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629778F1-8A4B-4E91-9281-4807606673B5}" xr6:coauthVersionLast="47" xr6:coauthVersionMax="47" xr10:uidLastSave="{00000000-0000-0000-0000-000000000000}"/>
  <bookViews>
    <workbookView xWindow="19200" yWindow="0" windowWidth="19200" windowHeight="2100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DiscreteTimeStatsByRep!$A$1:$K$1801</definedName>
    <definedName name="ExternalData_1" localSheetId="6" hidden="1">FrequencyStatsByRep!$A$1:$K$2</definedName>
    <definedName name="ExternalData_1" localSheetId="5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95" r:id="rId8"/>
    <pivotCache cacheId="201" r:id="rId9"/>
    <pivotCache cacheId="207" r:id="rId10"/>
    <pivotCache cacheId="213" r:id="rId11"/>
    <pivotCache cacheId="21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/>
  <c r="J3" i="20" a="1"/>
  <c r="J3" i="20" s="1"/>
  <c r="J4" i="20" a="1"/>
  <c r="J4" i="20"/>
  <c r="J5" i="20" a="1"/>
  <c r="J5" i="20" s="1"/>
  <c r="J6" i="20" a="1"/>
  <c r="J6" i="20"/>
  <c r="J7" i="20" a="1"/>
  <c r="J7" i="20" s="1"/>
  <c r="J8" i="20" a="1"/>
  <c r="J8" i="20"/>
  <c r="J9" i="20" a="1"/>
  <c r="J9" i="20" s="1"/>
  <c r="J10" i="20" a="1"/>
  <c r="J10" i="20"/>
  <c r="J11" i="20" a="1"/>
  <c r="J11" i="20" s="1"/>
  <c r="J12" i="20" a="1"/>
  <c r="J12" i="20"/>
  <c r="J13" i="20" a="1"/>
  <c r="J13" i="20" s="1"/>
  <c r="J14" i="20" a="1"/>
  <c r="J14" i="20"/>
  <c r="J15" i="20" a="1"/>
  <c r="J15" i="20" s="1"/>
  <c r="J16" i="20" a="1"/>
  <c r="J16" i="20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/>
  <c r="J31" i="20" a="1"/>
  <c r="J31" i="20" s="1"/>
  <c r="J32" i="20" a="1"/>
  <c r="J32" i="20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/>
  <c r="J47" i="20" a="1"/>
  <c r="J47" i="20" s="1"/>
  <c r="J48" i="20" a="1"/>
  <c r="J48" i="20"/>
  <c r="J49" i="20" a="1"/>
  <c r="J49" i="20" s="1"/>
  <c r="J50" i="20" a="1"/>
  <c r="J50" i="20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/>
  <c r="J63" i="20" a="1"/>
  <c r="J63" i="20" s="1"/>
  <c r="J64" i="20" a="1"/>
  <c r="J64" i="20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/>
  <c r="J79" i="20" a="1"/>
  <c r="J79" i="20" s="1"/>
  <c r="J80" i="20" a="1"/>
  <c r="J80" i="20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/>
  <c r="J95" i="20" a="1"/>
  <c r="J95" i="20" s="1"/>
  <c r="J96" i="20" a="1"/>
  <c r="J96" i="20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/>
  <c r="J111" i="20" a="1"/>
  <c r="J111" i="20" s="1"/>
  <c r="J112" i="20" a="1"/>
  <c r="J112" i="20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/>
  <c r="J127" i="20" a="1"/>
  <c r="J127" i="20" s="1"/>
  <c r="J128" i="20" a="1"/>
  <c r="J128" i="20"/>
  <c r="J129" i="20" a="1"/>
  <c r="J129" i="20" s="1"/>
  <c r="J130" i="20" a="1"/>
  <c r="J130" i="20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/>
  <c r="J143" i="20" a="1"/>
  <c r="J143" i="20" s="1"/>
  <c r="J144" i="20" a="1"/>
  <c r="J144" i="20"/>
  <c r="J145" i="20" a="1"/>
  <c r="J145" i="20" s="1"/>
  <c r="J146" i="20" a="1"/>
  <c r="J146" i="20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 s="1"/>
  <c r="J157" i="20" a="1"/>
  <c r="J157" i="20" s="1"/>
  <c r="J158" i="20" a="1"/>
  <c r="J158" i="20"/>
  <c r="J159" i="20" a="1"/>
  <c r="J159" i="20" s="1"/>
  <c r="J160" i="20" a="1"/>
  <c r="J160" i="20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/>
  <c r="J171" i="20" a="1"/>
  <c r="J171" i="20" s="1"/>
  <c r="J172" i="20" a="1"/>
  <c r="J172" i="20" s="1"/>
  <c r="J173" i="20" a="1"/>
  <c r="J173" i="20" s="1"/>
  <c r="J174" i="20" a="1"/>
  <c r="J174" i="20"/>
  <c r="J175" i="20" a="1"/>
  <c r="J175" i="20" s="1"/>
  <c r="J176" i="20" a="1"/>
  <c r="J176" i="20"/>
  <c r="J177" i="20" a="1"/>
  <c r="J177" i="20" s="1"/>
  <c r="J178" i="20" a="1"/>
  <c r="J178" i="20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/>
  <c r="J187" i="20" a="1"/>
  <c r="J187" i="20" s="1"/>
  <c r="J188" i="20" a="1"/>
  <c r="J188" i="20" s="1"/>
  <c r="J189" i="20" a="1"/>
  <c r="J189" i="20" s="1"/>
  <c r="J190" i="20" a="1"/>
  <c r="J190" i="20"/>
  <c r="J191" i="20" a="1"/>
  <c r="J191" i="20" s="1"/>
  <c r="J192" i="20" a="1"/>
  <c r="J192" i="20"/>
  <c r="J193" i="20" a="1"/>
  <c r="J193" i="20" s="1"/>
  <c r="J194" i="20" a="1"/>
  <c r="J194" i="20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/>
  <c r="J203" i="20" a="1"/>
  <c r="J203" i="20" s="1"/>
  <c r="J204" i="20" a="1"/>
  <c r="J204" i="20" s="1"/>
  <c r="J205" i="20" a="1"/>
  <c r="J205" i="20" s="1"/>
  <c r="J206" i="20" a="1"/>
  <c r="J206" i="20"/>
  <c r="J207" i="20" a="1"/>
  <c r="J207" i="20" s="1"/>
  <c r="J208" i="20" a="1"/>
  <c r="J208" i="20"/>
  <c r="J209" i="20" a="1"/>
  <c r="J209" i="20" s="1"/>
  <c r="J210" i="20" a="1"/>
  <c r="J210" i="20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/>
  <c r="J219" i="20" a="1"/>
  <c r="J219" i="20" s="1"/>
  <c r="J220" i="20" a="1"/>
  <c r="J220" i="20" s="1"/>
  <c r="J221" i="20" a="1"/>
  <c r="J221" i="20" s="1"/>
  <c r="J222" i="20" a="1"/>
  <c r="J222" i="20"/>
  <c r="J223" i="20" a="1"/>
  <c r="J223" i="20" s="1"/>
  <c r="J224" i="20" a="1"/>
  <c r="J224" i="20"/>
  <c r="J225" i="20" a="1"/>
  <c r="J225" i="20" s="1"/>
  <c r="J226" i="20" a="1"/>
  <c r="J226" i="20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/>
  <c r="J235" i="20" a="1"/>
  <c r="J235" i="20" s="1"/>
  <c r="J236" i="20" a="1"/>
  <c r="J236" i="20" s="1"/>
  <c r="J237" i="20" a="1"/>
  <c r="J237" i="20" s="1"/>
  <c r="J238" i="20" a="1"/>
  <c r="J238" i="20"/>
  <c r="J239" i="20" a="1"/>
  <c r="J239" i="20" s="1"/>
  <c r="J240" i="20" a="1"/>
  <c r="J240" i="20"/>
  <c r="J241" i="20" a="1"/>
  <c r="J241" i="20" s="1"/>
  <c r="J242" i="20" a="1"/>
  <c r="J242" i="20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/>
  <c r="J251" i="20" a="1"/>
  <c r="J251" i="20" s="1"/>
  <c r="J252" i="20" a="1"/>
  <c r="J252" i="20" s="1"/>
  <c r="J253" i="20" a="1"/>
  <c r="J253" i="20" s="1"/>
  <c r="J254" i="20" a="1"/>
  <c r="J254" i="20"/>
  <c r="J255" i="20" a="1"/>
  <c r="J255" i="20" s="1"/>
  <c r="J256" i="20" a="1"/>
  <c r="J256" i="20"/>
  <c r="J257" i="20" a="1"/>
  <c r="J257" i="20" s="1"/>
  <c r="J258" i="20" a="1"/>
  <c r="J258" i="20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/>
  <c r="J273" i="20" a="1"/>
  <c r="J273" i="20" s="1"/>
  <c r="J274" i="20" a="1"/>
  <c r="J274" i="20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/>
  <c r="J283" i="20" a="1"/>
  <c r="J283" i="20" s="1"/>
  <c r="J284" i="20" a="1"/>
  <c r="J284" i="20" s="1"/>
  <c r="J285" i="20" a="1"/>
  <c r="J285" i="20" s="1"/>
  <c r="J286" i="20" a="1"/>
  <c r="J286" i="20"/>
  <c r="J287" i="20" a="1"/>
  <c r="J287" i="20" s="1"/>
  <c r="J288" i="20" a="1"/>
  <c r="J288" i="20"/>
  <c r="J289" i="20" a="1"/>
  <c r="J289" i="20" s="1"/>
  <c r="J290" i="20" a="1"/>
  <c r="J290" i="20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/>
  <c r="J299" i="20" a="1"/>
  <c r="J299" i="20" s="1"/>
  <c r="J300" i="20" a="1"/>
  <c r="J300" i="20"/>
  <c r="J301" i="20" a="1"/>
  <c r="J301" i="20"/>
  <c r="J302" i="20" a="1"/>
  <c r="J302" i="20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/>
  <c r="J309" i="20" a="1"/>
  <c r="J309" i="20"/>
  <c r="J310" i="20" a="1"/>
  <c r="J310" i="20"/>
  <c r="J311" i="20" a="1"/>
  <c r="J311" i="20" s="1"/>
  <c r="J312" i="20" a="1"/>
  <c r="J312" i="20"/>
  <c r="J313" i="20" a="1"/>
  <c r="J313" i="20" s="1"/>
  <c r="J314" i="20" a="1"/>
  <c r="J314" i="20" s="1"/>
  <c r="J315" i="20" a="1"/>
  <c r="J315" i="20" s="1"/>
  <c r="J316" i="20" a="1"/>
  <c r="J316" i="20"/>
  <c r="J317" i="20" a="1"/>
  <c r="J317" i="20" s="1"/>
  <c r="J318" i="20" a="1"/>
  <c r="J318" i="20"/>
  <c r="J319" i="20" a="1"/>
  <c r="J319" i="20" s="1"/>
  <c r="J320" i="20" a="1"/>
  <c r="J320" i="20" s="1"/>
  <c r="J321" i="20" a="1"/>
  <c r="J321" i="20"/>
  <c r="J322" i="20" a="1"/>
  <c r="J322" i="20" s="1"/>
  <c r="J323" i="20" a="1"/>
  <c r="J323" i="20" s="1"/>
  <c r="J324" i="20" a="1"/>
  <c r="J324" i="20"/>
  <c r="J325" i="20" a="1"/>
  <c r="J325" i="20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/>
  <c r="J331" i="20" a="1"/>
  <c r="J331" i="20" s="1"/>
  <c r="J332" i="20" a="1"/>
  <c r="J332" i="20"/>
  <c r="J333" i="20" a="1"/>
  <c r="J333" i="20"/>
  <c r="J334" i="20" a="1"/>
  <c r="J334" i="20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/>
  <c r="J342" i="20" a="1"/>
  <c r="J342" i="20"/>
  <c r="J343" i="20" a="1"/>
  <c r="J343" i="20"/>
  <c r="J344" i="20" a="1"/>
  <c r="J344" i="20" s="1"/>
  <c r="J345" i="20" a="1"/>
  <c r="J345" i="20"/>
  <c r="J346" i="20" a="1"/>
  <c r="J346" i="20"/>
  <c r="J347" i="20" a="1"/>
  <c r="J347" i="20"/>
  <c r="J348" i="20" a="1"/>
  <c r="J348" i="20" s="1"/>
  <c r="J349" i="20" a="1"/>
  <c r="J349" i="20"/>
  <c r="J350" i="20" a="1"/>
  <c r="J350" i="20"/>
  <c r="J351" i="20" a="1"/>
  <c r="J351" i="20"/>
  <c r="J352" i="20" a="1"/>
  <c r="J352" i="20" s="1"/>
  <c r="J353" i="20" a="1"/>
  <c r="J353" i="20"/>
  <c r="J354" i="20" a="1"/>
  <c r="J354" i="20"/>
  <c r="J355" i="20" a="1"/>
  <c r="J355" i="20"/>
  <c r="J356" i="20" a="1"/>
  <c r="J356" i="20" s="1"/>
  <c r="J357" i="20" a="1"/>
  <c r="J357" i="20"/>
  <c r="J358" i="20" a="1"/>
  <c r="J358" i="20"/>
  <c r="J359" i="20" a="1"/>
  <c r="J359" i="20"/>
  <c r="J360" i="20" a="1"/>
  <c r="J360" i="20" s="1"/>
  <c r="J361" i="20" a="1"/>
  <c r="J361" i="20"/>
  <c r="J362" i="20" a="1"/>
  <c r="J362" i="20"/>
  <c r="J363" i="20" a="1"/>
  <c r="J363" i="20"/>
  <c r="J364" i="20" a="1"/>
  <c r="J364" i="20" s="1"/>
  <c r="J365" i="20" a="1"/>
  <c r="J365" i="20"/>
  <c r="J366" i="20" a="1"/>
  <c r="J366" i="20"/>
  <c r="J367" i="20" a="1"/>
  <c r="J367" i="20"/>
  <c r="J368" i="20" a="1"/>
  <c r="J368" i="20" s="1"/>
  <c r="J369" i="20" a="1"/>
  <c r="J369" i="20"/>
  <c r="J370" i="20" a="1"/>
  <c r="J370" i="20"/>
  <c r="J371" i="20" a="1"/>
  <c r="J371" i="20"/>
  <c r="J372" i="20" a="1"/>
  <c r="J372" i="20" s="1"/>
  <c r="J373" i="20" a="1"/>
  <c r="J373" i="20"/>
  <c r="J374" i="20" a="1"/>
  <c r="J374" i="20"/>
  <c r="J375" i="20" a="1"/>
  <c r="J375" i="20"/>
  <c r="J376" i="20" a="1"/>
  <c r="J376" i="20" s="1"/>
  <c r="J377" i="20" a="1"/>
  <c r="J377" i="20"/>
  <c r="J378" i="20" a="1"/>
  <c r="J378" i="20"/>
  <c r="J379" i="20" a="1"/>
  <c r="J379" i="20"/>
  <c r="J380" i="20" a="1"/>
  <c r="J380" i="20" s="1"/>
  <c r="J381" i="20" a="1"/>
  <c r="J381" i="20"/>
  <c r="J382" i="20" a="1"/>
  <c r="J382" i="20"/>
  <c r="J383" i="20" a="1"/>
  <c r="J383" i="20" s="1"/>
  <c r="J384" i="20" a="1"/>
  <c r="J384" i="20"/>
  <c r="J385" i="20" a="1"/>
  <c r="J385" i="20"/>
  <c r="J386" i="20" a="1"/>
  <c r="J386" i="20"/>
  <c r="J387" i="20" a="1"/>
  <c r="J387" i="20" s="1"/>
  <c r="J388" i="20" a="1"/>
  <c r="J388" i="20" s="1"/>
  <c r="J389" i="20" a="1"/>
  <c r="J389" i="20"/>
  <c r="J390" i="20" a="1"/>
  <c r="J390" i="20"/>
  <c r="J391" i="20" a="1"/>
  <c r="J391" i="20" s="1"/>
  <c r="J392" i="20" a="1"/>
  <c r="J392" i="20" s="1"/>
  <c r="J393" i="20" a="1"/>
  <c r="J393" i="20"/>
  <c r="J394" i="20" a="1"/>
  <c r="J394" i="20"/>
  <c r="J395" i="20" a="1"/>
  <c r="J395" i="20" s="1"/>
  <c r="J396" i="20" a="1"/>
  <c r="J396" i="20"/>
  <c r="J397" i="20" a="1"/>
  <c r="J397" i="20"/>
  <c r="J398" i="20" a="1"/>
  <c r="J398" i="20"/>
  <c r="J399" i="20" a="1"/>
  <c r="J399" i="20" s="1"/>
  <c r="J400" i="20" a="1"/>
  <c r="J400" i="20" s="1"/>
  <c r="J401" i="20" a="1"/>
  <c r="J401" i="20"/>
  <c r="J402" i="20" a="1"/>
  <c r="J402" i="20"/>
  <c r="J403" i="20" a="1"/>
  <c r="J403" i="20" s="1"/>
  <c r="J404" i="20" a="1"/>
  <c r="J404" i="20" s="1"/>
  <c r="J405" i="20" a="1"/>
  <c r="J405" i="20"/>
  <c r="J406" i="20" a="1"/>
  <c r="J406" i="20"/>
  <c r="J407" i="20" a="1"/>
  <c r="J407" i="20" s="1"/>
  <c r="J408" i="20" a="1"/>
  <c r="J408" i="20"/>
  <c r="J409" i="20" a="1"/>
  <c r="J409" i="20"/>
  <c r="J410" i="20" a="1"/>
  <c r="J410" i="20"/>
  <c r="J411" i="20" a="1"/>
  <c r="J411" i="20" s="1"/>
  <c r="J412" i="20" a="1"/>
  <c r="J412" i="20" s="1"/>
  <c r="J413" i="20" a="1"/>
  <c r="J413" i="20"/>
  <c r="J414" i="20" a="1"/>
  <c r="J414" i="20"/>
  <c r="J415" i="20" a="1"/>
  <c r="J415" i="20" s="1"/>
  <c r="J416" i="20" a="1"/>
  <c r="J416" i="20"/>
  <c r="J417" i="20" a="1"/>
  <c r="J417" i="20"/>
  <c r="J418" i="20" a="1"/>
  <c r="J418" i="20" s="1"/>
  <c r="J419" i="20" a="1"/>
  <c r="J419" i="20" s="1"/>
  <c r="J420" i="20" a="1"/>
  <c r="J420" i="20" s="1"/>
  <c r="J421" i="20" a="1"/>
  <c r="J421" i="20"/>
  <c r="J422" i="20" a="1"/>
  <c r="J422" i="20" s="1"/>
  <c r="J423" i="20" a="1"/>
  <c r="J423" i="20" s="1"/>
  <c r="J424" i="20" a="1"/>
  <c r="J424" i="20" s="1"/>
  <c r="J425" i="20" a="1"/>
  <c r="J425" i="20"/>
  <c r="J426" i="20" a="1"/>
  <c r="J426" i="20" s="1"/>
  <c r="J427" i="20" a="1"/>
  <c r="J427" i="20" s="1"/>
  <c r="J428" i="20" a="1"/>
  <c r="J428" i="20"/>
  <c r="J429" i="20" a="1"/>
  <c r="J429" i="20"/>
  <c r="J430" i="20" a="1"/>
  <c r="J430" i="20" s="1"/>
  <c r="J431" i="20" a="1"/>
  <c r="J431" i="20" s="1"/>
  <c r="J432" i="20" a="1"/>
  <c r="J432" i="20"/>
  <c r="J433" i="20" a="1"/>
  <c r="J433" i="20"/>
  <c r="J434" i="20" a="1"/>
  <c r="J434" i="20" s="1"/>
  <c r="J435" i="20" a="1"/>
  <c r="J435" i="20" s="1"/>
  <c r="J436" i="20" a="1"/>
  <c r="J436" i="20" s="1"/>
  <c r="J437" i="20" a="1"/>
  <c r="J437" i="20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/>
  <c r="J445" i="20" a="1"/>
  <c r="J445" i="20" s="1"/>
  <c r="J446" i="20" a="1"/>
  <c r="J446" i="20" s="1"/>
  <c r="J447" i="20" a="1"/>
  <c r="J447" i="20" s="1"/>
  <c r="J448" i="20" a="1"/>
  <c r="J448" i="20"/>
  <c r="J449" i="20" a="1"/>
  <c r="J449" i="20"/>
  <c r="J450" i="20" a="1"/>
  <c r="J450" i="20" s="1"/>
  <c r="J451" i="20" a="1"/>
  <c r="J451" i="20" s="1"/>
  <c r="J452" i="20" a="1"/>
  <c r="J452" i="20" s="1"/>
  <c r="J453" i="20" a="1"/>
  <c r="J453" i="20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/>
  <c r="J461" i="20" a="1"/>
  <c r="J461" i="20" s="1"/>
  <c r="J462" i="20" a="1"/>
  <c r="J462" i="20" s="1"/>
  <c r="J463" i="20" a="1"/>
  <c r="J463" i="20" s="1"/>
  <c r="J464" i="20" a="1"/>
  <c r="J464" i="20"/>
  <c r="J465" i="20" a="1"/>
  <c r="J465" i="20"/>
  <c r="J466" i="20" a="1"/>
  <c r="J466" i="20" s="1"/>
  <c r="J467" i="20" a="1"/>
  <c r="J467" i="20" s="1"/>
  <c r="J468" i="20" a="1"/>
  <c r="J468" i="20" s="1"/>
  <c r="J469" i="20" a="1"/>
  <c r="J469" i="20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/>
  <c r="J477" i="20" a="1"/>
  <c r="J477" i="20" s="1"/>
  <c r="J478" i="20" a="1"/>
  <c r="J478" i="20" s="1"/>
  <c r="J479" i="20" a="1"/>
  <c r="J479" i="20" s="1"/>
  <c r="J480" i="20" a="1"/>
  <c r="J480" i="20"/>
  <c r="J481" i="20" a="1"/>
  <c r="J481" i="20"/>
  <c r="J482" i="20" a="1"/>
  <c r="J482" i="20" s="1"/>
  <c r="J483" i="20" a="1"/>
  <c r="J483" i="20" s="1"/>
  <c r="J484" i="20" a="1"/>
  <c r="J484" i="20" s="1"/>
  <c r="J485" i="20" a="1"/>
  <c r="J485" i="20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/>
  <c r="J493" i="20" a="1"/>
  <c r="J493" i="20" s="1"/>
  <c r="J494" i="20" a="1"/>
  <c r="J494" i="20" s="1"/>
  <c r="J495" i="20" a="1"/>
  <c r="J495" i="20" s="1"/>
  <c r="J496" i="20" a="1"/>
  <c r="J496" i="20"/>
  <c r="J497" i="20" a="1"/>
  <c r="J497" i="20"/>
  <c r="J498" i="20" a="1"/>
  <c r="J498" i="20" s="1"/>
  <c r="J499" i="20" a="1"/>
  <c r="J499" i="20" s="1"/>
  <c r="J500" i="20" a="1"/>
  <c r="J500" i="20" s="1"/>
  <c r="J501" i="20" a="1"/>
  <c r="J501" i="20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/>
  <c r="J610" i="20" a="1"/>
  <c r="J610" i="20" s="1"/>
  <c r="J611" i="20" a="1"/>
  <c r="J611" i="20" s="1"/>
  <c r="J612" i="20" a="1"/>
  <c r="J612" i="20"/>
  <c r="J613" i="20" a="1"/>
  <c r="J613" i="20" s="1"/>
  <c r="J614" i="20" a="1"/>
  <c r="J614" i="20"/>
  <c r="J615" i="20" a="1"/>
  <c r="J615" i="20" s="1"/>
  <c r="J616" i="20" a="1"/>
  <c r="J616" i="20" s="1"/>
  <c r="J617" i="20" a="1"/>
  <c r="J617" i="20" s="1"/>
  <c r="J618" i="20" a="1"/>
  <c r="J618" i="20"/>
  <c r="J619" i="20" a="1"/>
  <c r="J619" i="20" s="1"/>
  <c r="J620" i="20" a="1"/>
  <c r="J620" i="20"/>
  <c r="J621" i="20" a="1"/>
  <c r="J621" i="20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/>
  <c r="J629" i="20" a="1"/>
  <c r="J629" i="20"/>
  <c r="J630" i="20" a="1"/>
  <c r="J630" i="20"/>
  <c r="J631" i="20" a="1"/>
  <c r="J631" i="20" s="1"/>
  <c r="J632" i="20" a="1"/>
  <c r="J632" i="20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/>
  <c r="J638" i="20" a="1"/>
  <c r="J638" i="20"/>
  <c r="J639" i="20" a="1"/>
  <c r="J639" i="20" s="1"/>
  <c r="J640" i="20" a="1"/>
  <c r="J640" i="20" s="1"/>
  <c r="J641" i="20" a="1"/>
  <c r="J641" i="20"/>
  <c r="J642" i="20" a="1"/>
  <c r="J642" i="20" s="1"/>
  <c r="J643" i="20" a="1"/>
  <c r="J643" i="20" s="1"/>
  <c r="J644" i="20" a="1"/>
  <c r="J644" i="20"/>
  <c r="J645" i="20" a="1"/>
  <c r="J645" i="20" s="1"/>
  <c r="J646" i="20" a="1"/>
  <c r="J646" i="20"/>
  <c r="J647" i="20" a="1"/>
  <c r="J647" i="20" s="1"/>
  <c r="J648" i="20" a="1"/>
  <c r="J648" i="20" s="1"/>
  <c r="J649" i="20" a="1"/>
  <c r="J649" i="20" s="1"/>
  <c r="J650" i="20" a="1"/>
  <c r="J650" i="20"/>
  <c r="J651" i="20" a="1"/>
  <c r="J651" i="20" s="1"/>
  <c r="J652" i="20" a="1"/>
  <c r="J652" i="20"/>
  <c r="J653" i="20" a="1"/>
  <c r="J653" i="20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/>
  <c r="J661" i="20" a="1"/>
  <c r="J661" i="20"/>
  <c r="J662" i="20" a="1"/>
  <c r="J662" i="20"/>
  <c r="J663" i="20" a="1"/>
  <c r="J663" i="20" s="1"/>
  <c r="J664" i="20" a="1"/>
  <c r="J664" i="20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/>
  <c r="J670" i="20" a="1"/>
  <c r="J670" i="20"/>
  <c r="J671" i="20" a="1"/>
  <c r="J671" i="20" s="1"/>
  <c r="J672" i="20" a="1"/>
  <c r="J672" i="20" s="1"/>
  <c r="J673" i="20" a="1"/>
  <c r="J673" i="20"/>
  <c r="J674" i="20" a="1"/>
  <c r="J674" i="20" s="1"/>
  <c r="J675" i="20" a="1"/>
  <c r="J675" i="20" s="1"/>
  <c r="J676" i="20" a="1"/>
  <c r="J676" i="20"/>
  <c r="J677" i="20" a="1"/>
  <c r="J677" i="20" s="1"/>
  <c r="J678" i="20" a="1"/>
  <c r="J678" i="20"/>
  <c r="J679" i="20" a="1"/>
  <c r="J679" i="20" s="1"/>
  <c r="J680" i="20" a="1"/>
  <c r="J680" i="20" s="1"/>
  <c r="J681" i="20" a="1"/>
  <c r="J681" i="20" s="1"/>
  <c r="J682" i="20" a="1"/>
  <c r="J682" i="20"/>
  <c r="J683" i="20" a="1"/>
  <c r="J683" i="20" s="1"/>
  <c r="J684" i="20" a="1"/>
  <c r="J684" i="20"/>
  <c r="J685" i="20" a="1"/>
  <c r="J685" i="20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 s="1"/>
  <c r="J692" i="20" a="1"/>
  <c r="J692" i="20"/>
  <c r="J693" i="20" a="1"/>
  <c r="J693" i="20"/>
  <c r="J694" i="20" a="1"/>
  <c r="J694" i="20"/>
  <c r="J695" i="20" a="1"/>
  <c r="J695" i="20" s="1"/>
  <c r="J696" i="20" a="1"/>
  <c r="J696" i="20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/>
  <c r="J702" i="20" a="1"/>
  <c r="J702" i="20"/>
  <c r="J703" i="20" a="1"/>
  <c r="J703" i="20" s="1"/>
  <c r="J704" i="20" a="1"/>
  <c r="J704" i="20" s="1"/>
  <c r="J705" i="20" a="1"/>
  <c r="J705" i="20"/>
  <c r="J706" i="20" a="1"/>
  <c r="J706" i="20" s="1"/>
  <c r="J707" i="20" a="1"/>
  <c r="J707" i="20" s="1"/>
  <c r="J708" i="20" a="1"/>
  <c r="J708" i="20"/>
  <c r="J709" i="20" a="1"/>
  <c r="J709" i="20" s="1"/>
  <c r="J710" i="20" a="1"/>
  <c r="J710" i="20"/>
  <c r="J711" i="20" a="1"/>
  <c r="J711" i="20" s="1"/>
  <c r="J712" i="20" a="1"/>
  <c r="J712" i="20" s="1"/>
  <c r="J713" i="20" a="1"/>
  <c r="J713" i="20" s="1"/>
  <c r="J714" i="20" a="1"/>
  <c r="J714" i="20"/>
  <c r="J715" i="20" a="1"/>
  <c r="J715" i="20" s="1"/>
  <c r="J716" i="20" a="1"/>
  <c r="J716" i="20"/>
  <c r="J717" i="20" a="1"/>
  <c r="J717" i="20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/>
  <c r="J725" i="20" a="1"/>
  <c r="J725" i="20"/>
  <c r="J726" i="20" a="1"/>
  <c r="J726" i="20"/>
  <c r="J727" i="20" a="1"/>
  <c r="J727" i="20" s="1"/>
  <c r="J728" i="20" a="1"/>
  <c r="J728" i="20"/>
  <c r="J729" i="20" a="1"/>
  <c r="J729" i="20" s="1"/>
  <c r="J730" i="20" a="1"/>
  <c r="J730" i="20" s="1"/>
  <c r="J731" i="20" a="1"/>
  <c r="J731" i="20" s="1"/>
  <c r="J732" i="20" a="1"/>
  <c r="J732" i="20" s="1"/>
  <c r="J733" i="20" a="1"/>
  <c r="J733" i="20"/>
  <c r="J734" i="20" a="1"/>
  <c r="J734" i="20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/>
  <c r="J741" i="20" a="1"/>
  <c r="J741" i="20" s="1"/>
  <c r="J742" i="20" a="1"/>
  <c r="J742" i="20"/>
  <c r="J743" i="20" a="1"/>
  <c r="J743" i="20" s="1"/>
  <c r="J744" i="20" a="1"/>
  <c r="J744" i="20" s="1"/>
  <c r="J745" i="20" a="1"/>
  <c r="J745" i="20" s="1"/>
  <c r="J746" i="20" a="1"/>
  <c r="J746" i="20"/>
  <c r="J747" i="20" a="1"/>
  <c r="J747" i="20" s="1"/>
  <c r="J748" i="20" a="1"/>
  <c r="J748" i="20"/>
  <c r="J749" i="20" a="1"/>
  <c r="J749" i="20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 s="1"/>
  <c r="J756" i="20" a="1"/>
  <c r="J756" i="20"/>
  <c r="J757" i="20" a="1"/>
  <c r="J757" i="20"/>
  <c r="J758" i="20" a="1"/>
  <c r="J758" i="20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 s="1"/>
  <c r="J765" i="20" a="1"/>
  <c r="J765" i="20"/>
  <c r="J766" i="20" a="1"/>
  <c r="J766" i="20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 s="1"/>
  <c r="J772" i="20" a="1"/>
  <c r="J772" i="20"/>
  <c r="J773" i="20" a="1"/>
  <c r="J773" i="20" s="1"/>
  <c r="J774" i="20" a="1"/>
  <c r="J774" i="20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/>
  <c r="J781" i="20" a="1"/>
  <c r="J781" i="20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/>
  <c r="J789" i="20" a="1"/>
  <c r="J789" i="20"/>
  <c r="J790" i="20" a="1"/>
  <c r="J790" i="20"/>
  <c r="J791" i="20" a="1"/>
  <c r="J791" i="20" s="1"/>
  <c r="J792" i="20" a="1"/>
  <c r="J792" i="20"/>
  <c r="J793" i="20" a="1"/>
  <c r="J793" i="20" s="1"/>
  <c r="J794" i="20" a="1"/>
  <c r="J794" i="20" s="1"/>
  <c r="J795" i="20" a="1"/>
  <c r="J795" i="20" s="1"/>
  <c r="J796" i="20" a="1"/>
  <c r="J796" i="20" s="1"/>
  <c r="J797" i="20" a="1"/>
  <c r="J797" i="20"/>
  <c r="J798" i="20" a="1"/>
  <c r="J798" i="20"/>
  <c r="J799" i="20" a="1"/>
  <c r="J799" i="20" s="1"/>
  <c r="J800" i="20" a="1"/>
  <c r="J800" i="20" s="1"/>
  <c r="J801" i="20" a="1"/>
  <c r="J801" i="20"/>
  <c r="J802" i="20" a="1"/>
  <c r="J802" i="20" s="1"/>
  <c r="J803" i="20" a="1"/>
  <c r="J803" i="20" s="1"/>
  <c r="J804" i="20" a="1"/>
  <c r="J804" i="20"/>
  <c r="J805" i="20" a="1"/>
  <c r="J805" i="20" s="1"/>
  <c r="J806" i="20" a="1"/>
  <c r="J806" i="20"/>
  <c r="J807" i="20" a="1"/>
  <c r="J807" i="20" s="1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/>
  <c r="J813" i="20" a="1"/>
  <c r="J813" i="20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/>
  <c r="J821" i="20" a="1"/>
  <c r="J821" i="20"/>
  <c r="J822" i="20" a="1"/>
  <c r="J822" i="20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 s="1"/>
  <c r="J828" i="20" a="1"/>
  <c r="J828" i="20" s="1"/>
  <c r="J829" i="20" a="1"/>
  <c r="J829" i="20"/>
  <c r="J830" i="20" a="1"/>
  <c r="J830" i="20"/>
  <c r="J831" i="20" a="1"/>
  <c r="J831" i="20" s="1"/>
  <c r="J832" i="20" a="1"/>
  <c r="J832" i="20" s="1"/>
  <c r="J833" i="20" a="1"/>
  <c r="J833" i="20" s="1"/>
  <c r="J834" i="20" a="1"/>
  <c r="J834" i="20" s="1"/>
  <c r="J835" i="20" a="1"/>
  <c r="J835" i="20" s="1"/>
  <c r="J836" i="20" a="1"/>
  <c r="J836" i="20"/>
  <c r="J837" i="20" a="1"/>
  <c r="J837" i="20" s="1"/>
  <c r="J838" i="20" a="1"/>
  <c r="J838" i="20"/>
  <c r="J839" i="20" a="1"/>
  <c r="J839" i="20" s="1"/>
  <c r="J840" i="20" a="1"/>
  <c r="J840" i="20" s="1"/>
  <c r="J841" i="20" a="1"/>
  <c r="J841" i="20" s="1"/>
  <c r="J842" i="20" a="1"/>
  <c r="J842" i="20" s="1"/>
  <c r="J843" i="20" a="1"/>
  <c r="J843" i="20" s="1"/>
  <c r="J844" i="20" a="1"/>
  <c r="J844" i="20"/>
  <c r="J845" i="20" a="1"/>
  <c r="J845" i="20"/>
  <c r="J846" i="20" a="1"/>
  <c r="J846" i="20" s="1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 s="1"/>
  <c r="J852" i="20" a="1"/>
  <c r="J852" i="20"/>
  <c r="J853" i="20" a="1"/>
  <c r="J853" i="20"/>
  <c r="J854" i="20" a="1"/>
  <c r="J854" i="20"/>
  <c r="J855" i="20" a="1"/>
  <c r="J855" i="20" s="1"/>
  <c r="J856" i="20" a="1"/>
  <c r="J856" i="20" s="1"/>
  <c r="J857" i="20" a="1"/>
  <c r="J857" i="20" s="1"/>
  <c r="J858" i="20" a="1"/>
  <c r="J858" i="20" s="1"/>
  <c r="J859" i="20" a="1"/>
  <c r="J859" i="20" s="1"/>
  <c r="J860" i="20" a="1"/>
  <c r="J860" i="20" s="1"/>
  <c r="J861" i="20" a="1"/>
  <c r="J861" i="20"/>
  <c r="J862" i="20" a="1"/>
  <c r="J862" i="20"/>
  <c r="J863" i="20" a="1"/>
  <c r="J863" i="20" s="1"/>
  <c r="J864" i="20" a="1"/>
  <c r="J864" i="20" s="1"/>
  <c r="J865" i="20" a="1"/>
  <c r="J865" i="20" s="1"/>
  <c r="J866" i="20" a="1"/>
  <c r="J866" i="20" s="1"/>
  <c r="J867" i="20" a="1"/>
  <c r="J867" i="20" s="1"/>
  <c r="J868" i="20" a="1"/>
  <c r="J868" i="20"/>
  <c r="J869" i="20" a="1"/>
  <c r="J869" i="20" s="1"/>
  <c r="J870" i="20" a="1"/>
  <c r="J870" i="20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 s="1"/>
  <c r="J876" i="20" a="1"/>
  <c r="J876" i="20"/>
  <c r="J877" i="20" a="1"/>
  <c r="J877" i="20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/>
  <c r="J885" i="20" a="1"/>
  <c r="J885" i="20"/>
  <c r="J886" i="20" a="1"/>
  <c r="J886" i="20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/>
  <c r="J893" i="20" a="1"/>
  <c r="J893" i="20"/>
  <c r="J894" i="20" a="1"/>
  <c r="J894" i="20"/>
  <c r="J895" i="20" a="1"/>
  <c r="J895" i="20" s="1"/>
  <c r="J896" i="20" a="1"/>
  <c r="J896" i="20" s="1"/>
  <c r="J897" i="20" a="1"/>
  <c r="J897" i="20" s="1"/>
  <c r="J898" i="20" a="1"/>
  <c r="J898" i="20" s="1"/>
  <c r="J899" i="20" a="1"/>
  <c r="J899" i="20" s="1"/>
  <c r="J900" i="20" a="1"/>
  <c r="J900" i="20"/>
  <c r="J901" i="20" a="1"/>
  <c r="J901" i="20"/>
  <c r="J902" i="20" a="1"/>
  <c r="J902" i="20"/>
  <c r="J903" i="20" a="1"/>
  <c r="J903" i="20" s="1"/>
  <c r="J904" i="20" a="1"/>
  <c r="J904" i="20" s="1"/>
  <c r="J905" i="20" a="1"/>
  <c r="J905" i="20" s="1"/>
  <c r="J906" i="20" a="1"/>
  <c r="J906" i="20" s="1"/>
  <c r="J907" i="20" a="1"/>
  <c r="J907" i="20" s="1"/>
  <c r="J908" i="20" a="1"/>
  <c r="J908" i="20"/>
  <c r="J909" i="20" a="1"/>
  <c r="J909" i="20"/>
  <c r="J910" i="20" a="1"/>
  <c r="J910" i="20"/>
  <c r="J911" i="20" a="1"/>
  <c r="J911" i="20" s="1"/>
  <c r="J912" i="20" a="1"/>
  <c r="J912" i="20" s="1"/>
  <c r="J913" i="20" a="1"/>
  <c r="J913" i="20" s="1"/>
  <c r="J914" i="20" a="1"/>
  <c r="J914" i="20" s="1"/>
  <c r="J915" i="20" a="1"/>
  <c r="J915" i="20" s="1"/>
  <c r="J916" i="20" a="1"/>
  <c r="J916" i="20"/>
  <c r="J917" i="20" a="1"/>
  <c r="J917" i="20"/>
  <c r="J918" i="20" a="1"/>
  <c r="J918" i="20"/>
  <c r="J919" i="20" a="1"/>
  <c r="J919" i="20" s="1"/>
  <c r="J920" i="20" a="1"/>
  <c r="J920" i="20" s="1"/>
  <c r="J921" i="20" a="1"/>
  <c r="J921" i="20" s="1"/>
  <c r="J922" i="20" a="1"/>
  <c r="J922" i="20" s="1"/>
  <c r="J923" i="20" a="1"/>
  <c r="J923" i="20" s="1"/>
  <c r="J924" i="20" a="1"/>
  <c r="J924" i="20"/>
  <c r="J925" i="20" a="1"/>
  <c r="J925" i="20"/>
  <c r="J926" i="20" a="1"/>
  <c r="J926" i="20"/>
  <c r="J927" i="20" a="1"/>
  <c r="J927" i="20" s="1"/>
  <c r="J928" i="20" a="1"/>
  <c r="J928" i="20" s="1"/>
  <c r="J929" i="20" a="1"/>
  <c r="J929" i="20" s="1"/>
  <c r="J930" i="20" a="1"/>
  <c r="J930" i="20" s="1"/>
  <c r="J931" i="20" a="1"/>
  <c r="J931" i="20" s="1"/>
  <c r="J932" i="20" a="1"/>
  <c r="J932" i="20"/>
  <c r="J933" i="20" a="1"/>
  <c r="J933" i="20"/>
  <c r="J934" i="20" a="1"/>
  <c r="J934" i="20"/>
  <c r="J935" i="20" a="1"/>
  <c r="J935" i="20" s="1"/>
  <c r="J936" i="20" a="1"/>
  <c r="J936" i="20" s="1"/>
  <c r="J937" i="20" a="1"/>
  <c r="J937" i="20" s="1"/>
  <c r="J938" i="20" a="1"/>
  <c r="J938" i="20" s="1"/>
  <c r="J939" i="20" a="1"/>
  <c r="J939" i="20" s="1"/>
  <c r="J940" i="20" a="1"/>
  <c r="J940" i="20"/>
  <c r="J941" i="20" a="1"/>
  <c r="J941" i="20"/>
  <c r="J942" i="20" a="1"/>
  <c r="J942" i="20"/>
  <c r="J943" i="20" a="1"/>
  <c r="J943" i="20" s="1"/>
  <c r="J944" i="20" a="1"/>
  <c r="J944" i="20" s="1"/>
  <c r="J945" i="20" a="1"/>
  <c r="J945" i="20" s="1"/>
  <c r="J946" i="20" a="1"/>
  <c r="J946" i="20" s="1"/>
  <c r="J947" i="20" a="1"/>
  <c r="J947" i="20" s="1"/>
  <c r="J948" i="20" a="1"/>
  <c r="J948" i="20"/>
  <c r="J949" i="20" a="1"/>
  <c r="J949" i="20"/>
  <c r="J950" i="20" a="1"/>
  <c r="J950" i="20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 s="1"/>
  <c r="J956" i="20" a="1"/>
  <c r="J956" i="20" s="1"/>
  <c r="J957" i="20" a="1"/>
  <c r="J957" i="20"/>
  <c r="J958" i="20" a="1"/>
  <c r="J958" i="20"/>
  <c r="J959" i="20" a="1"/>
  <c r="J959" i="20" s="1"/>
  <c r="J960" i="20" a="1"/>
  <c r="J960" i="20" s="1"/>
  <c r="J961" i="20" a="1"/>
  <c r="J961" i="20" s="1"/>
  <c r="J962" i="20" a="1"/>
  <c r="J962" i="20" s="1"/>
  <c r="J963" i="20" a="1"/>
  <c r="J963" i="20" s="1"/>
  <c r="J964" i="20" a="1"/>
  <c r="J964" i="20"/>
  <c r="J965" i="20" a="1"/>
  <c r="J965" i="20" s="1"/>
  <c r="J966" i="20" a="1"/>
  <c r="J966" i="20"/>
  <c r="J967" i="20" a="1"/>
  <c r="J967" i="20" s="1"/>
  <c r="J968" i="20" a="1"/>
  <c r="J968" i="20" s="1"/>
  <c r="J969" i="20" a="1"/>
  <c r="J969" i="20" s="1"/>
  <c r="J970" i="20" a="1"/>
  <c r="J970" i="20" s="1"/>
  <c r="J971" i="20" a="1"/>
  <c r="J971" i="20" s="1"/>
  <c r="J972" i="20" a="1"/>
  <c r="J972" i="20"/>
  <c r="J973" i="20" a="1"/>
  <c r="J973" i="20"/>
  <c r="J974" i="20" a="1"/>
  <c r="J974" i="20" s="1"/>
  <c r="J975" i="20" a="1"/>
  <c r="J975" i="20" s="1"/>
  <c r="J976" i="20" a="1"/>
  <c r="J976" i="20" s="1"/>
  <c r="J977" i="20" a="1"/>
  <c r="J977" i="20" s="1"/>
  <c r="J978" i="20" a="1"/>
  <c r="J978" i="20" s="1"/>
  <c r="J979" i="20" a="1"/>
  <c r="J979" i="20" s="1"/>
  <c r="J980" i="20" a="1"/>
  <c r="J980" i="20"/>
  <c r="J981" i="20" a="1"/>
  <c r="J981" i="20"/>
  <c r="J982" i="20" a="1"/>
  <c r="J982" i="20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 s="1"/>
  <c r="J988" i="20" a="1"/>
  <c r="J988" i="20" s="1"/>
  <c r="J989" i="20" a="1"/>
  <c r="J989" i="20"/>
  <c r="J990" i="20" a="1"/>
  <c r="J990" i="20"/>
  <c r="J991" i="20" a="1"/>
  <c r="J991" i="20" s="1"/>
  <c r="J992" i="20" a="1"/>
  <c r="J992" i="20" s="1"/>
  <c r="J993" i="20" a="1"/>
  <c r="J993" i="20" s="1"/>
  <c r="J994" i="20" a="1"/>
  <c r="J994" i="20" s="1"/>
  <c r="J995" i="20" a="1"/>
  <c r="J995" i="20" s="1"/>
  <c r="J996" i="20" a="1"/>
  <c r="J996" i="20"/>
  <c r="J997" i="20" a="1"/>
  <c r="J997" i="20" s="1"/>
  <c r="J998" i="20" a="1"/>
  <c r="J998" i="20"/>
  <c r="J999" i="20" a="1"/>
  <c r="J999" i="20" s="1"/>
  <c r="J1000" i="20" a="1"/>
  <c r="J1000" i="20" s="1"/>
  <c r="J1001" i="20" a="1"/>
  <c r="J1001" i="20" s="1"/>
  <c r="J1002" i="20" a="1"/>
  <c r="J1002" i="20" s="1"/>
  <c r="J1003" i="20" a="1"/>
  <c r="J1003" i="20" s="1"/>
  <c r="J1004" i="20" a="1"/>
  <c r="J1004" i="20"/>
  <c r="J1005" i="20" a="1"/>
  <c r="J1005" i="20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 s="1"/>
  <c r="J1012" i="20" a="1"/>
  <c r="J1012" i="20"/>
  <c r="J1013" i="20" a="1"/>
  <c r="J1013" i="20"/>
  <c r="J1014" i="20" a="1"/>
  <c r="J1014" i="20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 s="1"/>
  <c r="J1021" i="20" a="1"/>
  <c r="J1021" i="20"/>
  <c r="J1022" i="20" a="1"/>
  <c r="J1022" i="20"/>
  <c r="J1023" i="20" a="1"/>
  <c r="J1023" i="20" s="1"/>
  <c r="J1024" i="20" a="1"/>
  <c r="J1024" i="20" s="1"/>
  <c r="J1025" i="20" a="1"/>
  <c r="J1025" i="20" s="1"/>
  <c r="J1026" i="20" a="1"/>
  <c r="J1026" i="20" s="1"/>
  <c r="J1027" i="20" a="1"/>
  <c r="J1027" i="20" s="1"/>
  <c r="J1028" i="20" a="1"/>
  <c r="J1028" i="20"/>
  <c r="J1029" i="20" a="1"/>
  <c r="J1029" i="20" s="1"/>
  <c r="J1030" i="20" a="1"/>
  <c r="J1030" i="20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 s="1"/>
  <c r="J1036" i="20" a="1"/>
  <c r="J1036" i="20"/>
  <c r="J1037" i="20" a="1"/>
  <c r="J1037" i="20"/>
  <c r="J1038" i="20" a="1"/>
  <c r="J1038" i="20" s="1"/>
  <c r="J1039" i="20" a="1"/>
  <c r="J1039" i="20" s="1"/>
  <c r="J1040" i="20" a="1"/>
  <c r="J1040" i="20" s="1"/>
  <c r="J1041" i="20" a="1"/>
  <c r="J1041" i="20" s="1"/>
  <c r="J1042" i="20" a="1"/>
  <c r="J1042" i="20" s="1"/>
  <c r="J1043" i="20" a="1"/>
  <c r="J1043" i="20" s="1"/>
  <c r="J1044" i="20" a="1"/>
  <c r="J1044" i="20"/>
  <c r="J1045" i="20" a="1"/>
  <c r="J1045" i="20"/>
  <c r="J1046" i="20" a="1"/>
  <c r="J1046" i="20"/>
  <c r="J1047" i="20" a="1"/>
  <c r="J1047" i="20" s="1"/>
  <c r="J1048" i="20" a="1"/>
  <c r="J1048" i="20" s="1"/>
  <c r="J1049" i="20" a="1"/>
  <c r="J1049" i="20" s="1"/>
  <c r="J1050" i="20" a="1"/>
  <c r="J1050" i="20" s="1"/>
  <c r="J1051" i="20" a="1"/>
  <c r="J1051" i="20" s="1"/>
  <c r="J1052" i="20" a="1"/>
  <c r="J1052" i="20" s="1"/>
  <c r="J1053" i="20" a="1"/>
  <c r="J1053" i="20"/>
  <c r="J1054" i="20" a="1"/>
  <c r="J1054" i="20"/>
  <c r="J1055" i="20" a="1"/>
  <c r="J1055" i="20" s="1"/>
  <c r="J1056" i="20" a="1"/>
  <c r="J1056" i="20" s="1"/>
  <c r="J1057" i="20" a="1"/>
  <c r="J1057" i="20" s="1"/>
  <c r="J1058" i="20" a="1"/>
  <c r="J1058" i="20" s="1"/>
  <c r="J1059" i="20" a="1"/>
  <c r="J1059" i="20" s="1"/>
  <c r="J1060" i="20" a="1"/>
  <c r="J1060" i="20"/>
  <c r="J1061" i="20" a="1"/>
  <c r="J1061" i="20" s="1"/>
  <c r="J1062" i="20" a="1"/>
  <c r="J1062" i="20"/>
  <c r="J1063" i="20" a="1"/>
  <c r="J1063" i="20"/>
  <c r="J1064" i="20" a="1"/>
  <c r="J1064" i="20"/>
  <c r="J1065" i="20" a="1"/>
  <c r="J1065" i="20" s="1"/>
  <c r="J1066" i="20" a="1"/>
  <c r="J1066" i="20"/>
  <c r="J1067" i="20" a="1"/>
  <c r="J1067" i="20"/>
  <c r="J1068" i="20" a="1"/>
  <c r="J1068" i="20"/>
  <c r="J1069" i="20" a="1"/>
  <c r="J1069" i="20" s="1"/>
  <c r="J1070" i="20" a="1"/>
  <c r="J1070" i="20"/>
  <c r="J1071" i="20" a="1"/>
  <c r="J1071" i="20"/>
  <c r="J1072" i="20" a="1"/>
  <c r="J1072" i="20"/>
  <c r="J1073" i="20" a="1"/>
  <c r="J1073" i="20" s="1"/>
  <c r="J1074" i="20" a="1"/>
  <c r="J1074" i="20"/>
  <c r="J1075" i="20" a="1"/>
  <c r="J1075" i="20"/>
  <c r="J1076" i="20" a="1"/>
  <c r="J1076" i="20"/>
  <c r="J1077" i="20" a="1"/>
  <c r="J1077" i="20" s="1"/>
  <c r="J1078" i="20" a="1"/>
  <c r="J1078" i="20"/>
  <c r="J1079" i="20" a="1"/>
  <c r="J1079" i="20"/>
  <c r="J1080" i="20" a="1"/>
  <c r="J1080" i="20"/>
  <c r="J1081" i="20" a="1"/>
  <c r="J1081" i="20" s="1"/>
  <c r="J1082" i="20" a="1"/>
  <c r="J1082" i="20" s="1"/>
  <c r="J1083" i="20" a="1"/>
  <c r="J1083" i="20"/>
  <c r="J1084" i="20" a="1"/>
  <c r="J1084" i="20"/>
  <c r="J1085" i="20" a="1"/>
  <c r="J1085" i="20" s="1"/>
  <c r="J1086" i="20" a="1"/>
  <c r="J1086" i="20" s="1"/>
  <c r="J1087" i="20" a="1"/>
  <c r="J1087" i="20"/>
  <c r="J1088" i="20" a="1"/>
  <c r="J1088" i="20"/>
  <c r="J1089" i="20" a="1"/>
  <c r="J1089" i="20" s="1"/>
  <c r="J1090" i="20" a="1"/>
  <c r="J1090" i="20" s="1"/>
  <c r="J1091" i="20" a="1"/>
  <c r="J1091" i="20"/>
  <c r="J1092" i="20" a="1"/>
  <c r="J1092" i="20"/>
  <c r="J1093" i="20" a="1"/>
  <c r="J1093" i="20" s="1"/>
  <c r="J1094" i="20" a="1"/>
  <c r="J1094" i="20" s="1"/>
  <c r="J1095" i="20" a="1"/>
  <c r="J1095" i="20"/>
  <c r="J1096" i="20" a="1"/>
  <c r="J1096" i="20"/>
  <c r="J1097" i="20" a="1"/>
  <c r="J1097" i="20" s="1"/>
  <c r="J1098" i="20" a="1"/>
  <c r="J1098" i="20" s="1"/>
  <c r="J1099" i="20" a="1"/>
  <c r="J1099" i="20"/>
  <c r="J1100" i="20" a="1"/>
  <c r="J1100" i="20"/>
  <c r="J1101" i="20" a="1"/>
  <c r="J1101" i="20" s="1"/>
  <c r="J1102" i="20" a="1"/>
  <c r="J1102" i="20" s="1"/>
  <c r="J1103" i="20" a="1"/>
  <c r="J1103" i="20"/>
  <c r="J1104" i="20" a="1"/>
  <c r="J1104" i="20"/>
  <c r="J1105" i="20" a="1"/>
  <c r="J1105" i="20" s="1"/>
  <c r="J1106" i="20" a="1"/>
  <c r="J1106" i="20" s="1"/>
  <c r="J1107" i="20" a="1"/>
  <c r="J1107" i="20"/>
  <c r="J1108" i="20" a="1"/>
  <c r="J1108" i="20"/>
  <c r="J1109" i="20" a="1"/>
  <c r="J1109" i="20" s="1"/>
  <c r="J1110" i="20" a="1"/>
  <c r="J1110" i="20" s="1"/>
  <c r="J1111" i="20" a="1"/>
  <c r="J1111" i="20"/>
  <c r="J1112" i="20" a="1"/>
  <c r="J1112" i="20"/>
  <c r="J1113" i="20" a="1"/>
  <c r="J1113" i="20" s="1"/>
  <c r="J1114" i="20" a="1"/>
  <c r="J1114" i="20" s="1"/>
  <c r="J1115" i="20" a="1"/>
  <c r="J1115" i="20"/>
  <c r="J1116" i="20" a="1"/>
  <c r="J1116" i="20" s="1"/>
  <c r="J1117" i="20" a="1"/>
  <c r="J1117" i="20" s="1"/>
  <c r="J1118" i="20" a="1"/>
  <c r="J1118" i="20" s="1"/>
  <c r="J1119" i="20" a="1"/>
  <c r="J1119" i="20"/>
  <c r="J1120" i="20" a="1"/>
  <c r="J1120" i="20" s="1"/>
  <c r="J1121" i="20" a="1"/>
  <c r="J1121" i="20" s="1"/>
  <c r="J1122" i="20" a="1"/>
  <c r="J1122" i="20" s="1"/>
  <c r="J1123" i="20" a="1"/>
  <c r="J1123" i="20"/>
  <c r="J1124" i="20" a="1"/>
  <c r="J1124" i="20" s="1"/>
  <c r="J1125" i="20" a="1"/>
  <c r="J1125" i="20" s="1"/>
  <c r="J1126" i="20" a="1"/>
  <c r="J1126" i="20" s="1"/>
  <c r="J1127" i="20" a="1"/>
  <c r="J1127" i="20"/>
  <c r="J1128" i="20" a="1"/>
  <c r="J1128" i="20" s="1"/>
  <c r="J1129" i="20" a="1"/>
  <c r="J1129" i="20" s="1"/>
  <c r="J1130" i="20" a="1"/>
  <c r="J1130" i="20" s="1"/>
  <c r="J1131" i="20" a="1"/>
  <c r="J1131" i="20"/>
  <c r="J1132" i="20" a="1"/>
  <c r="J1132" i="20" s="1"/>
  <c r="J1133" i="20" a="1"/>
  <c r="J1133" i="20" s="1"/>
  <c r="J1134" i="20" a="1"/>
  <c r="J1134" i="20" s="1"/>
  <c r="J1135" i="20" a="1"/>
  <c r="J1135" i="20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 s="1"/>
  <c r="J1154" i="20" a="1"/>
  <c r="J1154" i="20" s="1"/>
  <c r="J1155" i="20" a="1"/>
  <c r="J1155" i="20" s="1"/>
  <c r="J1156" i="20" a="1"/>
  <c r="J1156" i="20" s="1"/>
  <c r="J1157" i="20" a="1"/>
  <c r="J1157" i="20" s="1"/>
  <c r="J1158" i="20" a="1"/>
  <c r="J1158" i="20" s="1"/>
  <c r="J1159" i="20" a="1"/>
  <c r="J1159" i="20" s="1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 s="1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 s="1"/>
  <c r="J1171" i="20" a="1"/>
  <c r="J1171" i="20" s="1"/>
  <c r="J1172" i="20" a="1"/>
  <c r="J1172" i="20" s="1"/>
  <c r="J1173" i="20" a="1"/>
  <c r="J1173" i="20" s="1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 s="1"/>
  <c r="J1203" i="20" a="1"/>
  <c r="J1203" i="20" s="1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 s="1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 s="1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 s="1"/>
  <c r="J1230" i="20" a="1"/>
  <c r="J1230" i="20" s="1"/>
  <c r="J1231" i="20" a="1"/>
  <c r="J1231" i="20" s="1"/>
  <c r="J1232" i="20" a="1"/>
  <c r="J1232" i="20" s="1"/>
  <c r="J1233" i="20" a="1"/>
  <c r="J1233" i="20" s="1"/>
  <c r="J1234" i="20" a="1"/>
  <c r="J1234" i="20" s="1"/>
  <c r="J1235" i="20" a="1"/>
  <c r="J1235" i="20" s="1"/>
  <c r="J1236" i="20" a="1"/>
  <c r="J1236" i="20" s="1"/>
  <c r="J1237" i="20" a="1"/>
  <c r="J1237" i="20" s="1"/>
  <c r="J1238" i="20" a="1"/>
  <c r="J1238" i="20" s="1"/>
  <c r="J1239" i="20" a="1"/>
  <c r="J1239" i="20" s="1"/>
  <c r="J1240" i="20" a="1"/>
  <c r="J1240" i="20" s="1"/>
  <c r="J1241" i="20" a="1"/>
  <c r="J1241" i="20" s="1"/>
  <c r="J1242" i="20" a="1"/>
  <c r="J1242" i="20" s="1"/>
  <c r="J1243" i="20" a="1"/>
  <c r="J1243" i="20" s="1"/>
  <c r="J1244" i="20" a="1"/>
  <c r="J1244" i="20" s="1"/>
  <c r="J1245" i="20" a="1"/>
  <c r="J1245" i="20" s="1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 s="1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 s="1"/>
  <c r="J1262" i="20" a="1"/>
  <c r="J1262" i="20" s="1"/>
  <c r="J1263" i="20" a="1"/>
  <c r="J1263" i="20" s="1"/>
  <c r="J1264" i="20" a="1"/>
  <c r="J1264" i="20" s="1"/>
  <c r="J1265" i="20" a="1"/>
  <c r="J1265" i="20" s="1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 s="1"/>
  <c r="J1272" i="20" a="1"/>
  <c r="J1272" i="20" s="1"/>
  <c r="J1273" i="20" a="1"/>
  <c r="J1273" i="20" s="1"/>
  <c r="J1274" i="20" a="1"/>
  <c r="J1274" i="20" s="1"/>
  <c r="J1275" i="20" a="1"/>
  <c r="J1275" i="20" s="1"/>
  <c r="J1276" i="20" a="1"/>
  <c r="J1276" i="20" s="1"/>
  <c r="J1277" i="20" a="1"/>
  <c r="J1277" i="20" s="1"/>
  <c r="J1278" i="20" a="1"/>
  <c r="J1278" i="20" s="1"/>
  <c r="J1279" i="20" a="1"/>
  <c r="J1279" i="20" s="1"/>
  <c r="J1280" i="20" a="1"/>
  <c r="J1280" i="20" s="1"/>
  <c r="J1281" i="20" a="1"/>
  <c r="J1281" i="20" s="1"/>
  <c r="J1282" i="20" a="1"/>
  <c r="J1282" i="20" s="1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 s="1"/>
  <c r="J1299" i="20" a="1"/>
  <c r="J1299" i="20" s="1"/>
  <c r="J1300" i="20" a="1"/>
  <c r="J1300" i="20" s="1"/>
  <c r="J1301" i="20" a="1"/>
  <c r="J1301" i="20" s="1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 s="1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 s="1"/>
  <c r="J1330" i="20" a="1"/>
  <c r="J1330" i="20" s="1"/>
  <c r="J1331" i="20" a="1"/>
  <c r="J1331" i="20" s="1"/>
  <c r="J1332" i="20" a="1"/>
  <c r="J1332" i="20" s="1"/>
  <c r="J1333" i="20" a="1"/>
  <c r="J1333" i="20" s="1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 s="1"/>
  <c r="J1340" i="20" a="1"/>
  <c r="J1340" i="20" s="1"/>
  <c r="J1341" i="20" a="1"/>
  <c r="J1341" i="20" s="1"/>
  <c r="J1342" i="20" a="1"/>
  <c r="J1342" i="20" s="1"/>
  <c r="J1343" i="20" a="1"/>
  <c r="J1343" i="20" s="1"/>
  <c r="J1344" i="20" a="1"/>
  <c r="J1344" i="20" s="1"/>
  <c r="J1345" i="20" a="1"/>
  <c r="J1345" i="20" s="1"/>
  <c r="J1346" i="20" a="1"/>
  <c r="J1346" i="20" s="1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 s="1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 s="1"/>
  <c r="J1394" i="20" a="1"/>
  <c r="J1394" i="20" s="1"/>
  <c r="J1395" i="20" a="1"/>
  <c r="J1395" i="20" s="1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 s="1"/>
  <c r="J1427" i="20" a="1"/>
  <c r="J1427" i="20" s="1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 s="1"/>
  <c r="J1458" i="20" a="1"/>
  <c r="J1458" i="20" s="1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 s="1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/>
  <c r="J1488" i="20" a="1"/>
  <c r="J1488" i="20" s="1"/>
  <c r="J1489" i="20" a="1"/>
  <c r="J1489" i="20" s="1"/>
  <c r="J1490" i="20" a="1"/>
  <c r="J1490" i="20" s="1"/>
  <c r="J1491" i="20" a="1"/>
  <c r="J1491" i="20"/>
  <c r="J1492" i="20" a="1"/>
  <c r="J1492" i="20" s="1"/>
  <c r="J1493" i="20" a="1"/>
  <c r="J1493" i="20" s="1"/>
  <c r="J1494" i="20" a="1"/>
  <c r="J1494" i="20" s="1"/>
  <c r="J1495" i="20" a="1"/>
  <c r="J1495" i="20"/>
  <c r="J1496" i="20" a="1"/>
  <c r="J1496" i="20" s="1"/>
  <c r="J1497" i="20" a="1"/>
  <c r="J1497" i="20" s="1"/>
  <c r="J1498" i="20" a="1"/>
  <c r="J1498" i="20" s="1"/>
  <c r="J1499" i="20" a="1"/>
  <c r="J1499" i="20" s="1"/>
  <c r="J1500" i="20" a="1"/>
  <c r="J1500" i="20" s="1"/>
  <c r="J1501" i="20" a="1"/>
  <c r="J1501" i="20" s="1"/>
  <c r="J1502" i="20" a="1"/>
  <c r="J1502" i="20" s="1"/>
  <c r="J1503" i="20" a="1"/>
  <c r="J1503" i="20" s="1"/>
  <c r="J1504" i="20" a="1"/>
  <c r="J1504" i="20" s="1"/>
  <c r="J1505" i="20" a="1"/>
  <c r="J1505" i="20" s="1"/>
  <c r="J1506" i="20" a="1"/>
  <c r="J1506" i="20" s="1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 s="1"/>
  <c r="J1519" i="20" a="1"/>
  <c r="J1519" i="20"/>
  <c r="J1520" i="20" a="1"/>
  <c r="J1520" i="20" s="1"/>
  <c r="J1521" i="20" a="1"/>
  <c r="J1521" i="20" s="1"/>
  <c r="J1522" i="20" a="1"/>
  <c r="J1522" i="20" s="1"/>
  <c r="J1523" i="20" a="1"/>
  <c r="J1523" i="20"/>
  <c r="J1524" i="20" a="1"/>
  <c r="J1524" i="20" s="1"/>
  <c r="J1525" i="20" a="1"/>
  <c r="J1525" i="20" s="1"/>
  <c r="J1526" i="20" a="1"/>
  <c r="J1526" i="20" s="1"/>
  <c r="J1527" i="20" a="1"/>
  <c r="J1527" i="20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 s="1"/>
  <c r="J1534" i="20" a="1"/>
  <c r="J1534" i="20" s="1"/>
  <c r="J1535" i="20" a="1"/>
  <c r="J1535" i="20" s="1"/>
  <c r="J1536" i="20" a="1"/>
  <c r="J1536" i="20" s="1"/>
  <c r="J1537" i="20" a="1"/>
  <c r="J1537" i="20" s="1"/>
  <c r="J1538" i="20" a="1"/>
  <c r="J1538" i="20" s="1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/>
  <c r="J1552" i="20" a="1"/>
  <c r="J1552" i="20" s="1"/>
  <c r="J1553" i="20" a="1"/>
  <c r="J1553" i="20" s="1"/>
  <c r="J1554" i="20" a="1"/>
  <c r="J1554" i="20" s="1"/>
  <c r="J1555" i="20" a="1"/>
  <c r="J1555" i="20"/>
  <c r="J1556" i="20" a="1"/>
  <c r="J1556" i="20" s="1"/>
  <c r="J1557" i="20" a="1"/>
  <c r="J1557" i="20" s="1"/>
  <c r="J1558" i="20" a="1"/>
  <c r="J1558" i="20" s="1"/>
  <c r="J1559" i="20" a="1"/>
  <c r="J1559" i="20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/>
  <c r="J1576" i="20" a="1"/>
  <c r="J1576" i="20" s="1"/>
  <c r="J1577" i="20" a="1"/>
  <c r="J1577" i="20" s="1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/>
  <c r="J1584" i="20" a="1"/>
  <c r="J1584" i="20" s="1"/>
  <c r="J1585" i="20" a="1"/>
  <c r="J1585" i="20" s="1"/>
  <c r="J1586" i="20" a="1"/>
  <c r="J1586" i="20" s="1"/>
  <c r="J1587" i="20" a="1"/>
  <c r="J1587" i="20"/>
  <c r="J1588" i="20" a="1"/>
  <c r="J1588" i="20" s="1"/>
  <c r="J1589" i="20" a="1"/>
  <c r="J1589" i="20" s="1"/>
  <c r="J1590" i="20" a="1"/>
  <c r="J1590" i="20" s="1"/>
  <c r="J1591" i="20" a="1"/>
  <c r="J1591" i="20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/>
  <c r="J1616" i="20" a="1"/>
  <c r="J1616" i="20" s="1"/>
  <c r="J1617" i="20" a="1"/>
  <c r="J1617" i="20" s="1"/>
  <c r="J1618" i="20" a="1"/>
  <c r="J1618" i="20" s="1"/>
  <c r="J1619" i="20" a="1"/>
  <c r="J1619" i="20"/>
  <c r="J1620" i="20" a="1"/>
  <c r="J1620" i="20" s="1"/>
  <c r="J1621" i="20" a="1"/>
  <c r="J1621" i="20" s="1"/>
  <c r="J1622" i="20" a="1"/>
  <c r="J1622" i="20" s="1"/>
  <c r="J1623" i="20" a="1"/>
  <c r="J1623" i="20"/>
  <c r="J1624" i="20" a="1"/>
  <c r="J1624" i="20" s="1"/>
  <c r="J1625" i="20" a="1"/>
  <c r="J1625" i="20" s="1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 s="1"/>
  <c r="J1633" i="20" a="1"/>
  <c r="J1633" i="20" s="1"/>
  <c r="J1634" i="20" a="1"/>
  <c r="J1634" i="20" s="1"/>
  <c r="J1635" i="20" a="1"/>
  <c r="J1635" i="20" s="1"/>
  <c r="J1636" i="20" a="1"/>
  <c r="J1636" i="20" s="1"/>
  <c r="J1637" i="20" a="1"/>
  <c r="J1637" i="20" s="1"/>
  <c r="J1638" i="20" a="1"/>
  <c r="J1638" i="20" s="1"/>
  <c r="J1639" i="20" a="1"/>
  <c r="J1639" i="20"/>
  <c r="J1640" i="20" a="1"/>
  <c r="J1640" i="20" s="1"/>
  <c r="J1641" i="20" a="1"/>
  <c r="J1641" i="20" s="1"/>
  <c r="J1642" i="20" a="1"/>
  <c r="J1642" i="20" s="1"/>
  <c r="J1643" i="20" a="1"/>
  <c r="J1643" i="20" s="1"/>
  <c r="J1644" i="20" a="1"/>
  <c r="J1644" i="20" s="1"/>
  <c r="J1645" i="20" a="1"/>
  <c r="J1645" i="20" s="1"/>
  <c r="J1646" i="20" a="1"/>
  <c r="J1646" i="20" s="1"/>
  <c r="J1647" i="20" a="1"/>
  <c r="J1647" i="20"/>
  <c r="J1648" i="20" a="1"/>
  <c r="J1648" i="20" s="1"/>
  <c r="J1649" i="20" a="1"/>
  <c r="J1649" i="20" s="1"/>
  <c r="J1650" i="20" a="1"/>
  <c r="J1650" i="20" s="1"/>
  <c r="J1651" i="20" a="1"/>
  <c r="J1651" i="20"/>
  <c r="J1652" i="20" a="1"/>
  <c r="J1652" i="20" s="1"/>
  <c r="J1653" i="20" a="1"/>
  <c r="J1653" i="20" s="1"/>
  <c r="J1654" i="20" a="1"/>
  <c r="J1654" i="20" s="1"/>
  <c r="J1655" i="20" a="1"/>
  <c r="J1655" i="20"/>
  <c r="J1656" i="20" a="1"/>
  <c r="J1656" i="20" s="1"/>
  <c r="J1657" i="20" a="1"/>
  <c r="J1657" i="20" s="1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 s="1"/>
  <c r="J1663" i="20" a="1"/>
  <c r="J1663" i="20" s="1"/>
  <c r="J1664" i="20" a="1"/>
  <c r="J1664" i="20" s="1"/>
  <c r="J1665" i="20" a="1"/>
  <c r="J1665" i="20" s="1"/>
  <c r="J1666" i="20" a="1"/>
  <c r="J1666" i="20" s="1"/>
  <c r="J1667" i="20" a="1"/>
  <c r="J1667" i="20" s="1"/>
  <c r="J1668" i="20" a="1"/>
  <c r="J1668" i="20" s="1"/>
  <c r="J1669" i="20" a="1"/>
  <c r="J1669" i="20" s="1"/>
  <c r="J1670" i="20" a="1"/>
  <c r="J1670" i="20" s="1"/>
  <c r="J1671" i="20" a="1"/>
  <c r="J1671" i="20"/>
  <c r="J1672" i="20" a="1"/>
  <c r="J1672" i="20" s="1"/>
  <c r="J1673" i="20" a="1"/>
  <c r="J1673" i="20" s="1"/>
  <c r="J1674" i="20" a="1"/>
  <c r="J1674" i="20" s="1"/>
  <c r="J1675" i="20" a="1"/>
  <c r="J1675" i="20" s="1"/>
  <c r="J1676" i="20" a="1"/>
  <c r="J1676" i="20" s="1"/>
  <c r="J1677" i="20" a="1"/>
  <c r="J1677" i="20" s="1"/>
  <c r="J1678" i="20" a="1"/>
  <c r="J1678" i="20" s="1"/>
  <c r="J1679" i="20" a="1"/>
  <c r="J1679" i="20"/>
  <c r="J1680" i="20" a="1"/>
  <c r="J1680" i="20" s="1"/>
  <c r="J1681" i="20" a="1"/>
  <c r="J1681" i="20" s="1"/>
  <c r="J1682" i="20" a="1"/>
  <c r="J1682" i="20" s="1"/>
  <c r="J1683" i="20" a="1"/>
  <c r="J1683" i="20"/>
  <c r="J1684" i="20" a="1"/>
  <c r="J1684" i="20" s="1"/>
  <c r="J1685" i="20" a="1"/>
  <c r="J1685" i="20" s="1"/>
  <c r="J1686" i="20" a="1"/>
  <c r="J1686" i="20" s="1"/>
  <c r="J1687" i="20" a="1"/>
  <c r="J1687" i="20"/>
  <c r="J1688" i="20" a="1"/>
  <c r="J1688" i="20" s="1"/>
  <c r="J1689" i="20" a="1"/>
  <c r="J1689" i="20" s="1"/>
  <c r="J1690" i="20" a="1"/>
  <c r="J1690" i="20" s="1"/>
  <c r="J1691" i="20" a="1"/>
  <c r="J1691" i="20" s="1"/>
  <c r="J1692" i="20" a="1"/>
  <c r="J1692" i="20" s="1"/>
  <c r="J1693" i="20" a="1"/>
  <c r="J1693" i="20" s="1"/>
  <c r="J1694" i="20" a="1"/>
  <c r="J1694" i="20" s="1"/>
  <c r="J1695" i="20" a="1"/>
  <c r="J1695" i="20" s="1"/>
  <c r="J1696" i="20" a="1"/>
  <c r="J1696" i="20" s="1"/>
  <c r="J1697" i="20" a="1"/>
  <c r="J1697" i="20" s="1"/>
  <c r="J1698" i="20" a="1"/>
  <c r="J1698" i="20" s="1"/>
  <c r="J1699" i="20" a="1"/>
  <c r="J1699" i="20" s="1"/>
  <c r="J1700" i="20" a="1"/>
  <c r="J1700" i="20" s="1"/>
  <c r="J1701" i="20" a="1"/>
  <c r="J1701" i="20" s="1"/>
  <c r="J1702" i="20" a="1"/>
  <c r="J1702" i="20" s="1"/>
  <c r="J1703" i="20" a="1"/>
  <c r="J1703" i="20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 s="1"/>
  <c r="J1709" i="20" a="1"/>
  <c r="J1709" i="20" s="1"/>
  <c r="J1710" i="20" a="1"/>
  <c r="J1710" i="20" s="1"/>
  <c r="J1711" i="20" a="1"/>
  <c r="J1711" i="20"/>
  <c r="J1712" i="20" a="1"/>
  <c r="J1712" i="20" s="1"/>
  <c r="J1713" i="20" a="1"/>
  <c r="J1713" i="20" s="1"/>
  <c r="J1714" i="20" a="1"/>
  <c r="J1714" i="20" s="1"/>
  <c r="J1715" i="20" a="1"/>
  <c r="J1715" i="20"/>
  <c r="J1716" i="20" a="1"/>
  <c r="J1716" i="20" s="1"/>
  <c r="J1717" i="20" a="1"/>
  <c r="J1717" i="20" s="1"/>
  <c r="J1718" i="20" a="1"/>
  <c r="J1718" i="20" s="1"/>
  <c r="J1719" i="20" a="1"/>
  <c r="J1719" i="20"/>
  <c r="J1720" i="20" a="1"/>
  <c r="J1720" i="20" s="1"/>
  <c r="J1721" i="20" a="1"/>
  <c r="J1721" i="20" s="1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 s="1"/>
  <c r="J1728" i="20" a="1"/>
  <c r="J1728" i="20" s="1"/>
  <c r="J1729" i="20" a="1"/>
  <c r="J1729" i="20" s="1"/>
  <c r="J1730" i="20" a="1"/>
  <c r="J1730" i="20" s="1"/>
  <c r="J1731" i="20" a="1"/>
  <c r="J1731" i="20" s="1"/>
  <c r="J1732" i="20" a="1"/>
  <c r="J1732" i="20" s="1"/>
  <c r="J1733" i="20" a="1"/>
  <c r="J1733" i="20" s="1"/>
  <c r="J1734" i="20" a="1"/>
  <c r="J1734" i="20" s="1"/>
  <c r="J1735" i="20" a="1"/>
  <c r="J1735" i="20"/>
  <c r="J1736" i="20" a="1"/>
  <c r="J1736" i="20" s="1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 s="1"/>
  <c r="J1742" i="20" a="1"/>
  <c r="J1742" i="20" s="1"/>
  <c r="J1743" i="20" a="1"/>
  <c r="J1743" i="20"/>
  <c r="J1744" i="20" a="1"/>
  <c r="J1744" i="20" s="1"/>
  <c r="J1745" i="20" a="1"/>
  <c r="J1745" i="20" s="1"/>
  <c r="J1746" i="20" a="1"/>
  <c r="J1746" i="20" s="1"/>
  <c r="J1747" i="20" a="1"/>
  <c r="J1747" i="20"/>
  <c r="J1748" i="20" a="1"/>
  <c r="J1748" i="20"/>
  <c r="J1749" i="20" a="1"/>
  <c r="J1749" i="20" s="1"/>
  <c r="J1750" i="20" a="1"/>
  <c r="J1750" i="20" s="1"/>
  <c r="J1751" i="20" a="1"/>
  <c r="J1751" i="20"/>
  <c r="J1752" i="20" a="1"/>
  <c r="J1752" i="20" s="1"/>
  <c r="J1753" i="20" a="1"/>
  <c r="J1753" i="20" s="1"/>
  <c r="J1754" i="20" a="1"/>
  <c r="J1754" i="20"/>
  <c r="J1755" i="20" a="1"/>
  <c r="J1755" i="20" s="1"/>
  <c r="J1756" i="20" a="1"/>
  <c r="J1756" i="20"/>
  <c r="J1757" i="20" a="1"/>
  <c r="J1757" i="20" s="1"/>
  <c r="J1758" i="20" a="1"/>
  <c r="J1758" i="20" s="1"/>
  <c r="J1759" i="20" a="1"/>
  <c r="J1759" i="20" s="1"/>
  <c r="J1760" i="20" a="1"/>
  <c r="J1760" i="20"/>
  <c r="J1761" i="20" a="1"/>
  <c r="J1761" i="20" s="1"/>
  <c r="J1762" i="20" a="1"/>
  <c r="J1762" i="20"/>
  <c r="J1763" i="20" a="1"/>
  <c r="J1763" i="20"/>
  <c r="J1764" i="20" a="1"/>
  <c r="J1764" i="20" s="1"/>
  <c r="J1765" i="20" a="1"/>
  <c r="J1765" i="20" s="1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/>
  <c r="J1771" i="20" a="1"/>
  <c r="J1771" i="20"/>
  <c r="J1772" i="20" a="1"/>
  <c r="J1772" i="20"/>
  <c r="J1773" i="20" a="1"/>
  <c r="J1773" i="20" s="1"/>
  <c r="J1774" i="20" a="1"/>
  <c r="J1774" i="20"/>
  <c r="J1775" i="20" a="1"/>
  <c r="J1775" i="20" s="1"/>
  <c r="J1776" i="20" a="1"/>
  <c r="J1776" i="20" s="1"/>
  <c r="J1777" i="20" a="1"/>
  <c r="J1777" i="20" s="1"/>
  <c r="J1778" i="20" a="1"/>
  <c r="J1778" i="20" s="1"/>
  <c r="J1779" i="20" a="1"/>
  <c r="J1779" i="20"/>
  <c r="J1780" i="20" a="1"/>
  <c r="J1780" i="20"/>
  <c r="J1781" i="20" a="1"/>
  <c r="J1781" i="20"/>
  <c r="J1782" i="20" a="1"/>
  <c r="J1782" i="20" s="1"/>
  <c r="J1783" i="20" a="1"/>
  <c r="J1783" i="20"/>
  <c r="J1784" i="20" a="1"/>
  <c r="J1784" i="20"/>
  <c r="J1785" i="20" a="1"/>
  <c r="J1785" i="20"/>
  <c r="J1786" i="20" a="1"/>
  <c r="J1786" i="20" s="1"/>
  <c r="J1787" i="20" a="1"/>
  <c r="J1787" i="20"/>
  <c r="J1788" i="20" a="1"/>
  <c r="J1788" i="20"/>
  <c r="J1789" i="20" a="1"/>
  <c r="J1789" i="20"/>
  <c r="J1790" i="20" a="1"/>
  <c r="J1790" i="20" s="1"/>
  <c r="J1791" i="20" a="1"/>
  <c r="J1791" i="20"/>
  <c r="J1792" i="20" a="1"/>
  <c r="J1792" i="20"/>
  <c r="J1793" i="20" a="1"/>
  <c r="J1793" i="20"/>
  <c r="J1794" i="20" a="1"/>
  <c r="J1794" i="20" s="1"/>
  <c r="J1795" i="20" a="1"/>
  <c r="J1795" i="20"/>
  <c r="J1796" i="20" a="1"/>
  <c r="J1796" i="20"/>
  <c r="J1797" i="20" a="1"/>
  <c r="J1797" i="20"/>
  <c r="J1798" i="20" a="1"/>
  <c r="J1798" i="20" s="1"/>
  <c r="J1799" i="20" a="1"/>
  <c r="J1799" i="20"/>
  <c r="J1800" i="20" a="1"/>
  <c r="J1800" i="20" s="1"/>
  <c r="J1801" i="20" a="1"/>
  <c r="J1801" i="20"/>
  <c r="J1802" i="20" a="1"/>
  <c r="J1802" i="20" s="1"/>
  <c r="J1803" i="20" a="1"/>
  <c r="J1803" i="20" s="1"/>
  <c r="J1804" i="20" a="1"/>
  <c r="J1804" i="20" s="1"/>
  <c r="J1805" i="20" a="1"/>
  <c r="J1805" i="20"/>
  <c r="J1806" i="20" a="1"/>
  <c r="J1806" i="20" s="1"/>
  <c r="J1807" i="20" a="1"/>
  <c r="J1807" i="20" s="1"/>
  <c r="J1808" i="20" a="1"/>
  <c r="J1808" i="20" s="1"/>
  <c r="J1809" i="20" a="1"/>
  <c r="J1809" i="20"/>
  <c r="J1810" i="20" a="1"/>
  <c r="J1810" i="20" s="1"/>
  <c r="J1811" i="20" a="1"/>
  <c r="J1811" i="20" s="1"/>
  <c r="J1812" i="20" a="1"/>
  <c r="J1812" i="20" s="1"/>
  <c r="J1813" i="20" a="1"/>
  <c r="J1813" i="20"/>
  <c r="J1814" i="20" a="1"/>
  <c r="J1814" i="20" s="1"/>
  <c r="J1815" i="20" a="1"/>
  <c r="J1815" i="20" s="1"/>
  <c r="J1816" i="20" a="1"/>
  <c r="J1816" i="20" s="1"/>
  <c r="J1817" i="20" a="1"/>
  <c r="J1817" i="20"/>
  <c r="J1818" i="20" a="1"/>
  <c r="J1818" i="20" s="1"/>
  <c r="J1819" i="20" a="1"/>
  <c r="J1819" i="20" s="1"/>
  <c r="J1820" i="20" a="1"/>
  <c r="J1820" i="20" s="1"/>
  <c r="J1821" i="20" a="1"/>
  <c r="J1821" i="20"/>
  <c r="J1822" i="20" a="1"/>
  <c r="J1822" i="20" s="1"/>
  <c r="J1823" i="20" a="1"/>
  <c r="J1823" i="20" s="1"/>
  <c r="J1824" i="20" a="1"/>
  <c r="J1824" i="20" s="1"/>
  <c r="J1825" i="20" a="1"/>
  <c r="J1825" i="20" s="1"/>
  <c r="J1826" i="20" a="1"/>
  <c r="J1826" i="20" s="1"/>
  <c r="J1827" i="20" a="1"/>
  <c r="J1827" i="20" s="1"/>
  <c r="J1828" i="20" a="1"/>
  <c r="J1828" i="20" s="1"/>
  <c r="J1829" i="20" a="1"/>
  <c r="J1829" i="20" s="1"/>
  <c r="J1830" i="20" a="1"/>
  <c r="J1830" i="20" s="1"/>
  <c r="J1831" i="20" a="1"/>
  <c r="J1831" i="20" s="1"/>
  <c r="J1832" i="20" a="1"/>
  <c r="J1832" i="20" s="1"/>
  <c r="J1833" i="20" a="1"/>
  <c r="J1833" i="20" s="1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 s="1"/>
  <c r="J1842" i="20" a="1"/>
  <c r="J1842" i="20" s="1"/>
  <c r="J1843" i="20" a="1"/>
  <c r="J1843" i="20" s="1"/>
  <c r="J1844" i="20" a="1"/>
  <c r="J1844" i="20" s="1"/>
  <c r="J1845" i="20" a="1"/>
  <c r="J1845" i="20" s="1"/>
  <c r="J1846" i="20" a="1"/>
  <c r="J1846" i="20" s="1"/>
  <c r="J1847" i="20" a="1"/>
  <c r="J1847" i="20" s="1"/>
  <c r="J1848" i="20" a="1"/>
  <c r="J1848" i="20" s="1"/>
  <c r="J1849" i="20" a="1"/>
  <c r="J1849" i="20" s="1"/>
  <c r="J1850" i="20" a="1"/>
  <c r="J1850" i="20" s="1"/>
  <c r="J1851" i="20" a="1"/>
  <c r="J1851" i="20" s="1"/>
  <c r="J1852" i="20" a="1"/>
  <c r="J1852" i="20" s="1"/>
  <c r="J1853" i="20" a="1"/>
  <c r="J1853" i="20" s="1"/>
  <c r="J1854" i="20" a="1"/>
  <c r="J1854" i="20" s="1"/>
  <c r="J1855" i="20" a="1"/>
  <c r="J1855" i="20" s="1"/>
  <c r="J1856" i="20" a="1"/>
  <c r="J1856" i="20" s="1"/>
  <c r="J1857" i="20" a="1"/>
  <c r="J1857" i="20" s="1"/>
  <c r="J1858" i="20" a="1"/>
  <c r="J1858" i="20" s="1"/>
  <c r="J1859" i="20" a="1"/>
  <c r="J1859" i="20" s="1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 s="1"/>
  <c r="J1866" i="20" a="1"/>
  <c r="J1866" i="20" s="1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 s="1"/>
  <c r="J1873" i="20" a="1"/>
  <c r="J1873" i="20" s="1"/>
  <c r="J1874" i="20" a="1"/>
  <c r="J1874" i="20" s="1"/>
  <c r="J1875" i="20" a="1"/>
  <c r="J1875" i="20" s="1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 s="1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 s="1"/>
  <c r="J1890" i="20" a="1"/>
  <c r="J1890" i="20" s="1"/>
  <c r="J1891" i="20" a="1"/>
  <c r="J1891" i="20" s="1"/>
  <c r="J1892" i="20" a="1"/>
  <c r="J1892" i="20" s="1"/>
  <c r="J1893" i="20" a="1"/>
  <c r="J1893" i="20" s="1"/>
  <c r="J1894" i="20" a="1"/>
  <c r="J1894" i="20" s="1"/>
  <c r="J1895" i="20" a="1"/>
  <c r="J1895" i="20" s="1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 s="1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 s="1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 s="1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 s="1"/>
  <c r="J1978" i="20" a="1"/>
  <c r="J1978" i="20" s="1"/>
  <c r="J1979" i="20" a="1"/>
  <c r="J1979" i="20" s="1"/>
  <c r="J1980" i="20" a="1"/>
  <c r="J1980" i="20" s="1"/>
  <c r="J1981" i="20" a="1"/>
  <c r="J1981" i="20" s="1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 s="1"/>
  <c r="J1999" i="20" a="1"/>
  <c r="J1999" i="20" s="1"/>
  <c r="J2000" i="20" a="1"/>
  <c r="J2000" i="20" s="1"/>
  <c r="J2001" i="20" a="1"/>
  <c r="J2001" i="20" s="1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 s="1"/>
  <c r="J2011" i="20" a="1"/>
  <c r="J2011" i="20" s="1"/>
  <c r="J2012" i="20" a="1"/>
  <c r="J2012" i="20" s="1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 s="1"/>
  <c r="J2030" i="20" a="1"/>
  <c r="J2030" i="20" s="1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 s="1"/>
  <c r="J2043" i="20" a="1"/>
  <c r="J2043" i="20" s="1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 s="1"/>
  <c r="J2049" i="20" a="1"/>
  <c r="J2049" i="20" s="1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 s="1"/>
  <c r="J2065" i="20" a="1"/>
  <c r="J2065" i="20" s="1"/>
  <c r="J2066" i="20" a="1"/>
  <c r="J2066" i="20" s="1"/>
  <c r="J2067" i="20" a="1"/>
  <c r="J2067" i="20" s="1"/>
  <c r="J2068" i="20" a="1"/>
  <c r="J2068" i="20" s="1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 s="1"/>
  <c r="J2076" i="20" a="1"/>
  <c r="J2076" i="20" s="1"/>
  <c r="J2077" i="20" a="1"/>
  <c r="J2077" i="20" s="1"/>
  <c r="J2078" i="20" a="1"/>
  <c r="J2078" i="20" s="1"/>
  <c r="J2079" i="20" a="1"/>
  <c r="J2079" i="20" s="1"/>
  <c r="J2080" i="20" a="1"/>
  <c r="J2080" i="20" s="1"/>
  <c r="J2081" i="20" a="1"/>
  <c r="J2081" i="20" s="1"/>
  <c r="J2082" i="20" a="1"/>
  <c r="J2082" i="20" s="1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 s="1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 s="1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 s="1"/>
  <c r="J2110" i="20" a="1"/>
  <c r="J2110" i="20" s="1"/>
  <c r="J2111" i="20" a="1"/>
  <c r="J2111" i="20" s="1"/>
  <c r="J2112" i="20" a="1"/>
  <c r="J2112" i="20" s="1"/>
  <c r="J2113" i="20" a="1"/>
  <c r="J2113" i="20" s="1"/>
  <c r="J2114" i="20" a="1"/>
  <c r="J2114" i="20" s="1"/>
  <c r="J2115" i="20" a="1"/>
  <c r="J2115" i="20" s="1"/>
  <c r="J2116" i="20" a="1"/>
  <c r="J2116" i="20" s="1"/>
  <c r="J2117" i="20" a="1"/>
  <c r="J2117" i="20" s="1"/>
  <c r="J2118" i="20" a="1"/>
  <c r="J2118" i="20" s="1"/>
  <c r="J2119" i="20" a="1"/>
  <c r="J2119" i="20" s="1"/>
  <c r="J2120" i="20" a="1"/>
  <c r="J2120" i="20" s="1"/>
  <c r="J2121" i="20" a="1"/>
  <c r="J2121" i="20" s="1"/>
  <c r="J2122" i="20" a="1"/>
  <c r="J2122" i="20" s="1"/>
  <c r="J2123" i="20" a="1"/>
  <c r="J2123" i="20" s="1"/>
  <c r="J2124" i="20" a="1"/>
  <c r="J2124" i="20" s="1"/>
  <c r="J2125" i="20" a="1"/>
  <c r="J2125" i="20" s="1"/>
  <c r="J2126" i="20" a="1"/>
  <c r="J2126" i="20" s="1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 s="1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 s="1"/>
  <c r="J2142" i="20" a="1"/>
  <c r="J2142" i="20" s="1"/>
  <c r="J2143" i="20" a="1"/>
  <c r="J2143" i="20" s="1"/>
  <c r="J2144" i="20" a="1"/>
  <c r="J2144" i="20" s="1"/>
  <c r="J2145" i="20" a="1"/>
  <c r="J2145" i="20" s="1"/>
  <c r="J2146" i="20" a="1"/>
  <c r="J2146" i="20" s="1"/>
  <c r="J2147" i="20" a="1"/>
  <c r="J2147" i="20" s="1"/>
  <c r="J2148" i="20" a="1"/>
  <c r="J2148" i="20" s="1"/>
  <c r="J2149" i="20" a="1"/>
  <c r="J2149" i="20" s="1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 s="1"/>
  <c r="J2155" i="20" a="1"/>
  <c r="J2155" i="20" s="1"/>
  <c r="J2156" i="20" a="1"/>
  <c r="J2156" i="20" s="1"/>
  <c r="J2157" i="20" a="1"/>
  <c r="J2157" i="20" s="1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 s="1"/>
  <c r="J2163" i="20" a="1"/>
  <c r="J2163" i="20" s="1"/>
  <c r="J2164" i="20" a="1"/>
  <c r="J2164" i="20" s="1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 s="1"/>
  <c r="J2188" i="20" a="1"/>
  <c r="J2188" i="20" s="1"/>
  <c r="J2189" i="20" a="1"/>
  <c r="J2189" i="20" s="1"/>
  <c r="J2190" i="20" a="1"/>
  <c r="J2190" i="20" s="1"/>
  <c r="J2191" i="20" a="1"/>
  <c r="J2191" i="20" s="1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 s="1"/>
  <c r="J2222" i="20" a="1"/>
  <c r="J2222" i="20" s="1"/>
  <c r="J2223" i="20" a="1"/>
  <c r="J2223" i="20" s="1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 s="1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/>
  <c r="J2286" i="20" a="1"/>
  <c r="J2286" i="20" s="1"/>
  <c r="J2287" i="20" a="1"/>
  <c r="J2287" i="20" s="1"/>
  <c r="J2288" i="20" a="1"/>
  <c r="J2288" i="20" s="1"/>
  <c r="J2289" i="20" a="1"/>
  <c r="J2289" i="20"/>
  <c r="J2290" i="20" a="1"/>
  <c r="J2290" i="20" s="1"/>
  <c r="J2291" i="20" a="1"/>
  <c r="J2291" i="20" s="1"/>
  <c r="J2292" i="20" a="1"/>
  <c r="J2292" i="20" s="1"/>
  <c r="J2293" i="20" a="1"/>
  <c r="J2293" i="20"/>
  <c r="J2294" i="20" a="1"/>
  <c r="J2294" i="20" s="1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 s="1"/>
  <c r="J2304" i="20" a="1"/>
  <c r="J2304" i="20" s="1"/>
  <c r="J2305" i="20" a="1"/>
  <c r="J2305" i="20" s="1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/>
  <c r="J2318" i="20" a="1"/>
  <c r="J2318" i="20" s="1"/>
  <c r="J2319" i="20" a="1"/>
  <c r="J2319" i="20" s="1"/>
  <c r="J2320" i="20" a="1"/>
  <c r="J2320" i="20" s="1"/>
  <c r="J2321" i="20" a="1"/>
  <c r="J2321" i="20"/>
  <c r="J2322" i="20" a="1"/>
  <c r="J2322" i="20" s="1"/>
  <c r="J2323" i="20" a="1"/>
  <c r="J2323" i="20" s="1"/>
  <c r="J2324" i="20" a="1"/>
  <c r="J2324" i="20" s="1"/>
  <c r="J2325" i="20" a="1"/>
  <c r="J2325" i="20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 s="1"/>
  <c r="J2336" i="20" a="1"/>
  <c r="J2336" i="20" s="1"/>
  <c r="J2337" i="20" a="1"/>
  <c r="J2337" i="20" s="1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 s="1"/>
  <c r="J2348" i="20" a="1"/>
  <c r="J2348" i="20" s="1"/>
  <c r="J2349" i="20" a="1"/>
  <c r="J2349" i="20"/>
  <c r="J2350" i="20" a="1"/>
  <c r="J2350" i="20" s="1"/>
  <c r="J2351" i="20" a="1"/>
  <c r="J2351" i="20" s="1"/>
  <c r="J2352" i="20" a="1"/>
  <c r="J2352" i="20" s="1"/>
  <c r="J2353" i="20" a="1"/>
  <c r="J2353" i="20"/>
  <c r="J2354" i="20" a="1"/>
  <c r="J2354" i="20" s="1"/>
  <c r="J2355" i="20" a="1"/>
  <c r="J2355" i="20" s="1"/>
  <c r="J2356" i="20" a="1"/>
  <c r="J2356" i="20" s="1"/>
  <c r="J2357" i="20" a="1"/>
  <c r="J2357" i="20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 s="1"/>
  <c r="J2368" i="20" a="1"/>
  <c r="J2368" i="20" s="1"/>
  <c r="J2369" i="20" a="1"/>
  <c r="J2369" i="20"/>
  <c r="J2370" i="20" a="1"/>
  <c r="J2370" i="20" s="1"/>
  <c r="J2371" i="20" a="1"/>
  <c r="J2371" i="20"/>
  <c r="J2372" i="20" a="1"/>
  <c r="J2372" i="20" s="1"/>
  <c r="J2373" i="20" a="1"/>
  <c r="J2373" i="20"/>
  <c r="J2374" i="20" a="1"/>
  <c r="J2374" i="20" s="1"/>
  <c r="J2375" i="20" a="1"/>
  <c r="J2375" i="20"/>
  <c r="J2376" i="20" a="1"/>
  <c r="J2376" i="20" s="1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 s="1"/>
  <c r="J2382" i="20" a="1"/>
  <c r="J2382" i="20" s="1"/>
  <c r="J2383" i="20" a="1"/>
  <c r="J2383" i="20" s="1"/>
  <c r="J2384" i="20" a="1"/>
  <c r="J2384" i="20" s="1"/>
  <c r="J2385" i="20" a="1"/>
  <c r="J2385" i="20"/>
  <c r="J2386" i="20" a="1"/>
  <c r="J2386" i="20" s="1"/>
  <c r="J2387" i="20" a="1"/>
  <c r="J2387" i="20"/>
  <c r="J2388" i="20" a="1"/>
  <c r="J2388" i="20" s="1"/>
  <c r="J2389" i="20" a="1"/>
  <c r="J2389" i="20"/>
  <c r="J2390" i="20" a="1"/>
  <c r="J2390" i="20" s="1"/>
  <c r="J2391" i="20" a="1"/>
  <c r="J2391" i="20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/>
  <c r="J2402" i="20" a="1"/>
  <c r="J2402" i="20" s="1"/>
  <c r="J2403" i="20" a="1"/>
  <c r="J2403" i="20"/>
  <c r="J2404" i="20" a="1"/>
  <c r="J2404" i="20" s="1"/>
  <c r="J2405" i="20" a="1"/>
  <c r="J2405" i="20"/>
  <c r="J2406" i="20" a="1"/>
  <c r="J2406" i="20" s="1"/>
  <c r="J2407" i="20" a="1"/>
  <c r="J2407" i="20"/>
  <c r="J2408" i="20" a="1"/>
  <c r="J2408" i="20" s="1"/>
  <c r="J2409" i="20" a="1"/>
  <c r="J2409" i="20" s="1"/>
  <c r="J2410" i="20" a="1"/>
  <c r="J2410" i="20" s="1"/>
  <c r="J2411" i="20" a="1"/>
  <c r="J2411" i="20" s="1"/>
  <c r="J2412" i="20" a="1"/>
  <c r="J2412" i="20" s="1"/>
  <c r="J2413" i="20" a="1"/>
  <c r="J2413" i="20" s="1"/>
  <c r="J2414" i="20" a="1"/>
  <c r="J2414" i="20" s="1"/>
  <c r="J2415" i="20" a="1"/>
  <c r="J2415" i="20" s="1"/>
  <c r="J2416" i="20" a="1"/>
  <c r="J2416" i="20" s="1"/>
  <c r="J2417" i="20" a="1"/>
  <c r="J2417" i="20"/>
  <c r="J2418" i="20" a="1"/>
  <c r="J2418" i="20" s="1"/>
  <c r="J2419" i="20" a="1"/>
  <c r="J2419" i="20"/>
  <c r="J2420" i="20" a="1"/>
  <c r="J2420" i="20" s="1"/>
  <c r="J2421" i="20" a="1"/>
  <c r="J2421" i="20"/>
  <c r="J2422" i="20" a="1"/>
  <c r="J2422" i="20" s="1"/>
  <c r="J2423" i="20" a="1"/>
  <c r="J2423" i="20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/>
  <c r="J2434" i="20" a="1"/>
  <c r="J2434" i="20" s="1"/>
  <c r="J2435" i="20" a="1"/>
  <c r="J2435" i="20"/>
  <c r="J2436" i="20" a="1"/>
  <c r="J2436" i="20" s="1"/>
  <c r="J2437" i="20" a="1"/>
  <c r="J2437" i="20"/>
  <c r="J2438" i="20" a="1"/>
  <c r="J2438" i="20" s="1"/>
  <c r="J2439" i="20" a="1"/>
  <c r="J2439" i="20"/>
  <c r="J2440" i="20" a="1"/>
  <c r="J2440" i="20" s="1"/>
  <c r="J2441" i="20" a="1"/>
  <c r="J2441" i="20" s="1"/>
  <c r="J2442" i="20" a="1"/>
  <c r="J2442" i="20" s="1"/>
  <c r="J2443" i="20" a="1"/>
  <c r="J2443" i="20" s="1"/>
  <c r="J2444" i="20" a="1"/>
  <c r="J2444" i="20" s="1"/>
  <c r="J2445" i="20" a="1"/>
  <c r="J2445" i="20" s="1"/>
  <c r="J2446" i="20" a="1"/>
  <c r="J2446" i="20" s="1"/>
  <c r="J2447" i="20" a="1"/>
  <c r="J2447" i="20" s="1"/>
  <c r="J2448" i="20" a="1"/>
  <c r="J2448" i="20" s="1"/>
  <c r="J2449" i="20" a="1"/>
  <c r="J2449" i="20"/>
  <c r="J2450" i="20" a="1"/>
  <c r="J2450" i="20" s="1"/>
  <c r="J2451" i="20" a="1"/>
  <c r="J2451" i="20"/>
  <c r="J2452" i="20" a="1"/>
  <c r="J2452" i="20" s="1"/>
  <c r="J2453" i="20" a="1"/>
  <c r="J2453" i="20"/>
  <c r="J2454" i="20" a="1"/>
  <c r="J2454" i="20" s="1"/>
  <c r="J2455" i="20" a="1"/>
  <c r="J2455" i="20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/>
  <c r="J2466" i="20" a="1"/>
  <c r="J2466" i="20" s="1"/>
  <c r="J2467" i="20" a="1"/>
  <c r="J2467" i="20"/>
  <c r="J2468" i="20" a="1"/>
  <c r="J2468" i="20" s="1"/>
  <c r="J2469" i="20" a="1"/>
  <c r="J2469" i="20"/>
  <c r="J2470" i="20" a="1"/>
  <c r="J2470" i="20" s="1"/>
  <c r="J2471" i="20" a="1"/>
  <c r="J2471" i="20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/>
  <c r="J2482" i="20" a="1"/>
  <c r="J2482" i="20" s="1"/>
  <c r="J2483" i="20" a="1"/>
  <c r="J2483" i="20" s="1"/>
  <c r="J2484" i="20" a="1"/>
  <c r="J2484" i="20"/>
  <c r="J2485" i="20" a="1"/>
  <c r="J2485" i="20"/>
  <c r="J2486" i="20" a="1"/>
  <c r="J2486" i="20" s="1"/>
  <c r="J2487" i="20" a="1"/>
  <c r="J2487" i="20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/>
  <c r="J2494" i="20" a="1"/>
  <c r="J2494" i="20" s="1"/>
  <c r="J2495" i="20" a="1"/>
  <c r="J2495" i="20"/>
  <c r="J2496" i="20" a="1"/>
  <c r="J2496" i="20"/>
  <c r="J2497" i="20" a="1"/>
  <c r="J2497" i="20" s="1"/>
  <c r="J2498" i="20" a="1"/>
  <c r="J2498" i="20" s="1"/>
  <c r="J2499" i="20" a="1"/>
  <c r="J2499" i="20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/>
  <c r="J2505" i="20" a="1"/>
  <c r="J2505" i="20"/>
  <c r="J2506" i="20" a="1"/>
  <c r="J2506" i="20" s="1"/>
  <c r="J2507" i="20" a="1"/>
  <c r="J2507" i="20"/>
  <c r="J2508" i="20" a="1"/>
  <c r="J2508" i="20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/>
  <c r="J2514" i="20" a="1"/>
  <c r="J2514" i="20" s="1"/>
  <c r="J2515" i="20" a="1"/>
  <c r="J2515" i="20" s="1"/>
  <c r="J2516" i="20" a="1"/>
  <c r="J2516" i="20"/>
  <c r="J2517" i="20" a="1"/>
  <c r="J2517" i="20"/>
  <c r="J2518" i="20" a="1"/>
  <c r="J2518" i="20" s="1"/>
  <c r="J2519" i="20" a="1"/>
  <c r="J2519" i="20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/>
  <c r="J2526" i="20" a="1"/>
  <c r="J2526" i="20" s="1"/>
  <c r="J2527" i="20" a="1"/>
  <c r="J2527" i="20"/>
  <c r="J2528" i="20" a="1"/>
  <c r="J2528" i="20"/>
  <c r="J2529" i="20" a="1"/>
  <c r="J2529" i="20" s="1"/>
  <c r="J2530" i="20" a="1"/>
  <c r="J2530" i="20" s="1"/>
  <c r="J2531" i="20" a="1"/>
  <c r="J2531" i="20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/>
  <c r="J2537" i="20" a="1"/>
  <c r="J2537" i="20"/>
  <c r="J2538" i="20" a="1"/>
  <c r="J2538" i="20" s="1"/>
  <c r="J2539" i="20" a="1"/>
  <c r="J2539" i="20"/>
  <c r="J2540" i="20" a="1"/>
  <c r="J2540" i="20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/>
  <c r="J2546" i="20" a="1"/>
  <c r="J2546" i="20" s="1"/>
  <c r="J2547" i="20" a="1"/>
  <c r="J2547" i="20" s="1"/>
  <c r="J2548" i="20" a="1"/>
  <c r="J2548" i="20"/>
  <c r="J2549" i="20" a="1"/>
  <c r="J2549" i="20"/>
  <c r="J2550" i="20" a="1"/>
  <c r="J2550" i="20" s="1"/>
  <c r="J2551" i="20" a="1"/>
  <c r="J2551" i="20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/>
  <c r="J2558" i="20" a="1"/>
  <c r="J2558" i="20" s="1"/>
  <c r="J2559" i="20" a="1"/>
  <c r="J2559" i="20"/>
  <c r="J2560" i="20" a="1"/>
  <c r="J2560" i="20"/>
  <c r="J2561" i="20" a="1"/>
  <c r="J2561" i="20" s="1"/>
  <c r="J2562" i="20" a="1"/>
  <c r="J2562" i="20" s="1"/>
  <c r="J2563" i="20" a="1"/>
  <c r="J2563" i="20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/>
  <c r="J2569" i="20" a="1"/>
  <c r="J2569" i="20"/>
  <c r="J2570" i="20" a="1"/>
  <c r="J2570" i="20" s="1"/>
  <c r="J2571" i="20" a="1"/>
  <c r="J2571" i="20"/>
  <c r="J2572" i="20" a="1"/>
  <c r="J2572" i="20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/>
  <c r="J2578" i="20" a="1"/>
  <c r="J2578" i="20" s="1"/>
  <c r="J2579" i="20" a="1"/>
  <c r="J2579" i="20" s="1"/>
  <c r="J2580" i="20" a="1"/>
  <c r="J2580" i="20"/>
  <c r="J2581" i="20" a="1"/>
  <c r="J2581" i="20"/>
  <c r="J2582" i="20" a="1"/>
  <c r="J2582" i="20" s="1"/>
  <c r="J2583" i="20" a="1"/>
  <c r="J2583" i="20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/>
  <c r="J2590" i="20" a="1"/>
  <c r="J2590" i="20" s="1"/>
  <c r="J2591" i="20" a="1"/>
  <c r="J2591" i="20"/>
  <c r="J2592" i="20" a="1"/>
  <c r="J2592" i="20"/>
  <c r="J2593" i="20" a="1"/>
  <c r="J2593" i="20" s="1"/>
  <c r="J2594" i="20" a="1"/>
  <c r="J2594" i="20" s="1"/>
  <c r="J2595" i="20" a="1"/>
  <c r="J2595" i="20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/>
  <c r="J2601" i="20" a="1"/>
  <c r="J2601" i="20"/>
  <c r="J2602" i="20" a="1"/>
  <c r="J2602" i="20" s="1"/>
  <c r="J2603" i="20" a="1"/>
  <c r="J2603" i="20"/>
  <c r="J2604" i="20" a="1"/>
  <c r="J2604" i="20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/>
  <c r="J2610" i="20" a="1"/>
  <c r="J2610" i="20" s="1"/>
  <c r="J2611" i="20" a="1"/>
  <c r="J2611" i="20" s="1"/>
  <c r="J2612" i="20" a="1"/>
  <c r="J2612" i="20"/>
  <c r="J2613" i="20" a="1"/>
  <c r="J2613" i="20"/>
  <c r="J2614" i="20" a="1"/>
  <c r="J2614" i="20" s="1"/>
  <c r="J2615" i="20" a="1"/>
  <c r="J2615" i="20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/>
  <c r="J2622" i="20" a="1"/>
  <c r="J2622" i="20" s="1"/>
  <c r="J2623" i="20" a="1"/>
  <c r="J2623" i="20"/>
  <c r="J2624" i="20" a="1"/>
  <c r="J2624" i="20"/>
  <c r="J2625" i="20" a="1"/>
  <c r="J2625" i="20" s="1"/>
  <c r="J2626" i="20" a="1"/>
  <c r="J2626" i="20" s="1"/>
  <c r="J2627" i="20" a="1"/>
  <c r="J2627" i="20"/>
  <c r="J2628" i="20" a="1"/>
  <c r="J2628" i="20" s="1"/>
  <c r="J2629" i="20" a="1"/>
  <c r="J2629" i="20" s="1"/>
  <c r="J2630" i="20" a="1"/>
  <c r="J2630" i="20" s="1"/>
  <c r="J2631" i="20" a="1"/>
  <c r="J2631" i="20" s="1"/>
  <c r="J2632" i="20" a="1"/>
  <c r="J2632" i="20"/>
  <c r="J2633" i="20" a="1"/>
  <c r="J2633" i="20"/>
  <c r="J2634" i="20" a="1"/>
  <c r="J2634" i="20" s="1"/>
  <c r="J2635" i="20" a="1"/>
  <c r="J2635" i="20"/>
  <c r="J2636" i="20" a="1"/>
  <c r="J2636" i="20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/>
  <c r="J2645" i="20" a="1"/>
  <c r="J2645" i="20"/>
  <c r="J2646" i="20" a="1"/>
  <c r="J2646" i="20" s="1"/>
  <c r="J2647" i="20" a="1"/>
  <c r="J2647" i="20"/>
  <c r="J2648" i="20" a="1"/>
  <c r="J2648" i="20" s="1"/>
  <c r="J2649" i="20" a="1"/>
  <c r="J2649" i="20" s="1"/>
  <c r="J2650" i="20" a="1"/>
  <c r="J2650" i="20" s="1"/>
  <c r="J2651" i="20" a="1"/>
  <c r="J26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/>
  <c r="K7" i="20" a="1"/>
  <c r="K7" i="20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/>
  <c r="K23" i="20" a="1"/>
  <c r="K23" i="20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/>
  <c r="K30" i="20" a="1"/>
  <c r="K30" i="20" s="1"/>
  <c r="K31" i="20" a="1"/>
  <c r="K31" i="20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/>
  <c r="K38" i="20" a="1"/>
  <c r="K38" i="20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/>
  <c r="K46" i="20" a="1"/>
  <c r="K46" i="20"/>
  <c r="K47" i="20" a="1"/>
  <c r="K47" i="20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/>
  <c r="K55" i="20" a="1"/>
  <c r="K55" i="20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/>
  <c r="K62" i="20" a="1"/>
  <c r="K62" i="20" s="1"/>
  <c r="K63" i="20" a="1"/>
  <c r="K63" i="20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/>
  <c r="K70" i="20" a="1"/>
  <c r="K70" i="20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/>
  <c r="K78" i="20" a="1"/>
  <c r="K78" i="20"/>
  <c r="K79" i="20" a="1"/>
  <c r="K79" i="20"/>
  <c r="K80" i="20" a="1"/>
  <c r="K80" i="20" s="1"/>
  <c r="K81" i="20" a="1"/>
  <c r="K81" i="20" s="1"/>
  <c r="K82" i="20" a="1"/>
  <c r="K82" i="20" s="1"/>
  <c r="K83" i="20" a="1"/>
  <c r="K83" i="20"/>
  <c r="K84" i="20" a="1"/>
  <c r="K84" i="20" s="1"/>
  <c r="K85" i="20" a="1"/>
  <c r="K85" i="20" s="1"/>
  <c r="K86" i="20" a="1"/>
  <c r="K86" i="20"/>
  <c r="K87" i="20" a="1"/>
  <c r="K87" i="20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/>
  <c r="K94" i="20" a="1"/>
  <c r="K94" i="20" s="1"/>
  <c r="K95" i="20" a="1"/>
  <c r="K95" i="20"/>
  <c r="K96" i="20" a="1"/>
  <c r="K96" i="20" s="1"/>
  <c r="K97" i="20" a="1"/>
  <c r="K97" i="20"/>
  <c r="K98" i="20" a="1"/>
  <c r="K98" i="20" s="1"/>
  <c r="K99" i="20" a="1"/>
  <c r="K99" i="20" s="1"/>
  <c r="K100" i="20" a="1"/>
  <c r="K100" i="20" s="1"/>
  <c r="K101" i="20" a="1"/>
  <c r="K101" i="20"/>
  <c r="K102" i="20" a="1"/>
  <c r="K102" i="20"/>
  <c r="K103" i="20" a="1"/>
  <c r="K103" i="20" s="1"/>
  <c r="K104" i="20" a="1"/>
  <c r="K104" i="20" s="1"/>
  <c r="K105" i="20" a="1"/>
  <c r="K105" i="20" s="1"/>
  <c r="K106" i="20" a="1"/>
  <c r="K106" i="20"/>
  <c r="K107" i="20" a="1"/>
  <c r="K107" i="20"/>
  <c r="K108" i="20" a="1"/>
  <c r="K108" i="20" s="1"/>
  <c r="K109" i="20" a="1"/>
  <c r="K109" i="20"/>
  <c r="K110" i="20" a="1"/>
  <c r="K110" i="20"/>
  <c r="K111" i="20" a="1"/>
  <c r="K111" i="20"/>
  <c r="K112" i="20" a="1"/>
  <c r="K112" i="20" s="1"/>
  <c r="K113" i="20" a="1"/>
  <c r="K113" i="20" s="1"/>
  <c r="K114" i="20" a="1"/>
  <c r="K114" i="20" s="1"/>
  <c r="K115" i="20" a="1"/>
  <c r="K115" i="20"/>
  <c r="K116" i="20" a="1"/>
  <c r="K116" i="20" s="1"/>
  <c r="K117" i="20" a="1"/>
  <c r="K117" i="20" s="1"/>
  <c r="K118" i="20" a="1"/>
  <c r="K118" i="20"/>
  <c r="K119" i="20" a="1"/>
  <c r="K119" i="20"/>
  <c r="K120" i="20" a="1"/>
  <c r="K120" i="20"/>
  <c r="K121" i="20" a="1"/>
  <c r="K121" i="20" s="1"/>
  <c r="K122" i="20" a="1"/>
  <c r="K122" i="20"/>
  <c r="K123" i="20" a="1"/>
  <c r="K123" i="20"/>
  <c r="K124" i="20" a="1"/>
  <c r="K124" i="20"/>
  <c r="K125" i="20" a="1"/>
  <c r="K125" i="20" s="1"/>
  <c r="K126" i="20" a="1"/>
  <c r="K126" i="20"/>
  <c r="K127" i="20" a="1"/>
  <c r="K127" i="20"/>
  <c r="K128" i="20" a="1"/>
  <c r="K128" i="20"/>
  <c r="K129" i="20" a="1"/>
  <c r="K129" i="20" s="1"/>
  <c r="K130" i="20" a="1"/>
  <c r="K130" i="20"/>
  <c r="K131" i="20" a="1"/>
  <c r="K131" i="20"/>
  <c r="K132" i="20" a="1"/>
  <c r="K132" i="20"/>
  <c r="K133" i="20" a="1"/>
  <c r="K133" i="20" s="1"/>
  <c r="K134" i="20" a="1"/>
  <c r="K134" i="20"/>
  <c r="K135" i="20" a="1"/>
  <c r="K135" i="20"/>
  <c r="K136" i="20" a="1"/>
  <c r="K136" i="20"/>
  <c r="K137" i="20" a="1"/>
  <c r="K137" i="20" s="1"/>
  <c r="K138" i="20" a="1"/>
  <c r="K138" i="20"/>
  <c r="K139" i="20" a="1"/>
  <c r="K139" i="20"/>
  <c r="K140" i="20" a="1"/>
  <c r="K140" i="20"/>
  <c r="K141" i="20" a="1"/>
  <c r="K141" i="20" s="1"/>
  <c r="K142" i="20" a="1"/>
  <c r="K142" i="20"/>
  <c r="K143" i="20" a="1"/>
  <c r="K143" i="20"/>
  <c r="K144" i="20" a="1"/>
  <c r="K144" i="20"/>
  <c r="K145" i="20" a="1"/>
  <c r="K145" i="20" s="1"/>
  <c r="K146" i="20" a="1"/>
  <c r="K146" i="20"/>
  <c r="K147" i="20" a="1"/>
  <c r="K147" i="20"/>
  <c r="K148" i="20" a="1"/>
  <c r="K148" i="20"/>
  <c r="K149" i="20" a="1"/>
  <c r="K149" i="20" s="1"/>
  <c r="K150" i="20" a="1"/>
  <c r="K150" i="20"/>
  <c r="K151" i="20" a="1"/>
  <c r="K151" i="20"/>
  <c r="K152" i="20" a="1"/>
  <c r="K152" i="20"/>
  <c r="K153" i="20" a="1"/>
  <c r="K153" i="20" s="1"/>
  <c r="K154" i="20" a="1"/>
  <c r="K154" i="20"/>
  <c r="K155" i="20" a="1"/>
  <c r="K155" i="20"/>
  <c r="K156" i="20" a="1"/>
  <c r="K156" i="20"/>
  <c r="K157" i="20" a="1"/>
  <c r="K157" i="20" s="1"/>
  <c r="K158" i="20" a="1"/>
  <c r="K158" i="20"/>
  <c r="K159" i="20" a="1"/>
  <c r="K159" i="20"/>
  <c r="K160" i="20" a="1"/>
  <c r="K160" i="20"/>
  <c r="K161" i="20" a="1"/>
  <c r="K161" i="20" s="1"/>
  <c r="K162" i="20" a="1"/>
  <c r="K162" i="20"/>
  <c r="K163" i="20" a="1"/>
  <c r="K163" i="20"/>
  <c r="K164" i="20" a="1"/>
  <c r="K164" i="20"/>
  <c r="K165" i="20" a="1"/>
  <c r="K165" i="20" s="1"/>
  <c r="K166" i="20" a="1"/>
  <c r="K166" i="20"/>
  <c r="K167" i="20" a="1"/>
  <c r="K167" i="20"/>
  <c r="K168" i="20" a="1"/>
  <c r="K168" i="20"/>
  <c r="K169" i="20" a="1"/>
  <c r="K169" i="20" s="1"/>
  <c r="K170" i="20" a="1"/>
  <c r="K170" i="20"/>
  <c r="K171" i="20" a="1"/>
  <c r="K171" i="20"/>
  <c r="K172" i="20" a="1"/>
  <c r="K172" i="20"/>
  <c r="K173" i="20" a="1"/>
  <c r="K173" i="20" s="1"/>
  <c r="K174" i="20" a="1"/>
  <c r="K174" i="20"/>
  <c r="K175" i="20" a="1"/>
  <c r="K175" i="20"/>
  <c r="K176" i="20" a="1"/>
  <c r="K176" i="20"/>
  <c r="K177" i="20" a="1"/>
  <c r="K177" i="20" s="1"/>
  <c r="K178" i="20" a="1"/>
  <c r="K178" i="20"/>
  <c r="K179" i="20" a="1"/>
  <c r="K179" i="20"/>
  <c r="K180" i="20" a="1"/>
  <c r="K180" i="20"/>
  <c r="K181" i="20" a="1"/>
  <c r="K181" i="20" s="1"/>
  <c r="K182" i="20" a="1"/>
  <c r="K182" i="20"/>
  <c r="K183" i="20" a="1"/>
  <c r="K183" i="20"/>
  <c r="K184" i="20" a="1"/>
  <c r="K184" i="20"/>
  <c r="K185" i="20" a="1"/>
  <c r="K185" i="20" s="1"/>
  <c r="K186" i="20" a="1"/>
  <c r="K186" i="20"/>
  <c r="K187" i="20" a="1"/>
  <c r="K187" i="20"/>
  <c r="K188" i="20" a="1"/>
  <c r="K188" i="20"/>
  <c r="K189" i="20" a="1"/>
  <c r="K189" i="20" s="1"/>
  <c r="K190" i="20" a="1"/>
  <c r="K190" i="20"/>
  <c r="K191" i="20" a="1"/>
  <c r="K191" i="20"/>
  <c r="K192" i="20" a="1"/>
  <c r="K192" i="20"/>
  <c r="K193" i="20" a="1"/>
  <c r="K193" i="20" s="1"/>
  <c r="K194" i="20" a="1"/>
  <c r="K194" i="20"/>
  <c r="K195" i="20" a="1"/>
  <c r="K195" i="20"/>
  <c r="K196" i="20" a="1"/>
  <c r="K196" i="20"/>
  <c r="K197" i="20" a="1"/>
  <c r="K197" i="20" s="1"/>
  <c r="K198" i="20" a="1"/>
  <c r="K198" i="20"/>
  <c r="K199" i="20" a="1"/>
  <c r="K199" i="20"/>
  <c r="K200" i="20" a="1"/>
  <c r="K200" i="20"/>
  <c r="K201" i="20" a="1"/>
  <c r="K201" i="20" s="1"/>
  <c r="K202" i="20" a="1"/>
  <c r="K202" i="20"/>
  <c r="K203" i="20" a="1"/>
  <c r="K203" i="20"/>
  <c r="K204" i="20" a="1"/>
  <c r="K204" i="20"/>
  <c r="K205" i="20" a="1"/>
  <c r="K205" i="20" s="1"/>
  <c r="K206" i="20" a="1"/>
  <c r="K206" i="20"/>
  <c r="K207" i="20" a="1"/>
  <c r="K207" i="20"/>
  <c r="K208" i="20" a="1"/>
  <c r="K208" i="20"/>
  <c r="K209" i="20" a="1"/>
  <c r="K209" i="20" s="1"/>
  <c r="K210" i="20" a="1"/>
  <c r="K210" i="20"/>
  <c r="K211" i="20" a="1"/>
  <c r="K211" i="20"/>
  <c r="K212" i="20" a="1"/>
  <c r="K212" i="20"/>
  <c r="K213" i="20" a="1"/>
  <c r="K213" i="20" s="1"/>
  <c r="K214" i="20" a="1"/>
  <c r="K214" i="20"/>
  <c r="K215" i="20" a="1"/>
  <c r="K215" i="20"/>
  <c r="K216" i="20" a="1"/>
  <c r="K216" i="20"/>
  <c r="K217" i="20" a="1"/>
  <c r="K217" i="20" s="1"/>
  <c r="K218" i="20" a="1"/>
  <c r="K218" i="20"/>
  <c r="K219" i="20" a="1"/>
  <c r="K219" i="20"/>
  <c r="K220" i="20" a="1"/>
  <c r="K220" i="20"/>
  <c r="K221" i="20" a="1"/>
  <c r="K221" i="20" s="1"/>
  <c r="K222" i="20" a="1"/>
  <c r="K222" i="20"/>
  <c r="K223" i="20" a="1"/>
  <c r="K223" i="20"/>
  <c r="K224" i="20" a="1"/>
  <c r="K224" i="20"/>
  <c r="K225" i="20" a="1"/>
  <c r="K225" i="20" s="1"/>
  <c r="K226" i="20" a="1"/>
  <c r="K226" i="20"/>
  <c r="K227" i="20" a="1"/>
  <c r="K227" i="20"/>
  <c r="K228" i="20" a="1"/>
  <c r="K228" i="20"/>
  <c r="K229" i="20" a="1"/>
  <c r="K229" i="20" s="1"/>
  <c r="K230" i="20" a="1"/>
  <c r="K230" i="20"/>
  <c r="K231" i="20" a="1"/>
  <c r="K231" i="20"/>
  <c r="K232" i="20" a="1"/>
  <c r="K232" i="20"/>
  <c r="K233" i="20" a="1"/>
  <c r="K233" i="20" s="1"/>
  <c r="K234" i="20" a="1"/>
  <c r="K234" i="20"/>
  <c r="K235" i="20" a="1"/>
  <c r="K235" i="20"/>
  <c r="K236" i="20" a="1"/>
  <c r="K236" i="20"/>
  <c r="K237" i="20" a="1"/>
  <c r="K237" i="20" s="1"/>
  <c r="K238" i="20" a="1"/>
  <c r="K238" i="20"/>
  <c r="K239" i="20" a="1"/>
  <c r="K239" i="20"/>
  <c r="K240" i="20" a="1"/>
  <c r="K240" i="20"/>
  <c r="K241" i="20" a="1"/>
  <c r="K241" i="20" s="1"/>
  <c r="K242" i="20" a="1"/>
  <c r="K242" i="20"/>
  <c r="K243" i="20" a="1"/>
  <c r="K243" i="20"/>
  <c r="K244" i="20" a="1"/>
  <c r="K244" i="20"/>
  <c r="K245" i="20" a="1"/>
  <c r="K245" i="20" s="1"/>
  <c r="K246" i="20" a="1"/>
  <c r="K246" i="20"/>
  <c r="K247" i="20" a="1"/>
  <c r="K247" i="20"/>
  <c r="K248" i="20" a="1"/>
  <c r="K248" i="20"/>
  <c r="K249" i="20" a="1"/>
  <c r="K249" i="20" s="1"/>
  <c r="K250" i="20" a="1"/>
  <c r="K250" i="20"/>
  <c r="K251" i="20" a="1"/>
  <c r="K251" i="20"/>
  <c r="K252" i="20" a="1"/>
  <c r="K252" i="20"/>
  <c r="K253" i="20" a="1"/>
  <c r="K253" i="20" s="1"/>
  <c r="K254" i="20" a="1"/>
  <c r="K254" i="20"/>
  <c r="K255" i="20" a="1"/>
  <c r="K255" i="20"/>
  <c r="K256" i="20" a="1"/>
  <c r="K256" i="20"/>
  <c r="K257" i="20" a="1"/>
  <c r="K257" i="20" s="1"/>
  <c r="K258" i="20" a="1"/>
  <c r="K258" i="20"/>
  <c r="K259" i="20" a="1"/>
  <c r="K259" i="20"/>
  <c r="K260" i="20" a="1"/>
  <c r="K260" i="20"/>
  <c r="K261" i="20" a="1"/>
  <c r="K261" i="20" s="1"/>
  <c r="K262" i="20" a="1"/>
  <c r="K262" i="20"/>
  <c r="K263" i="20" a="1"/>
  <c r="K263" i="20"/>
  <c r="K264" i="20" a="1"/>
  <c r="K264" i="20"/>
  <c r="K265" i="20" a="1"/>
  <c r="K265" i="20" s="1"/>
  <c r="K266" i="20" a="1"/>
  <c r="K266" i="20"/>
  <c r="K267" i="20" a="1"/>
  <c r="K267" i="20"/>
  <c r="K268" i="20" a="1"/>
  <c r="K268" i="20"/>
  <c r="K269" i="20" a="1"/>
  <c r="K269" i="20" s="1"/>
  <c r="K270" i="20" a="1"/>
  <c r="K270" i="20"/>
  <c r="K271" i="20" a="1"/>
  <c r="K271" i="20"/>
  <c r="K272" i="20" a="1"/>
  <c r="K272" i="20"/>
  <c r="K273" i="20" a="1"/>
  <c r="K273" i="20" s="1"/>
  <c r="K274" i="20" a="1"/>
  <c r="K274" i="20"/>
  <c r="K275" i="20" a="1"/>
  <c r="K275" i="20"/>
  <c r="K276" i="20" a="1"/>
  <c r="K276" i="20"/>
  <c r="K277" i="20" a="1"/>
  <c r="K277" i="20" s="1"/>
  <c r="K278" i="20" a="1"/>
  <c r="K278" i="20"/>
  <c r="K279" i="20" a="1"/>
  <c r="K279" i="20"/>
  <c r="K280" i="20" a="1"/>
  <c r="K280" i="20"/>
  <c r="K281" i="20" a="1"/>
  <c r="K281" i="20" s="1"/>
  <c r="K282" i="20" a="1"/>
  <c r="K282" i="20"/>
  <c r="K283" i="20" a="1"/>
  <c r="K283" i="20"/>
  <c r="K284" i="20" a="1"/>
  <c r="K284" i="20"/>
  <c r="K285" i="20" a="1"/>
  <c r="K285" i="20" s="1"/>
  <c r="K286" i="20" a="1"/>
  <c r="K286" i="20"/>
  <c r="K287" i="20" a="1"/>
  <c r="K287" i="20"/>
  <c r="K288" i="20" a="1"/>
  <c r="K288" i="20"/>
  <c r="K289" i="20" a="1"/>
  <c r="K289" i="20" s="1"/>
  <c r="K290" i="20" a="1"/>
  <c r="K290" i="20"/>
  <c r="K291" i="20" a="1"/>
  <c r="K291" i="20"/>
  <c r="K292" i="20" a="1"/>
  <c r="K292" i="20"/>
  <c r="K293" i="20" a="1"/>
  <c r="K293" i="20" s="1"/>
  <c r="K294" i="20" a="1"/>
  <c r="K294" i="20"/>
  <c r="K295" i="20" a="1"/>
  <c r="K295" i="20"/>
  <c r="K296" i="20" a="1"/>
  <c r="K296" i="20"/>
  <c r="K297" i="20" a="1"/>
  <c r="K297" i="20" s="1"/>
  <c r="K298" i="20" a="1"/>
  <c r="K298" i="20"/>
  <c r="K299" i="20" a="1"/>
  <c r="K299" i="20"/>
  <c r="K300" i="20" a="1"/>
  <c r="K300" i="20"/>
  <c r="K301" i="20" a="1"/>
  <c r="K301" i="20" s="1"/>
  <c r="K302" i="20" a="1"/>
  <c r="K302" i="20"/>
  <c r="K303" i="20" a="1"/>
  <c r="K303" i="20"/>
  <c r="K304" i="20" a="1"/>
  <c r="K304" i="20"/>
  <c r="K305" i="20" a="1"/>
  <c r="K305" i="20" s="1"/>
  <c r="K306" i="20" a="1"/>
  <c r="K306" i="20"/>
  <c r="K307" i="20" a="1"/>
  <c r="K307" i="20"/>
  <c r="K308" i="20" a="1"/>
  <c r="K308" i="20"/>
  <c r="K309" i="20" a="1"/>
  <c r="K309" i="20" s="1"/>
  <c r="K310" i="20" a="1"/>
  <c r="K310" i="20"/>
  <c r="K311" i="20" a="1"/>
  <c r="K311" i="20"/>
  <c r="K312" i="20" a="1"/>
  <c r="K312" i="20"/>
  <c r="K313" i="20" a="1"/>
  <c r="K313" i="20" s="1"/>
  <c r="K314" i="20" a="1"/>
  <c r="K314" i="20"/>
  <c r="K315" i="20" a="1"/>
  <c r="K315" i="20"/>
  <c r="K316" i="20" a="1"/>
  <c r="K316" i="20"/>
  <c r="K317" i="20" a="1"/>
  <c r="K317" i="20" s="1"/>
  <c r="K318" i="20" a="1"/>
  <c r="K318" i="20"/>
  <c r="K319" i="20" a="1"/>
  <c r="K319" i="20"/>
  <c r="K320" i="20" a="1"/>
  <c r="K320" i="20"/>
  <c r="K321" i="20" a="1"/>
  <c r="K321" i="20" s="1"/>
  <c r="K322" i="20" a="1"/>
  <c r="K322" i="20"/>
  <c r="K323" i="20" a="1"/>
  <c r="K323" i="20"/>
  <c r="K324" i="20" a="1"/>
  <c r="K324" i="20"/>
  <c r="K325" i="20" a="1"/>
  <c r="K325" i="20" s="1"/>
  <c r="K326" i="20" a="1"/>
  <c r="K326" i="20"/>
  <c r="K327" i="20" a="1"/>
  <c r="K327" i="20"/>
  <c r="K328" i="20" a="1"/>
  <c r="K328" i="20"/>
  <c r="K329" i="20" a="1"/>
  <c r="K329" i="20" s="1"/>
  <c r="K330" i="20" a="1"/>
  <c r="K330" i="20"/>
  <c r="K331" i="20" a="1"/>
  <c r="K331" i="20"/>
  <c r="K332" i="20" a="1"/>
  <c r="K332" i="20"/>
  <c r="K333" i="20" a="1"/>
  <c r="K333" i="20" s="1"/>
  <c r="K334" i="20" a="1"/>
  <c r="K334" i="20"/>
  <c r="K335" i="20" a="1"/>
  <c r="K335" i="20"/>
  <c r="K336" i="20" a="1"/>
  <c r="K336" i="20"/>
  <c r="K337" i="20" a="1"/>
  <c r="K337" i="20" s="1"/>
  <c r="K338" i="20" a="1"/>
  <c r="K338" i="20"/>
  <c r="K339" i="20" a="1"/>
  <c r="K339" i="20"/>
  <c r="K340" i="20" a="1"/>
  <c r="K340" i="20"/>
  <c r="K341" i="20" a="1"/>
  <c r="K341" i="20" s="1"/>
  <c r="K342" i="20" a="1"/>
  <c r="K342" i="20"/>
  <c r="K343" i="20" a="1"/>
  <c r="K343" i="20"/>
  <c r="K344" i="20" a="1"/>
  <c r="K344" i="20"/>
  <c r="K345" i="20" a="1"/>
  <c r="K345" i="20" s="1"/>
  <c r="K346" i="20" a="1"/>
  <c r="K346" i="20"/>
  <c r="K347" i="20" a="1"/>
  <c r="K347" i="20"/>
  <c r="K348" i="20" a="1"/>
  <c r="K348" i="20"/>
  <c r="K349" i="20" a="1"/>
  <c r="K349" i="20" s="1"/>
  <c r="K350" i="20" a="1"/>
  <c r="K350" i="20"/>
  <c r="K351" i="20" a="1"/>
  <c r="K351" i="20"/>
  <c r="K352" i="20" a="1"/>
  <c r="K352" i="20"/>
  <c r="K353" i="20" a="1"/>
  <c r="K353" i="20" s="1"/>
  <c r="K354" i="20" a="1"/>
  <c r="K354" i="20"/>
  <c r="K355" i="20" a="1"/>
  <c r="K355" i="20"/>
  <c r="K356" i="20" a="1"/>
  <c r="K356" i="20"/>
  <c r="K357" i="20" a="1"/>
  <c r="K357" i="20" s="1"/>
  <c r="K358" i="20" a="1"/>
  <c r="K358" i="20"/>
  <c r="K359" i="20" a="1"/>
  <c r="K359" i="20"/>
  <c r="K360" i="20" a="1"/>
  <c r="K360" i="20"/>
  <c r="K361" i="20" a="1"/>
  <c r="K361" i="20" s="1"/>
  <c r="K362" i="20" a="1"/>
  <c r="K362" i="20"/>
  <c r="K363" i="20" a="1"/>
  <c r="K363" i="20"/>
  <c r="K364" i="20" a="1"/>
  <c r="K364" i="20"/>
  <c r="K365" i="20" a="1"/>
  <c r="K365" i="20" s="1"/>
  <c r="K366" i="20" a="1"/>
  <c r="K366" i="20"/>
  <c r="K367" i="20" a="1"/>
  <c r="K367" i="20"/>
  <c r="K368" i="20" a="1"/>
  <c r="K368" i="20"/>
  <c r="K369" i="20" a="1"/>
  <c r="K369" i="20" s="1"/>
  <c r="K370" i="20" a="1"/>
  <c r="K370" i="20"/>
  <c r="K371" i="20" a="1"/>
  <c r="K371" i="20"/>
  <c r="K372" i="20" a="1"/>
  <c r="K372" i="20"/>
  <c r="K373" i="20" a="1"/>
  <c r="K373" i="20" s="1"/>
  <c r="K374" i="20" a="1"/>
  <c r="K374" i="20"/>
  <c r="K375" i="20" a="1"/>
  <c r="K375" i="20"/>
  <c r="K376" i="20" a="1"/>
  <c r="K376" i="20"/>
  <c r="K377" i="20" a="1"/>
  <c r="K377" i="20" s="1"/>
  <c r="K378" i="20" a="1"/>
  <c r="K378" i="20"/>
  <c r="K379" i="20" a="1"/>
  <c r="K379" i="20"/>
  <c r="K380" i="20" a="1"/>
  <c r="K380" i="20"/>
  <c r="K381" i="20" a="1"/>
  <c r="K381" i="20" s="1"/>
  <c r="K382" i="20" a="1"/>
  <c r="K382" i="20"/>
  <c r="K383" i="20" a="1"/>
  <c r="K383" i="20"/>
  <c r="K384" i="20" a="1"/>
  <c r="K384" i="20"/>
  <c r="K385" i="20" a="1"/>
  <c r="K385" i="20" s="1"/>
  <c r="K386" i="20" a="1"/>
  <c r="K386" i="20"/>
  <c r="K387" i="20" a="1"/>
  <c r="K387" i="20"/>
  <c r="K388" i="20" a="1"/>
  <c r="K388" i="20"/>
  <c r="K389" i="20" a="1"/>
  <c r="K389" i="20" s="1"/>
  <c r="K390" i="20" a="1"/>
  <c r="K390" i="20"/>
  <c r="K391" i="20" a="1"/>
  <c r="K391" i="20"/>
  <c r="K392" i="20" a="1"/>
  <c r="K392" i="20"/>
  <c r="K393" i="20" a="1"/>
  <c r="K393" i="20" s="1"/>
  <c r="K394" i="20" a="1"/>
  <c r="K394" i="20"/>
  <c r="K395" i="20" a="1"/>
  <c r="K395" i="20"/>
  <c r="K396" i="20" a="1"/>
  <c r="K396" i="20"/>
  <c r="K397" i="20" a="1"/>
  <c r="K397" i="20" s="1"/>
  <c r="K398" i="20" a="1"/>
  <c r="K398" i="20"/>
  <c r="K399" i="20" a="1"/>
  <c r="K399" i="20"/>
  <c r="K400" i="20" a="1"/>
  <c r="K400" i="20"/>
  <c r="K401" i="20" a="1"/>
  <c r="K401" i="20" s="1"/>
  <c r="K402" i="20" a="1"/>
  <c r="K402" i="20"/>
  <c r="K403" i="20" a="1"/>
  <c r="K403" i="20"/>
  <c r="K404" i="20" a="1"/>
  <c r="K404" i="20"/>
  <c r="K405" i="20" a="1"/>
  <c r="K405" i="20" s="1"/>
  <c r="K406" i="20" a="1"/>
  <c r="K406" i="20"/>
  <c r="K407" i="20" a="1"/>
  <c r="K407" i="20"/>
  <c r="K408" i="20" a="1"/>
  <c r="K408" i="20"/>
  <c r="K409" i="20" a="1"/>
  <c r="K409" i="20" s="1"/>
  <c r="K410" i="20" a="1"/>
  <c r="K410" i="20"/>
  <c r="K411" i="20" a="1"/>
  <c r="K411" i="20"/>
  <c r="K412" i="20" a="1"/>
  <c r="K412" i="20"/>
  <c r="K413" i="20" a="1"/>
  <c r="K413" i="20" s="1"/>
  <c r="K414" i="20" a="1"/>
  <c r="K414" i="20"/>
  <c r="K415" i="20" a="1"/>
  <c r="K415" i="20"/>
  <c r="K416" i="20" a="1"/>
  <c r="K416" i="20"/>
  <c r="K417" i="20" a="1"/>
  <c r="K417" i="20" s="1"/>
  <c r="K418" i="20" a="1"/>
  <c r="K418" i="20"/>
  <c r="K419" i="20" a="1"/>
  <c r="K419" i="20"/>
  <c r="K420" i="20" a="1"/>
  <c r="K420" i="20"/>
  <c r="K421" i="20" a="1"/>
  <c r="K421" i="20" s="1"/>
  <c r="K422" i="20" a="1"/>
  <c r="K422" i="20"/>
  <c r="K423" i="20" a="1"/>
  <c r="K423" i="20"/>
  <c r="K424" i="20" a="1"/>
  <c r="K424" i="20"/>
  <c r="K425" i="20" a="1"/>
  <c r="K425" i="20" s="1"/>
  <c r="K426" i="20" a="1"/>
  <c r="K426" i="20"/>
  <c r="K427" i="20" a="1"/>
  <c r="K427" i="20"/>
  <c r="K428" i="20" a="1"/>
  <c r="K428" i="20"/>
  <c r="K429" i="20" a="1"/>
  <c r="K429" i="20" s="1"/>
  <c r="K430" i="20" a="1"/>
  <c r="K430" i="20"/>
  <c r="K431" i="20" a="1"/>
  <c r="K431" i="20"/>
  <c r="K432" i="20" a="1"/>
  <c r="K432" i="20"/>
  <c r="K433" i="20" a="1"/>
  <c r="K433" i="20" s="1"/>
  <c r="K434" i="20" a="1"/>
  <c r="K434" i="20"/>
  <c r="K435" i="20" a="1"/>
  <c r="K435" i="20"/>
  <c r="K436" i="20" a="1"/>
  <c r="K436" i="20"/>
  <c r="K437" i="20" a="1"/>
  <c r="K437" i="20" s="1"/>
  <c r="K438" i="20" a="1"/>
  <c r="K438" i="20"/>
  <c r="K439" i="20" a="1"/>
  <c r="K439" i="20"/>
  <c r="K440" i="20" a="1"/>
  <c r="K440" i="20"/>
  <c r="K441" i="20" a="1"/>
  <c r="K441" i="20" s="1"/>
  <c r="K442" i="20" a="1"/>
  <c r="K442" i="20"/>
  <c r="K443" i="20" a="1"/>
  <c r="K443" i="20"/>
  <c r="K444" i="20" a="1"/>
  <c r="K444" i="20"/>
  <c r="K445" i="20" a="1"/>
  <c r="K445" i="20" s="1"/>
  <c r="K446" i="20" a="1"/>
  <c r="K446" i="20"/>
  <c r="K447" i="20" a="1"/>
  <c r="K447" i="20"/>
  <c r="K448" i="20" a="1"/>
  <c r="K448" i="20"/>
  <c r="K449" i="20" a="1"/>
  <c r="K449" i="20" s="1"/>
  <c r="K450" i="20" a="1"/>
  <c r="K450" i="20"/>
  <c r="K451" i="20" a="1"/>
  <c r="K451" i="20"/>
  <c r="K452" i="20" a="1"/>
  <c r="K452" i="20"/>
  <c r="K453" i="20" a="1"/>
  <c r="K453" i="20" s="1"/>
  <c r="K454" i="20" a="1"/>
  <c r="K454" i="20"/>
  <c r="K455" i="20" a="1"/>
  <c r="K455" i="20"/>
  <c r="K456" i="20" a="1"/>
  <c r="K456" i="20"/>
  <c r="K457" i="20" a="1"/>
  <c r="K457" i="20" s="1"/>
  <c r="K458" i="20" a="1"/>
  <c r="K458" i="20"/>
  <c r="K459" i="20" a="1"/>
  <c r="K459" i="20"/>
  <c r="K460" i="20" a="1"/>
  <c r="K460" i="20"/>
  <c r="K461" i="20" a="1"/>
  <c r="K461" i="20" s="1"/>
  <c r="K462" i="20" a="1"/>
  <c r="K462" i="20"/>
  <c r="K463" i="20" a="1"/>
  <c r="K463" i="20"/>
  <c r="K464" i="20" a="1"/>
  <c r="K464" i="20"/>
  <c r="K465" i="20" a="1"/>
  <c r="K465" i="20" s="1"/>
  <c r="K466" i="20" a="1"/>
  <c r="K466" i="20"/>
  <c r="K467" i="20" a="1"/>
  <c r="K467" i="20"/>
  <c r="K468" i="20" a="1"/>
  <c r="K468" i="20"/>
  <c r="K469" i="20" a="1"/>
  <c r="K469" i="20" s="1"/>
  <c r="K470" i="20" a="1"/>
  <c r="K470" i="20"/>
  <c r="K471" i="20" a="1"/>
  <c r="K471" i="20"/>
  <c r="K472" i="20" a="1"/>
  <c r="K472" i="20"/>
  <c r="K473" i="20" a="1"/>
  <c r="K473" i="20" s="1"/>
  <c r="K474" i="20" a="1"/>
  <c r="K474" i="20"/>
  <c r="K475" i="20" a="1"/>
  <c r="K475" i="20"/>
  <c r="K476" i="20" a="1"/>
  <c r="K476" i="20"/>
  <c r="K477" i="20" a="1"/>
  <c r="K477" i="20" s="1"/>
  <c r="K478" i="20" a="1"/>
  <c r="K478" i="20"/>
  <c r="K479" i="20" a="1"/>
  <c r="K479" i="20"/>
  <c r="K480" i="20" a="1"/>
  <c r="K480" i="20"/>
  <c r="K481" i="20" a="1"/>
  <c r="K481" i="20" s="1"/>
  <c r="K482" i="20" a="1"/>
  <c r="K482" i="20"/>
  <c r="K483" i="20" a="1"/>
  <c r="K483" i="20"/>
  <c r="K484" i="20" a="1"/>
  <c r="K484" i="20"/>
  <c r="K485" i="20" a="1"/>
  <c r="K485" i="20" s="1"/>
  <c r="K486" i="20" a="1"/>
  <c r="K486" i="20"/>
  <c r="K487" i="20" a="1"/>
  <c r="K487" i="20"/>
  <c r="K488" i="20" a="1"/>
  <c r="K488" i="20"/>
  <c r="K489" i="20" a="1"/>
  <c r="K489" i="20" s="1"/>
  <c r="K490" i="20" a="1"/>
  <c r="K490" i="20"/>
  <c r="K491" i="20" a="1"/>
  <c r="K491" i="20"/>
  <c r="K492" i="20" a="1"/>
  <c r="K492" i="20"/>
  <c r="K493" i="20" a="1"/>
  <c r="K493" i="20" s="1"/>
  <c r="K494" i="20" a="1"/>
  <c r="K494" i="20"/>
  <c r="K495" i="20" a="1"/>
  <c r="K495" i="20"/>
  <c r="K496" i="20" a="1"/>
  <c r="K496" i="20"/>
  <c r="K497" i="20" a="1"/>
  <c r="K497" i="20" s="1"/>
  <c r="K498" i="20" a="1"/>
  <c r="K498" i="20"/>
  <c r="K499" i="20" a="1"/>
  <c r="K499" i="20"/>
  <c r="K500" i="20" a="1"/>
  <c r="K500" i="20"/>
  <c r="K501" i="20" a="1"/>
  <c r="K501" i="20" s="1"/>
  <c r="K502" i="20" a="1"/>
  <c r="K502" i="20"/>
  <c r="K503" i="20" a="1"/>
  <c r="K503" i="20"/>
  <c r="K504" i="20" a="1"/>
  <c r="K504" i="20"/>
  <c r="K505" i="20" a="1"/>
  <c r="K505" i="20" s="1"/>
  <c r="K506" i="20" a="1"/>
  <c r="K506" i="20"/>
  <c r="K507" i="20" a="1"/>
  <c r="K507" i="20"/>
  <c r="K508" i="20" a="1"/>
  <c r="K508" i="20"/>
  <c r="K509" i="20" a="1"/>
  <c r="K509" i="20" s="1"/>
  <c r="K510" i="20" a="1"/>
  <c r="K510" i="20"/>
  <c r="K511" i="20" a="1"/>
  <c r="K511" i="20"/>
  <c r="K512" i="20" a="1"/>
  <c r="K512" i="20"/>
  <c r="K513" i="20" a="1"/>
  <c r="K513" i="20" s="1"/>
  <c r="K514" i="20" a="1"/>
  <c r="K514" i="20"/>
  <c r="K515" i="20" a="1"/>
  <c r="K515" i="20"/>
  <c r="K516" i="20" a="1"/>
  <c r="K516" i="20"/>
  <c r="K517" i="20" a="1"/>
  <c r="K517" i="20" s="1"/>
  <c r="K518" i="20" a="1"/>
  <c r="K518" i="20"/>
  <c r="K519" i="20" a="1"/>
  <c r="K519" i="20"/>
  <c r="K520" i="20" a="1"/>
  <c r="K520" i="20"/>
  <c r="K521" i="20" a="1"/>
  <c r="K521" i="20" s="1"/>
  <c r="K522" i="20" a="1"/>
  <c r="K522" i="20"/>
  <c r="K523" i="20" a="1"/>
  <c r="K523" i="20"/>
  <c r="K524" i="20" a="1"/>
  <c r="K524" i="20"/>
  <c r="K525" i="20" a="1"/>
  <c r="K525" i="20" s="1"/>
  <c r="K526" i="20" a="1"/>
  <c r="K526" i="20"/>
  <c r="K527" i="20" a="1"/>
  <c r="K527" i="20"/>
  <c r="K528" i="20" a="1"/>
  <c r="K528" i="20"/>
  <c r="K529" i="20" a="1"/>
  <c r="K529" i="20" s="1"/>
  <c r="K530" i="20" a="1"/>
  <c r="K530" i="20"/>
  <c r="K531" i="20" a="1"/>
  <c r="K531" i="20"/>
  <c r="K532" i="20" a="1"/>
  <c r="K532" i="20"/>
  <c r="K533" i="20" a="1"/>
  <c r="K533" i="20" s="1"/>
  <c r="K534" i="20" a="1"/>
  <c r="K534" i="20"/>
  <c r="K535" i="20" a="1"/>
  <c r="K535" i="20"/>
  <c r="K536" i="20" a="1"/>
  <c r="K536" i="20"/>
  <c r="K537" i="20" a="1"/>
  <c r="K537" i="20" s="1"/>
  <c r="K538" i="20" a="1"/>
  <c r="K538" i="20"/>
  <c r="K539" i="20" a="1"/>
  <c r="K539" i="20"/>
  <c r="K540" i="20" a="1"/>
  <c r="K540" i="20"/>
  <c r="K541" i="20" a="1"/>
  <c r="K541" i="20" s="1"/>
  <c r="K542" i="20" a="1"/>
  <c r="K542" i="20"/>
  <c r="K543" i="20" a="1"/>
  <c r="K543" i="20"/>
  <c r="K544" i="20" a="1"/>
  <c r="K544" i="20"/>
  <c r="K545" i="20" a="1"/>
  <c r="K545" i="20" s="1"/>
  <c r="K546" i="20" a="1"/>
  <c r="K546" i="20"/>
  <c r="K547" i="20" a="1"/>
  <c r="K547" i="20"/>
  <c r="K548" i="20" a="1"/>
  <c r="K548" i="20"/>
  <c r="K549" i="20" a="1"/>
  <c r="K549" i="20" s="1"/>
  <c r="K550" i="20" a="1"/>
  <c r="K550" i="20"/>
  <c r="K551" i="20" a="1"/>
  <c r="K551" i="20"/>
  <c r="K552" i="20" a="1"/>
  <c r="K552" i="20"/>
  <c r="K553" i="20" a="1"/>
  <c r="K553" i="20" s="1"/>
  <c r="K554" i="20" a="1"/>
  <c r="K554" i="20"/>
  <c r="K555" i="20" a="1"/>
  <c r="K555" i="20"/>
  <c r="K556" i="20" a="1"/>
  <c r="K556" i="20"/>
  <c r="K557" i="20" a="1"/>
  <c r="K557" i="20" s="1"/>
  <c r="K558" i="20" a="1"/>
  <c r="K558" i="20"/>
  <c r="K559" i="20" a="1"/>
  <c r="K559" i="20"/>
  <c r="K560" i="20" a="1"/>
  <c r="K560" i="20"/>
  <c r="K561" i="20" a="1"/>
  <c r="K561" i="20" s="1"/>
  <c r="K562" i="20" a="1"/>
  <c r="K562" i="20"/>
  <c r="K563" i="20" a="1"/>
  <c r="K563" i="20"/>
  <c r="K564" i="20" a="1"/>
  <c r="K564" i="20"/>
  <c r="K565" i="20" a="1"/>
  <c r="K565" i="20" s="1"/>
  <c r="K566" i="20" a="1"/>
  <c r="K566" i="20"/>
  <c r="K567" i="20" a="1"/>
  <c r="K567" i="20"/>
  <c r="K568" i="20" a="1"/>
  <c r="K568" i="20"/>
  <c r="K569" i="20" a="1"/>
  <c r="K569" i="20" s="1"/>
  <c r="K570" i="20" a="1"/>
  <c r="K570" i="20"/>
  <c r="K571" i="20" a="1"/>
  <c r="K571" i="20"/>
  <c r="K572" i="20" a="1"/>
  <c r="K572" i="20"/>
  <c r="K573" i="20" a="1"/>
  <c r="K573" i="20" s="1"/>
  <c r="K574" i="20" a="1"/>
  <c r="K574" i="20"/>
  <c r="K575" i="20" a="1"/>
  <c r="K575" i="20"/>
  <c r="K576" i="20" a="1"/>
  <c r="K576" i="20"/>
  <c r="K577" i="20" a="1"/>
  <c r="K577" i="20" s="1"/>
  <c r="K578" i="20" a="1"/>
  <c r="K578" i="20"/>
  <c r="K579" i="20" a="1"/>
  <c r="K579" i="20"/>
  <c r="K580" i="20" a="1"/>
  <c r="K580" i="20"/>
  <c r="K581" i="20" a="1"/>
  <c r="K581" i="20" s="1"/>
  <c r="K582" i="20" a="1"/>
  <c r="K582" i="20"/>
  <c r="K583" i="20" a="1"/>
  <c r="K583" i="20"/>
  <c r="K584" i="20" a="1"/>
  <c r="K584" i="20"/>
  <c r="K585" i="20" a="1"/>
  <c r="K585" i="20" s="1"/>
  <c r="K586" i="20" a="1"/>
  <c r="K586" i="20"/>
  <c r="K587" i="20" a="1"/>
  <c r="K587" i="20"/>
  <c r="K588" i="20" a="1"/>
  <c r="K588" i="20"/>
  <c r="K589" i="20" a="1"/>
  <c r="K589" i="20" s="1"/>
  <c r="K590" i="20" a="1"/>
  <c r="K590" i="20"/>
  <c r="K591" i="20" a="1"/>
  <c r="K591" i="20"/>
  <c r="K592" i="20" a="1"/>
  <c r="K592" i="20"/>
  <c r="K593" i="20" a="1"/>
  <c r="K593" i="20" s="1"/>
  <c r="K594" i="20" a="1"/>
  <c r="K594" i="20"/>
  <c r="K595" i="20" a="1"/>
  <c r="K595" i="20"/>
  <c r="K596" i="20" a="1"/>
  <c r="K596" i="20"/>
  <c r="K597" i="20" a="1"/>
  <c r="K597" i="20" s="1"/>
  <c r="K598" i="20" a="1"/>
  <c r="K598" i="20"/>
  <c r="K599" i="20" a="1"/>
  <c r="K599" i="20"/>
  <c r="K600" i="20" a="1"/>
  <c r="K600" i="20"/>
  <c r="K601" i="20" a="1"/>
  <c r="K601" i="20" s="1"/>
  <c r="K602" i="20" a="1"/>
  <c r="K602" i="20"/>
  <c r="K603" i="20" a="1"/>
  <c r="K603" i="20"/>
  <c r="K604" i="20" a="1"/>
  <c r="K604" i="20"/>
  <c r="K605" i="20" a="1"/>
  <c r="K605" i="20" s="1"/>
  <c r="K606" i="20" a="1"/>
  <c r="K606" i="20"/>
  <c r="K607" i="20" a="1"/>
  <c r="K607" i="20"/>
  <c r="K608" i="20" a="1"/>
  <c r="K608" i="20"/>
  <c r="K609" i="20" a="1"/>
  <c r="K609" i="20" s="1"/>
  <c r="K610" i="20" a="1"/>
  <c r="K610" i="20"/>
  <c r="K611" i="20" a="1"/>
  <c r="K611" i="20"/>
  <c r="K612" i="20" a="1"/>
  <c r="K612" i="20"/>
  <c r="K613" i="20" a="1"/>
  <c r="K613" i="20" s="1"/>
  <c r="K614" i="20" a="1"/>
  <c r="K614" i="20"/>
  <c r="K615" i="20" a="1"/>
  <c r="K615" i="20"/>
  <c r="K616" i="20" a="1"/>
  <c r="K616" i="20"/>
  <c r="K617" i="20" a="1"/>
  <c r="K617" i="20" s="1"/>
  <c r="K618" i="20" a="1"/>
  <c r="K618" i="20"/>
  <c r="K619" i="20" a="1"/>
  <c r="K619" i="20"/>
  <c r="K620" i="20" a="1"/>
  <c r="K620" i="20"/>
  <c r="K621" i="20" a="1"/>
  <c r="K621" i="20" s="1"/>
  <c r="K622" i="20" a="1"/>
  <c r="K622" i="20"/>
  <c r="K623" i="20" a="1"/>
  <c r="K623" i="20"/>
  <c r="K624" i="20" a="1"/>
  <c r="K624" i="20"/>
  <c r="K625" i="20" a="1"/>
  <c r="K625" i="20" s="1"/>
  <c r="K626" i="20" a="1"/>
  <c r="K626" i="20"/>
  <c r="K627" i="20" a="1"/>
  <c r="K627" i="20"/>
  <c r="K628" i="20" a="1"/>
  <c r="K628" i="20"/>
  <c r="K629" i="20" a="1"/>
  <c r="K629" i="20" s="1"/>
  <c r="K630" i="20" a="1"/>
  <c r="K630" i="20"/>
  <c r="K631" i="20" a="1"/>
  <c r="K631" i="20"/>
  <c r="K632" i="20" a="1"/>
  <c r="K632" i="20"/>
  <c r="K633" i="20" a="1"/>
  <c r="K633" i="20" s="1"/>
  <c r="K634" i="20" a="1"/>
  <c r="K634" i="20"/>
  <c r="K635" i="20" a="1"/>
  <c r="K635" i="20"/>
  <c r="K636" i="20" a="1"/>
  <c r="K636" i="20"/>
  <c r="K637" i="20" a="1"/>
  <c r="K637" i="20" s="1"/>
  <c r="K638" i="20" a="1"/>
  <c r="K638" i="20"/>
  <c r="K639" i="20" a="1"/>
  <c r="K639" i="20"/>
  <c r="K640" i="20" a="1"/>
  <c r="K640" i="20"/>
  <c r="K641" i="20" a="1"/>
  <c r="K641" i="20" s="1"/>
  <c r="K642" i="20" a="1"/>
  <c r="K642" i="20"/>
  <c r="K643" i="20" a="1"/>
  <c r="K643" i="20"/>
  <c r="K644" i="20" a="1"/>
  <c r="K644" i="20"/>
  <c r="K645" i="20" a="1"/>
  <c r="K645" i="20" s="1"/>
  <c r="K646" i="20" a="1"/>
  <c r="K646" i="20"/>
  <c r="K647" i="20" a="1"/>
  <c r="K647" i="20"/>
  <c r="K648" i="20" a="1"/>
  <c r="K648" i="20"/>
  <c r="K649" i="20" a="1"/>
  <c r="K649" i="20" s="1"/>
  <c r="K650" i="20" a="1"/>
  <c r="K650" i="20"/>
  <c r="K651" i="20" a="1"/>
  <c r="K651" i="20"/>
  <c r="K652" i="20" a="1"/>
  <c r="K652" i="20"/>
  <c r="K653" i="20" a="1"/>
  <c r="K653" i="20" s="1"/>
  <c r="K654" i="20" a="1"/>
  <c r="K654" i="20"/>
  <c r="K655" i="20" a="1"/>
  <c r="K655" i="20"/>
  <c r="K656" i="20" a="1"/>
  <c r="K656" i="20"/>
  <c r="K657" i="20" a="1"/>
  <c r="K657" i="20" s="1"/>
  <c r="K658" i="20" a="1"/>
  <c r="K658" i="20"/>
  <c r="K659" i="20" a="1"/>
  <c r="K659" i="20"/>
  <c r="K660" i="20" a="1"/>
  <c r="K660" i="20"/>
  <c r="K661" i="20" a="1"/>
  <c r="K661" i="20" s="1"/>
  <c r="K662" i="20" a="1"/>
  <c r="K662" i="20"/>
  <c r="K663" i="20" a="1"/>
  <c r="K663" i="20"/>
  <c r="K664" i="20" a="1"/>
  <c r="K664" i="20"/>
  <c r="K665" i="20" a="1"/>
  <c r="K665" i="20" s="1"/>
  <c r="K666" i="20" a="1"/>
  <c r="K666" i="20"/>
  <c r="K667" i="20" a="1"/>
  <c r="K667" i="20"/>
  <c r="K668" i="20" a="1"/>
  <c r="K668" i="20"/>
  <c r="K669" i="20" a="1"/>
  <c r="K669" i="20" s="1"/>
  <c r="K670" i="20" a="1"/>
  <c r="K670" i="20"/>
  <c r="K671" i="20" a="1"/>
  <c r="K671" i="20"/>
  <c r="K672" i="20" a="1"/>
  <c r="K672" i="20"/>
  <c r="K673" i="20" a="1"/>
  <c r="K673" i="20" s="1"/>
  <c r="K674" i="20" a="1"/>
  <c r="K674" i="20"/>
  <c r="K675" i="20" a="1"/>
  <c r="K675" i="20"/>
  <c r="K676" i="20" a="1"/>
  <c r="K676" i="20"/>
  <c r="K677" i="20" a="1"/>
  <c r="K677" i="20" s="1"/>
  <c r="K678" i="20" a="1"/>
  <c r="K678" i="20"/>
  <c r="K679" i="20" a="1"/>
  <c r="K679" i="20"/>
  <c r="K680" i="20" a="1"/>
  <c r="K680" i="20"/>
  <c r="K681" i="20" a="1"/>
  <c r="K681" i="20" s="1"/>
  <c r="K682" i="20" a="1"/>
  <c r="K682" i="20"/>
  <c r="K683" i="20" a="1"/>
  <c r="K683" i="20"/>
  <c r="K684" i="20" a="1"/>
  <c r="K684" i="20"/>
  <c r="K685" i="20" a="1"/>
  <c r="K685" i="20" s="1"/>
  <c r="K686" i="20" a="1"/>
  <c r="K686" i="20"/>
  <c r="K687" i="20" a="1"/>
  <c r="K687" i="20"/>
  <c r="K688" i="20" a="1"/>
  <c r="K688" i="20"/>
  <c r="K689" i="20" a="1"/>
  <c r="K689" i="20" s="1"/>
  <c r="K690" i="20" a="1"/>
  <c r="K690" i="20"/>
  <c r="K691" i="20" a="1"/>
  <c r="K691" i="20"/>
  <c r="K692" i="20" a="1"/>
  <c r="K692" i="20"/>
  <c r="K693" i="20" a="1"/>
  <c r="K693" i="20" s="1"/>
  <c r="K694" i="20" a="1"/>
  <c r="K694" i="20"/>
  <c r="K695" i="20" a="1"/>
  <c r="K695" i="20"/>
  <c r="K696" i="20" a="1"/>
  <c r="K696" i="20"/>
  <c r="K697" i="20" a="1"/>
  <c r="K697" i="20" s="1"/>
  <c r="K698" i="20" a="1"/>
  <c r="K698" i="20"/>
  <c r="K699" i="20" a="1"/>
  <c r="K699" i="20"/>
  <c r="K700" i="20" a="1"/>
  <c r="K700" i="20"/>
  <c r="K701" i="20" a="1"/>
  <c r="K701" i="20" s="1"/>
  <c r="K702" i="20" a="1"/>
  <c r="K702" i="20"/>
  <c r="K703" i="20" a="1"/>
  <c r="K703" i="20"/>
  <c r="K704" i="20" a="1"/>
  <c r="K704" i="20"/>
  <c r="K705" i="20" a="1"/>
  <c r="K705" i="20" s="1"/>
  <c r="K706" i="20" a="1"/>
  <c r="K706" i="20"/>
  <c r="K707" i="20" a="1"/>
  <c r="K707" i="20"/>
  <c r="K708" i="20" a="1"/>
  <c r="K708" i="20"/>
  <c r="K709" i="20" a="1"/>
  <c r="K709" i="20" s="1"/>
  <c r="K710" i="20" a="1"/>
  <c r="K710" i="20"/>
  <c r="K711" i="20" a="1"/>
  <c r="K711" i="20"/>
  <c r="K712" i="20" a="1"/>
  <c r="K712" i="20"/>
  <c r="K713" i="20" a="1"/>
  <c r="K713" i="20" s="1"/>
  <c r="K714" i="20" a="1"/>
  <c r="K714" i="20"/>
  <c r="K715" i="20" a="1"/>
  <c r="K715" i="20"/>
  <c r="K716" i="20" a="1"/>
  <c r="K716" i="20"/>
  <c r="K717" i="20" a="1"/>
  <c r="K717" i="20" s="1"/>
  <c r="K718" i="20" a="1"/>
  <c r="K718" i="20"/>
  <c r="K719" i="20" a="1"/>
  <c r="K719" i="20"/>
  <c r="K720" i="20" a="1"/>
  <c r="K720" i="20"/>
  <c r="K721" i="20" a="1"/>
  <c r="K721" i="20" s="1"/>
  <c r="K722" i="20" a="1"/>
  <c r="K722" i="20"/>
  <c r="K723" i="20" a="1"/>
  <c r="K723" i="20"/>
  <c r="K724" i="20" a="1"/>
  <c r="K724" i="20"/>
  <c r="K725" i="20" a="1"/>
  <c r="K725" i="20" s="1"/>
  <c r="K726" i="20" a="1"/>
  <c r="K726" i="20"/>
  <c r="K727" i="20" a="1"/>
  <c r="K727" i="20"/>
  <c r="K728" i="20" a="1"/>
  <c r="K728" i="20"/>
  <c r="K729" i="20" a="1"/>
  <c r="K729" i="20" s="1"/>
  <c r="K730" i="20" a="1"/>
  <c r="K730" i="20"/>
  <c r="K731" i="20" a="1"/>
  <c r="K731" i="20"/>
  <c r="K732" i="20" a="1"/>
  <c r="K732" i="20"/>
  <c r="K733" i="20" a="1"/>
  <c r="K733" i="20" s="1"/>
  <c r="K734" i="20" a="1"/>
  <c r="K734" i="20"/>
  <c r="K735" i="20" a="1"/>
  <c r="K735" i="20"/>
  <c r="K736" i="20" a="1"/>
  <c r="K736" i="20"/>
  <c r="K737" i="20" a="1"/>
  <c r="K737" i="20" s="1"/>
  <c r="K738" i="20" a="1"/>
  <c r="K738" i="20"/>
  <c r="K739" i="20" a="1"/>
  <c r="K739" i="20"/>
  <c r="K740" i="20" a="1"/>
  <c r="K740" i="20"/>
  <c r="K741" i="20" a="1"/>
  <c r="K741" i="20" s="1"/>
  <c r="K742" i="20" a="1"/>
  <c r="K742" i="20"/>
  <c r="K743" i="20" a="1"/>
  <c r="K743" i="20"/>
  <c r="K744" i="20" a="1"/>
  <c r="K744" i="20"/>
  <c r="K745" i="20" a="1"/>
  <c r="K745" i="20" s="1"/>
  <c r="K746" i="20" a="1"/>
  <c r="K746" i="20"/>
  <c r="K747" i="20" a="1"/>
  <c r="K747" i="20"/>
  <c r="K748" i="20" a="1"/>
  <c r="K748" i="20"/>
  <c r="K749" i="20" a="1"/>
  <c r="K749" i="20" s="1"/>
  <c r="K750" i="20" a="1"/>
  <c r="K750" i="20"/>
  <c r="K751" i="20" a="1"/>
  <c r="K751" i="20"/>
  <c r="K752" i="20" a="1"/>
  <c r="K752" i="20"/>
  <c r="K753" i="20" a="1"/>
  <c r="K753" i="20" s="1"/>
  <c r="K754" i="20" a="1"/>
  <c r="K754" i="20"/>
  <c r="K755" i="20" a="1"/>
  <c r="K755" i="20"/>
  <c r="K756" i="20" a="1"/>
  <c r="K756" i="20"/>
  <c r="K757" i="20" a="1"/>
  <c r="K757" i="20" s="1"/>
  <c r="K758" i="20" a="1"/>
  <c r="K758" i="20"/>
  <c r="K759" i="20" a="1"/>
  <c r="K759" i="20"/>
  <c r="K760" i="20" a="1"/>
  <c r="K760" i="20"/>
  <c r="K761" i="20" a="1"/>
  <c r="K761" i="20" s="1"/>
  <c r="K762" i="20" a="1"/>
  <c r="K762" i="20"/>
  <c r="K763" i="20" a="1"/>
  <c r="K763" i="20"/>
  <c r="K764" i="20" a="1"/>
  <c r="K764" i="20"/>
  <c r="K765" i="20" a="1"/>
  <c r="K765" i="20" s="1"/>
  <c r="K766" i="20" a="1"/>
  <c r="K766" i="20"/>
  <c r="K767" i="20" a="1"/>
  <c r="K767" i="20"/>
  <c r="K768" i="20" a="1"/>
  <c r="K768" i="20"/>
  <c r="K769" i="20" a="1"/>
  <c r="K769" i="20" s="1"/>
  <c r="K770" i="20" a="1"/>
  <c r="K770" i="20"/>
  <c r="K771" i="20" a="1"/>
  <c r="K771" i="20"/>
  <c r="K772" i="20" a="1"/>
  <c r="K772" i="20"/>
  <c r="K773" i="20" a="1"/>
  <c r="K773" i="20" s="1"/>
  <c r="K774" i="20" a="1"/>
  <c r="K774" i="20"/>
  <c r="K775" i="20" a="1"/>
  <c r="K775" i="20"/>
  <c r="K776" i="20" a="1"/>
  <c r="K776" i="20"/>
  <c r="K777" i="20" a="1"/>
  <c r="K777" i="20" s="1"/>
  <c r="K778" i="20" a="1"/>
  <c r="K778" i="20"/>
  <c r="K779" i="20" a="1"/>
  <c r="K779" i="20"/>
  <c r="K780" i="20" a="1"/>
  <c r="K780" i="20"/>
  <c r="K781" i="20" a="1"/>
  <c r="K781" i="20" s="1"/>
  <c r="K782" i="20" a="1"/>
  <c r="K782" i="20"/>
  <c r="K783" i="20" a="1"/>
  <c r="K783" i="20"/>
  <c r="K784" i="20" a="1"/>
  <c r="K784" i="20"/>
  <c r="K785" i="20" a="1"/>
  <c r="K785" i="20" s="1"/>
  <c r="K786" i="20" a="1"/>
  <c r="K786" i="20"/>
  <c r="K787" i="20" a="1"/>
  <c r="K787" i="20"/>
  <c r="K788" i="20" a="1"/>
  <c r="K788" i="20"/>
  <c r="K789" i="20" a="1"/>
  <c r="K789" i="20" s="1"/>
  <c r="K790" i="20" a="1"/>
  <c r="K790" i="20"/>
  <c r="K791" i="20" a="1"/>
  <c r="K791" i="20"/>
  <c r="K792" i="20" a="1"/>
  <c r="K792" i="20"/>
  <c r="K793" i="20" a="1"/>
  <c r="K793" i="20" s="1"/>
  <c r="K794" i="20" a="1"/>
  <c r="K794" i="20"/>
  <c r="K795" i="20" a="1"/>
  <c r="K795" i="20"/>
  <c r="K796" i="20" a="1"/>
  <c r="K796" i="20"/>
  <c r="K797" i="20" a="1"/>
  <c r="K797" i="20" s="1"/>
  <c r="K798" i="20" a="1"/>
  <c r="K798" i="20"/>
  <c r="K799" i="20" a="1"/>
  <c r="K799" i="20"/>
  <c r="K800" i="20" a="1"/>
  <c r="K800" i="20"/>
  <c r="K801" i="20" a="1"/>
  <c r="K801" i="20" s="1"/>
  <c r="K802" i="20" a="1"/>
  <c r="K802" i="20"/>
  <c r="K803" i="20" a="1"/>
  <c r="K803" i="20"/>
  <c r="K804" i="20" a="1"/>
  <c r="K804" i="20"/>
  <c r="K805" i="20" a="1"/>
  <c r="K805" i="20" s="1"/>
  <c r="K806" i="20" a="1"/>
  <c r="K806" i="20"/>
  <c r="K807" i="20" a="1"/>
  <c r="K807" i="20"/>
  <c r="K808" i="20" a="1"/>
  <c r="K808" i="20"/>
  <c r="K809" i="20" a="1"/>
  <c r="K809" i="20" s="1"/>
  <c r="K810" i="20" a="1"/>
  <c r="K810" i="20"/>
  <c r="K811" i="20" a="1"/>
  <c r="K811" i="20"/>
  <c r="K812" i="20" a="1"/>
  <c r="K812" i="20"/>
  <c r="K813" i="20" a="1"/>
  <c r="K813" i="20" s="1"/>
  <c r="K814" i="20" a="1"/>
  <c r="K814" i="20"/>
  <c r="K815" i="20" a="1"/>
  <c r="K815" i="20"/>
  <c r="K816" i="20" a="1"/>
  <c r="K816" i="20"/>
  <c r="K817" i="20" a="1"/>
  <c r="K817" i="20" s="1"/>
  <c r="K818" i="20" a="1"/>
  <c r="K818" i="20"/>
  <c r="K819" i="20" a="1"/>
  <c r="K819" i="20"/>
  <c r="K820" i="20" a="1"/>
  <c r="K820" i="20"/>
  <c r="K821" i="20" a="1"/>
  <c r="K821" i="20" s="1"/>
  <c r="K822" i="20" a="1"/>
  <c r="K822" i="20"/>
  <c r="K823" i="20" a="1"/>
  <c r="K823" i="20"/>
  <c r="K824" i="20" a="1"/>
  <c r="K824" i="20"/>
  <c r="K825" i="20" a="1"/>
  <c r="K825" i="20" s="1"/>
  <c r="K826" i="20" a="1"/>
  <c r="K826" i="20"/>
  <c r="K827" i="20" a="1"/>
  <c r="K827" i="20"/>
  <c r="K828" i="20" a="1"/>
  <c r="K828" i="20"/>
  <c r="K829" i="20" a="1"/>
  <c r="K829" i="20" s="1"/>
  <c r="K830" i="20" a="1"/>
  <c r="K830" i="20"/>
  <c r="K831" i="20" a="1"/>
  <c r="K831" i="20"/>
  <c r="K832" i="20" a="1"/>
  <c r="K832" i="20"/>
  <c r="K833" i="20" a="1"/>
  <c r="K833" i="20" s="1"/>
  <c r="K834" i="20" a="1"/>
  <c r="K834" i="20"/>
  <c r="K835" i="20" a="1"/>
  <c r="K835" i="20"/>
  <c r="K836" i="20" a="1"/>
  <c r="K836" i="20"/>
  <c r="K837" i="20" a="1"/>
  <c r="K837" i="20" s="1"/>
  <c r="K838" i="20" a="1"/>
  <c r="K838" i="20"/>
  <c r="K839" i="20" a="1"/>
  <c r="K839" i="20"/>
  <c r="K840" i="20" a="1"/>
  <c r="K840" i="20"/>
  <c r="K841" i="20" a="1"/>
  <c r="K841" i="20" s="1"/>
  <c r="K842" i="20" a="1"/>
  <c r="K842" i="20"/>
  <c r="K843" i="20" a="1"/>
  <c r="K843" i="20"/>
  <c r="K844" i="20" a="1"/>
  <c r="K844" i="20"/>
  <c r="K845" i="20" a="1"/>
  <c r="K845" i="20" s="1"/>
  <c r="K846" i="20" a="1"/>
  <c r="K846" i="20"/>
  <c r="K847" i="20" a="1"/>
  <c r="K847" i="20"/>
  <c r="K848" i="20" a="1"/>
  <c r="K848" i="20"/>
  <c r="K849" i="20" a="1"/>
  <c r="K849" i="20" s="1"/>
  <c r="K850" i="20" a="1"/>
  <c r="K850" i="20"/>
  <c r="K851" i="20" a="1"/>
  <c r="K851" i="20"/>
  <c r="K852" i="20" a="1"/>
  <c r="K852" i="20"/>
  <c r="K853" i="20" a="1"/>
  <c r="K853" i="20" s="1"/>
  <c r="K854" i="20" a="1"/>
  <c r="K854" i="20"/>
  <c r="K855" i="20" a="1"/>
  <c r="K855" i="20"/>
  <c r="K856" i="20" a="1"/>
  <c r="K856" i="20"/>
  <c r="K857" i="20" a="1"/>
  <c r="K857" i="20" s="1"/>
  <c r="K858" i="20" a="1"/>
  <c r="K858" i="20"/>
  <c r="K859" i="20" a="1"/>
  <c r="K859" i="20"/>
  <c r="K860" i="20" a="1"/>
  <c r="K860" i="20"/>
  <c r="K861" i="20" a="1"/>
  <c r="K861" i="20" s="1"/>
  <c r="K862" i="20" a="1"/>
  <c r="K862" i="20"/>
  <c r="K863" i="20" a="1"/>
  <c r="K863" i="20"/>
  <c r="K864" i="20" a="1"/>
  <c r="K864" i="20"/>
  <c r="K865" i="20" a="1"/>
  <c r="K865" i="20" s="1"/>
  <c r="K866" i="20" a="1"/>
  <c r="K866" i="20"/>
  <c r="K867" i="20" a="1"/>
  <c r="K867" i="20"/>
  <c r="K868" i="20" a="1"/>
  <c r="K868" i="20"/>
  <c r="K869" i="20" a="1"/>
  <c r="K869" i="20" s="1"/>
  <c r="K870" i="20" a="1"/>
  <c r="K870" i="20"/>
  <c r="K871" i="20" a="1"/>
  <c r="K871" i="20"/>
  <c r="K872" i="20" a="1"/>
  <c r="K872" i="20"/>
  <c r="K873" i="20" a="1"/>
  <c r="K873" i="20" s="1"/>
  <c r="K874" i="20" a="1"/>
  <c r="K874" i="20"/>
  <c r="K875" i="20" a="1"/>
  <c r="K875" i="20"/>
  <c r="K876" i="20" a="1"/>
  <c r="K876" i="20"/>
  <c r="K877" i="20" a="1"/>
  <c r="K877" i="20" s="1"/>
  <c r="K878" i="20" a="1"/>
  <c r="K878" i="20"/>
  <c r="K879" i="20" a="1"/>
  <c r="K879" i="20"/>
  <c r="K880" i="20" a="1"/>
  <c r="K880" i="20"/>
  <c r="K881" i="20" a="1"/>
  <c r="K881" i="20" s="1"/>
  <c r="K882" i="20" a="1"/>
  <c r="K882" i="20"/>
  <c r="K883" i="20" a="1"/>
  <c r="K883" i="20"/>
  <c r="K884" i="20" a="1"/>
  <c r="K884" i="20"/>
  <c r="K885" i="20" a="1"/>
  <c r="K885" i="20" s="1"/>
  <c r="K886" i="20" a="1"/>
  <c r="K886" i="20"/>
  <c r="K887" i="20" a="1"/>
  <c r="K887" i="20"/>
  <c r="K888" i="20" a="1"/>
  <c r="K888" i="20"/>
  <c r="K889" i="20" a="1"/>
  <c r="K889" i="20" s="1"/>
  <c r="K890" i="20" a="1"/>
  <c r="K890" i="20"/>
  <c r="K891" i="20" a="1"/>
  <c r="K891" i="20"/>
  <c r="K892" i="20" a="1"/>
  <c r="K892" i="20"/>
  <c r="K893" i="20" a="1"/>
  <c r="K893" i="20" s="1"/>
  <c r="K894" i="20" a="1"/>
  <c r="K894" i="20"/>
  <c r="K895" i="20" a="1"/>
  <c r="K895" i="20"/>
  <c r="K896" i="20" a="1"/>
  <c r="K896" i="20"/>
  <c r="K897" i="20" a="1"/>
  <c r="K897" i="20" s="1"/>
  <c r="K898" i="20" a="1"/>
  <c r="K898" i="20"/>
  <c r="K899" i="20" a="1"/>
  <c r="K899" i="20"/>
  <c r="K900" i="20" a="1"/>
  <c r="K900" i="20"/>
  <c r="K901" i="20" a="1"/>
  <c r="K901" i="20" s="1"/>
  <c r="K902" i="20" a="1"/>
  <c r="K902" i="20"/>
  <c r="K903" i="20" a="1"/>
  <c r="K903" i="20"/>
  <c r="K904" i="20" a="1"/>
  <c r="K904" i="20"/>
  <c r="K905" i="20" a="1"/>
  <c r="K905" i="20" s="1"/>
  <c r="K906" i="20" a="1"/>
  <c r="K906" i="20"/>
  <c r="K907" i="20" a="1"/>
  <c r="K907" i="20"/>
  <c r="K908" i="20" a="1"/>
  <c r="K908" i="20"/>
  <c r="K909" i="20" a="1"/>
  <c r="K909" i="20" s="1"/>
  <c r="K910" i="20" a="1"/>
  <c r="K910" i="20"/>
  <c r="K911" i="20" a="1"/>
  <c r="K911" i="20"/>
  <c r="K912" i="20" a="1"/>
  <c r="K912" i="20"/>
  <c r="K913" i="20" a="1"/>
  <c r="K913" i="20" s="1"/>
  <c r="K914" i="20" a="1"/>
  <c r="K914" i="20"/>
  <c r="K915" i="20" a="1"/>
  <c r="K915" i="20"/>
  <c r="K916" i="20" a="1"/>
  <c r="K916" i="20"/>
  <c r="K917" i="20" a="1"/>
  <c r="K917" i="20" s="1"/>
  <c r="K918" i="20" a="1"/>
  <c r="K918" i="20"/>
  <c r="K919" i="20" a="1"/>
  <c r="K919" i="20"/>
  <c r="K920" i="20" a="1"/>
  <c r="K920" i="20"/>
  <c r="K921" i="20" a="1"/>
  <c r="K921" i="20" s="1"/>
  <c r="K922" i="20" a="1"/>
  <c r="K922" i="20"/>
  <c r="K923" i="20" a="1"/>
  <c r="K923" i="20"/>
  <c r="K924" i="20" a="1"/>
  <c r="K924" i="20"/>
  <c r="K925" i="20" a="1"/>
  <c r="K925" i="20" s="1"/>
  <c r="K926" i="20" a="1"/>
  <c r="K926" i="20"/>
  <c r="K927" i="20" a="1"/>
  <c r="K927" i="20"/>
  <c r="K928" i="20" a="1"/>
  <c r="K928" i="20"/>
  <c r="K929" i="20" a="1"/>
  <c r="K929" i="20" s="1"/>
  <c r="K930" i="20" a="1"/>
  <c r="K930" i="20"/>
  <c r="K931" i="20" a="1"/>
  <c r="K931" i="20"/>
  <c r="K932" i="20" a="1"/>
  <c r="K932" i="20"/>
  <c r="K933" i="20" a="1"/>
  <c r="K933" i="20" s="1"/>
  <c r="K934" i="20" a="1"/>
  <c r="K934" i="20"/>
  <c r="K935" i="20" a="1"/>
  <c r="K935" i="20"/>
  <c r="K936" i="20" a="1"/>
  <c r="K936" i="20"/>
  <c r="K937" i="20" a="1"/>
  <c r="K937" i="20" s="1"/>
  <c r="K938" i="20" a="1"/>
  <c r="K938" i="20"/>
  <c r="K939" i="20" a="1"/>
  <c r="K939" i="20"/>
  <c r="K940" i="20" a="1"/>
  <c r="K940" i="20"/>
  <c r="K941" i="20" a="1"/>
  <c r="K941" i="20" s="1"/>
  <c r="K942" i="20" a="1"/>
  <c r="K942" i="20"/>
  <c r="K943" i="20" a="1"/>
  <c r="K943" i="20"/>
  <c r="K944" i="20" a="1"/>
  <c r="K944" i="20"/>
  <c r="K945" i="20" a="1"/>
  <c r="K945" i="20" s="1"/>
  <c r="K946" i="20" a="1"/>
  <c r="K946" i="20"/>
  <c r="K947" i="20" a="1"/>
  <c r="K947" i="20"/>
  <c r="K948" i="20" a="1"/>
  <c r="K948" i="20"/>
  <c r="K949" i="20" a="1"/>
  <c r="K949" i="20" s="1"/>
  <c r="K950" i="20" a="1"/>
  <c r="K950" i="20"/>
  <c r="K951" i="20" a="1"/>
  <c r="K951" i="20"/>
  <c r="K952" i="20" a="1"/>
  <c r="K952" i="20"/>
  <c r="K953" i="20" a="1"/>
  <c r="K953" i="20" s="1"/>
  <c r="K954" i="20" a="1"/>
  <c r="K954" i="20"/>
  <c r="K955" i="20" a="1"/>
  <c r="K955" i="20"/>
  <c r="K956" i="20" a="1"/>
  <c r="K956" i="20"/>
  <c r="K957" i="20" a="1"/>
  <c r="K957" i="20" s="1"/>
  <c r="K958" i="20" a="1"/>
  <c r="K958" i="20"/>
  <c r="K959" i="20" a="1"/>
  <c r="K959" i="20"/>
  <c r="K960" i="20" a="1"/>
  <c r="K960" i="20"/>
  <c r="K961" i="20" a="1"/>
  <c r="K961" i="20" s="1"/>
  <c r="K962" i="20" a="1"/>
  <c r="K962" i="20"/>
  <c r="K963" i="20" a="1"/>
  <c r="K963" i="20"/>
  <c r="K964" i="20" a="1"/>
  <c r="K964" i="20"/>
  <c r="K965" i="20" a="1"/>
  <c r="K965" i="20" s="1"/>
  <c r="K966" i="20" a="1"/>
  <c r="K966" i="20"/>
  <c r="K967" i="20" a="1"/>
  <c r="K967" i="20"/>
  <c r="K968" i="20" a="1"/>
  <c r="K968" i="20"/>
  <c r="K969" i="20" a="1"/>
  <c r="K969" i="20" s="1"/>
  <c r="K970" i="20" a="1"/>
  <c r="K970" i="20"/>
  <c r="K971" i="20" a="1"/>
  <c r="K971" i="20"/>
  <c r="K972" i="20" a="1"/>
  <c r="K972" i="20"/>
  <c r="K973" i="20" a="1"/>
  <c r="K973" i="20" s="1"/>
  <c r="K974" i="20" a="1"/>
  <c r="K974" i="20"/>
  <c r="K975" i="20" a="1"/>
  <c r="K975" i="20"/>
  <c r="K976" i="20" a="1"/>
  <c r="K976" i="20"/>
  <c r="K977" i="20" a="1"/>
  <c r="K977" i="20" s="1"/>
  <c r="K978" i="20" a="1"/>
  <c r="K978" i="20"/>
  <c r="K979" i="20" a="1"/>
  <c r="K979" i="20"/>
  <c r="K980" i="20" a="1"/>
  <c r="K980" i="20"/>
  <c r="K981" i="20" a="1"/>
  <c r="K981" i="20" s="1"/>
  <c r="K982" i="20" a="1"/>
  <c r="K982" i="20"/>
  <c r="K983" i="20" a="1"/>
  <c r="K983" i="20"/>
  <c r="K984" i="20" a="1"/>
  <c r="K984" i="20"/>
  <c r="K985" i="20" a="1"/>
  <c r="K985" i="20" s="1"/>
  <c r="K986" i="20" a="1"/>
  <c r="K986" i="20"/>
  <c r="K987" i="20" a="1"/>
  <c r="K987" i="20"/>
  <c r="K988" i="20" a="1"/>
  <c r="K988" i="20"/>
  <c r="K989" i="20" a="1"/>
  <c r="K989" i="20" s="1"/>
  <c r="K990" i="20" a="1"/>
  <c r="K990" i="20"/>
  <c r="K991" i="20" a="1"/>
  <c r="K991" i="20"/>
  <c r="K992" i="20" a="1"/>
  <c r="K992" i="20"/>
  <c r="K993" i="20" a="1"/>
  <c r="K993" i="20" s="1"/>
  <c r="K994" i="20" a="1"/>
  <c r="K994" i="20"/>
  <c r="K995" i="20" a="1"/>
  <c r="K995" i="20"/>
  <c r="K996" i="20" a="1"/>
  <c r="K996" i="20"/>
  <c r="K997" i="20" a="1"/>
  <c r="K997" i="20" s="1"/>
  <c r="K998" i="20" a="1"/>
  <c r="K998" i="20"/>
  <c r="K999" i="20" a="1"/>
  <c r="K999" i="20"/>
  <c r="K1000" i="20" a="1"/>
  <c r="K1000" i="20"/>
  <c r="K1001" i="20" a="1"/>
  <c r="K1001" i="20" s="1"/>
  <c r="K1002" i="20" a="1"/>
  <c r="K1002" i="20"/>
  <c r="K1003" i="20" a="1"/>
  <c r="K1003" i="20"/>
  <c r="K1004" i="20" a="1"/>
  <c r="K1004" i="20"/>
  <c r="K1005" i="20" a="1"/>
  <c r="K1005" i="20" s="1"/>
  <c r="K1006" i="20" a="1"/>
  <c r="K1006" i="20"/>
  <c r="K1007" i="20" a="1"/>
  <c r="K1007" i="20"/>
  <c r="K1008" i="20" a="1"/>
  <c r="K1008" i="20"/>
  <c r="K1009" i="20" a="1"/>
  <c r="K1009" i="20" s="1"/>
  <c r="K1010" i="20" a="1"/>
  <c r="K1010" i="20"/>
  <c r="K1011" i="20" a="1"/>
  <c r="K1011" i="20"/>
  <c r="K1012" i="20" a="1"/>
  <c r="K1012" i="20"/>
  <c r="K1013" i="20" a="1"/>
  <c r="K1013" i="20" s="1"/>
  <c r="K1014" i="20" a="1"/>
  <c r="K1014" i="20"/>
  <c r="K1015" i="20" a="1"/>
  <c r="K1015" i="20"/>
  <c r="K1016" i="20" a="1"/>
  <c r="K1016" i="20"/>
  <c r="K1017" i="20" a="1"/>
  <c r="K1017" i="20" s="1"/>
  <c r="K1018" i="20" a="1"/>
  <c r="K1018" i="20"/>
  <c r="K1019" i="20" a="1"/>
  <c r="K1019" i="20"/>
  <c r="K1020" i="20" a="1"/>
  <c r="K1020" i="20"/>
  <c r="K1021" i="20" a="1"/>
  <c r="K1021" i="20" s="1"/>
  <c r="K1022" i="20" a="1"/>
  <c r="K1022" i="20"/>
  <c r="K1023" i="20" a="1"/>
  <c r="K1023" i="20"/>
  <c r="K1024" i="20" a="1"/>
  <c r="K1024" i="20"/>
  <c r="K1025" i="20" a="1"/>
  <c r="K1025" i="20" s="1"/>
  <c r="K1026" i="20" a="1"/>
  <c r="K1026" i="20"/>
  <c r="K1027" i="20" a="1"/>
  <c r="K1027" i="20"/>
  <c r="K1028" i="20" a="1"/>
  <c r="K1028" i="20"/>
  <c r="K1029" i="20" a="1"/>
  <c r="K1029" i="20" s="1"/>
  <c r="K1030" i="20" a="1"/>
  <c r="K1030" i="20"/>
  <c r="K1031" i="20" a="1"/>
  <c r="K1031" i="20"/>
  <c r="K1032" i="20" a="1"/>
  <c r="K1032" i="20"/>
  <c r="K1033" i="20" a="1"/>
  <c r="K1033" i="20" s="1"/>
  <c r="K1034" i="20" a="1"/>
  <c r="K1034" i="20"/>
  <c r="K1035" i="20" a="1"/>
  <c r="K1035" i="20"/>
  <c r="K1036" i="20" a="1"/>
  <c r="K1036" i="20"/>
  <c r="K1037" i="20" a="1"/>
  <c r="K1037" i="20" s="1"/>
  <c r="K1038" i="20" a="1"/>
  <c r="K1038" i="20"/>
  <c r="K1039" i="20" a="1"/>
  <c r="K1039" i="20"/>
  <c r="K1040" i="20" a="1"/>
  <c r="K1040" i="20" s="1"/>
  <c r="K1041" i="20" a="1"/>
  <c r="K1041" i="20" s="1"/>
  <c r="K1042" i="20" a="1"/>
  <c r="K1042" i="20" s="1"/>
  <c r="K1043" i="20" a="1"/>
  <c r="K1043" i="20"/>
  <c r="K1044" i="20" a="1"/>
  <c r="K1044" i="20"/>
  <c r="K1045" i="20" a="1"/>
  <c r="K1045" i="20" s="1"/>
  <c r="K1046" i="20" a="1"/>
  <c r="K1046" i="20"/>
  <c r="K1047" i="20" a="1"/>
  <c r="K1047" i="20"/>
  <c r="K1048" i="20" a="1"/>
  <c r="K1048" i="20"/>
  <c r="K1049" i="20" a="1"/>
  <c r="K1049" i="20" s="1"/>
  <c r="K1050" i="20" a="1"/>
  <c r="K1050" i="20"/>
  <c r="K1051" i="20" a="1"/>
  <c r="K1051" i="20" s="1"/>
  <c r="K1052" i="20" a="1"/>
  <c r="K1052" i="20"/>
  <c r="K1053" i="20" a="1"/>
  <c r="K1053" i="20" s="1"/>
  <c r="K1054" i="20" a="1"/>
  <c r="K1054" i="20" s="1"/>
  <c r="K1055" i="20" a="1"/>
  <c r="K1055" i="20"/>
  <c r="K1056" i="20" a="1"/>
  <c r="K1056" i="20"/>
  <c r="K1057" i="20" a="1"/>
  <c r="K1057" i="20" s="1"/>
  <c r="K1058" i="20" a="1"/>
  <c r="K1058" i="20"/>
  <c r="K1059" i="20" a="1"/>
  <c r="K1059" i="20"/>
  <c r="K1060" i="20" a="1"/>
  <c r="K1060" i="20" s="1"/>
  <c r="K1061" i="20" a="1"/>
  <c r="K1061" i="20" s="1"/>
  <c r="K1062" i="20" a="1"/>
  <c r="K1062" i="20"/>
  <c r="K1063" i="20" a="1"/>
  <c r="K1063" i="20" s="1"/>
  <c r="K1064" i="20" a="1"/>
  <c r="K1064" i="20"/>
  <c r="K1065" i="20" a="1"/>
  <c r="K1065" i="20" s="1"/>
  <c r="K1066" i="20" a="1"/>
  <c r="K1066" i="20"/>
  <c r="K1067" i="20" a="1"/>
  <c r="K1067" i="20"/>
  <c r="K1068" i="20" a="1"/>
  <c r="K1068" i="20"/>
  <c r="K1069" i="20" a="1"/>
  <c r="K1069" i="20" s="1"/>
  <c r="K1070" i="20" a="1"/>
  <c r="K1070" i="20"/>
  <c r="K1071" i="20" a="1"/>
  <c r="K1071" i="20"/>
  <c r="K1072" i="20" a="1"/>
  <c r="K1072" i="20" s="1"/>
  <c r="K1073" i="20" a="1"/>
  <c r="K1073" i="20" s="1"/>
  <c r="K1074" i="20" a="1"/>
  <c r="K1074" i="20" s="1"/>
  <c r="K1075" i="20" a="1"/>
  <c r="K1075" i="20"/>
  <c r="K1076" i="20" a="1"/>
  <c r="K1076" i="20"/>
  <c r="K1077" i="20" a="1"/>
  <c r="K1077" i="20" s="1"/>
  <c r="K1078" i="20" a="1"/>
  <c r="K1078" i="20"/>
  <c r="K1079" i="20" a="1"/>
  <c r="K1079" i="20"/>
  <c r="K1080" i="20" a="1"/>
  <c r="K1080" i="20"/>
  <c r="K1081" i="20" a="1"/>
  <c r="K1081" i="20" s="1"/>
  <c r="K1082" i="20" a="1"/>
  <c r="K1082" i="20"/>
  <c r="K1083" i="20" a="1"/>
  <c r="K1083" i="20" s="1"/>
  <c r="K1084" i="20" a="1"/>
  <c r="K1084" i="20"/>
  <c r="K1085" i="20" a="1"/>
  <c r="K1085" i="20" s="1"/>
  <c r="K1086" i="20" a="1"/>
  <c r="K1086" i="20" s="1"/>
  <c r="K1087" i="20" a="1"/>
  <c r="K1087" i="20"/>
  <c r="K1088" i="20" a="1"/>
  <c r="K1088" i="20"/>
  <c r="K1089" i="20" a="1"/>
  <c r="K1089" i="20" s="1"/>
  <c r="K1090" i="20" a="1"/>
  <c r="K1090" i="20" s="1"/>
  <c r="K1091" i="20" a="1"/>
  <c r="K1091" i="20"/>
  <c r="K1092" i="20" a="1"/>
  <c r="K1092" i="20" s="1"/>
  <c r="K1093" i="20" a="1"/>
  <c r="K1093" i="20" s="1"/>
  <c r="K1094" i="20" a="1"/>
  <c r="K1094" i="20"/>
  <c r="K1095" i="20" a="1"/>
  <c r="K1095" i="20" s="1"/>
  <c r="K1096" i="20" a="1"/>
  <c r="K1096" i="20"/>
  <c r="K1097" i="20" a="1"/>
  <c r="K1097" i="20" s="1"/>
  <c r="K1098" i="20" a="1"/>
  <c r="K1098" i="20"/>
  <c r="K1099" i="20" a="1"/>
  <c r="K1099" i="20" s="1"/>
  <c r="K1100" i="20" a="1"/>
  <c r="K1100" i="20"/>
  <c r="K1101" i="20" a="1"/>
  <c r="K1101" i="20" s="1"/>
  <c r="K1102" i="20" a="1"/>
  <c r="K1102" i="20"/>
  <c r="K1103" i="20" a="1"/>
  <c r="K1103" i="20"/>
  <c r="K1104" i="20" a="1"/>
  <c r="K1104" i="20" s="1"/>
  <c r="K1105" i="20" a="1"/>
  <c r="K1105" i="20" s="1"/>
  <c r="K1106" i="20" a="1"/>
  <c r="K1106" i="20" s="1"/>
  <c r="K1107" i="20" a="1"/>
  <c r="K1107" i="20"/>
  <c r="K1108" i="20" a="1"/>
  <c r="K1108" i="20" s="1"/>
  <c r="K1109" i="20" a="1"/>
  <c r="K1109" i="20" s="1"/>
  <c r="K1110" i="20" a="1"/>
  <c r="K1110" i="20"/>
  <c r="K1111" i="20" a="1"/>
  <c r="K1111" i="20"/>
  <c r="K1112" i="20" a="1"/>
  <c r="K1112" i="20"/>
  <c r="K1113" i="20" a="1"/>
  <c r="K1113" i="20" s="1"/>
  <c r="K1114" i="20" a="1"/>
  <c r="K1114" i="20"/>
  <c r="K1115" i="20" a="1"/>
  <c r="K1115" i="20" s="1"/>
  <c r="K1116" i="20" a="1"/>
  <c r="K1116" i="20"/>
  <c r="K1117" i="20" a="1"/>
  <c r="K1117" i="20" s="1"/>
  <c r="K1118" i="20" a="1"/>
  <c r="K1118" i="20" s="1"/>
  <c r="K1119" i="20" a="1"/>
  <c r="K1119" i="20"/>
  <c r="K1120" i="20" a="1"/>
  <c r="K1120" i="20"/>
  <c r="K1121" i="20" a="1"/>
  <c r="K1121" i="20" s="1"/>
  <c r="K1122" i="20" a="1"/>
  <c r="K1122" i="20" s="1"/>
  <c r="K1123" i="20" a="1"/>
  <c r="K1123" i="20"/>
  <c r="K1124" i="20" a="1"/>
  <c r="K1124" i="20" s="1"/>
  <c r="K1125" i="20" a="1"/>
  <c r="K1125" i="20" s="1"/>
  <c r="K1126" i="20" a="1"/>
  <c r="K1126" i="20"/>
  <c r="K1127" i="20" a="1"/>
  <c r="K1127" i="20" s="1"/>
  <c r="K1128" i="20" a="1"/>
  <c r="K1128" i="20"/>
  <c r="K1129" i="20" a="1"/>
  <c r="K1129" i="20" s="1"/>
  <c r="K1130" i="20" a="1"/>
  <c r="K1130" i="20" s="1"/>
  <c r="K1131" i="20" a="1"/>
  <c r="K1131" i="20" s="1"/>
  <c r="K1132" i="20" a="1"/>
  <c r="K1132" i="20"/>
  <c r="K1133" i="20" a="1"/>
  <c r="K1133" i="20" s="1"/>
  <c r="K1134" i="20" a="1"/>
  <c r="K1134" i="20"/>
  <c r="K1135" i="20" a="1"/>
  <c r="K1135" i="20"/>
  <c r="K1136" i="20" a="1"/>
  <c r="K1136" i="20" s="1"/>
  <c r="K1137" i="20" a="1"/>
  <c r="K1137" i="20" s="1"/>
  <c r="K1138" i="20" a="1"/>
  <c r="K1138" i="20" s="1"/>
  <c r="K1139" i="20" a="1"/>
  <c r="K1139" i="20" s="1"/>
  <c r="K1140" i="20" a="1"/>
  <c r="K1140" i="20" s="1"/>
  <c r="K1141" i="20" a="1"/>
  <c r="K1141" i="20" s="1"/>
  <c r="K1142" i="20" a="1"/>
  <c r="K1142" i="20"/>
  <c r="K1143" i="20" a="1"/>
  <c r="K1143" i="20"/>
  <c r="K1144" i="20" a="1"/>
  <c r="K1144" i="20"/>
  <c r="K1145" i="20" a="1"/>
  <c r="K1145" i="20" s="1"/>
  <c r="K1146" i="20" a="1"/>
  <c r="K1146" i="20"/>
  <c r="K1147" i="20" a="1"/>
  <c r="K1147" i="20" s="1"/>
  <c r="K1148" i="20" a="1"/>
  <c r="K1148" i="20" s="1"/>
  <c r="K1149" i="20" a="1"/>
  <c r="K1149" i="20" s="1"/>
  <c r="K1150" i="20" a="1"/>
  <c r="K1150" i="20" s="1"/>
  <c r="K1151" i="20" a="1"/>
  <c r="K1151" i="20"/>
  <c r="K1152" i="20" a="1"/>
  <c r="K1152" i="20"/>
  <c r="K1153" i="20" a="1"/>
  <c r="K1153" i="20" s="1"/>
  <c r="K1154" i="20" a="1"/>
  <c r="K1154" i="20" s="1"/>
  <c r="K1155" i="20" a="1"/>
  <c r="K1155" i="20"/>
  <c r="K1156" i="20" a="1"/>
  <c r="K1156" i="20" s="1"/>
  <c r="K1157" i="20" a="1"/>
  <c r="K1157" i="20" s="1"/>
  <c r="K1158" i="20" a="1"/>
  <c r="K1158" i="20"/>
  <c r="K1159" i="20" a="1"/>
  <c r="K1159" i="20" s="1"/>
  <c r="K1160" i="20" a="1"/>
  <c r="K1160" i="20"/>
  <c r="K1161" i="20" a="1"/>
  <c r="K1161" i="20" s="1"/>
  <c r="K1162" i="20" a="1"/>
  <c r="K1162" i="20" s="1"/>
  <c r="K1163" i="20" a="1"/>
  <c r="K1163" i="20" s="1"/>
  <c r="K1164" i="20" a="1"/>
  <c r="K1164" i="20"/>
  <c r="K1165" i="20" a="1"/>
  <c r="K1165" i="20" s="1"/>
  <c r="K1166" i="20" a="1"/>
  <c r="K1166" i="20"/>
  <c r="K1167" i="20" a="1"/>
  <c r="K1167" i="20"/>
  <c r="K1168" i="20" a="1"/>
  <c r="K1168" i="20" s="1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/>
  <c r="K1175" i="20" a="1"/>
  <c r="K1175" i="20"/>
  <c r="K1176" i="20" a="1"/>
  <c r="K1176" i="20"/>
  <c r="K1177" i="20" a="1"/>
  <c r="K1177" i="20" s="1"/>
  <c r="K1178" i="20" a="1"/>
  <c r="K1178" i="20"/>
  <c r="K1179" i="20" a="1"/>
  <c r="K1179" i="20" s="1"/>
  <c r="K1180" i="20" a="1"/>
  <c r="K1180" i="20" s="1"/>
  <c r="K1181" i="20" a="1"/>
  <c r="K1181" i="20" s="1"/>
  <c r="K1182" i="20" a="1"/>
  <c r="K1182" i="20" s="1"/>
  <c r="K1183" i="20" a="1"/>
  <c r="K1183" i="20"/>
  <c r="K1184" i="20" a="1"/>
  <c r="K1184" i="20"/>
  <c r="K1185" i="20" a="1"/>
  <c r="K1185" i="20" s="1"/>
  <c r="K1186" i="20" a="1"/>
  <c r="K1186" i="20" s="1"/>
  <c r="K1187" i="20" a="1"/>
  <c r="K1187" i="20"/>
  <c r="K1188" i="20" a="1"/>
  <c r="K1188" i="20" s="1"/>
  <c r="K1189" i="20" a="1"/>
  <c r="K1189" i="20" s="1"/>
  <c r="K1190" i="20" a="1"/>
  <c r="K1190" i="20"/>
  <c r="K1191" i="20" a="1"/>
  <c r="K1191" i="20" s="1"/>
  <c r="K1192" i="20" a="1"/>
  <c r="K1192" i="20"/>
  <c r="K1193" i="20" a="1"/>
  <c r="K1193" i="20" s="1"/>
  <c r="K1194" i="20" a="1"/>
  <c r="K1194" i="20" s="1"/>
  <c r="K1195" i="20" a="1"/>
  <c r="K1195" i="20" s="1"/>
  <c r="K1196" i="20" a="1"/>
  <c r="K1196" i="20"/>
  <c r="K1197" i="20" a="1"/>
  <c r="K1197" i="20" s="1"/>
  <c r="K1198" i="20" a="1"/>
  <c r="K1198" i="20"/>
  <c r="K1199" i="20" a="1"/>
  <c r="K1199" i="20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 s="1"/>
  <c r="K1206" i="20" a="1"/>
  <c r="K1206" i="20"/>
  <c r="K1207" i="20" a="1"/>
  <c r="K1207" i="20"/>
  <c r="K1208" i="20" a="1"/>
  <c r="K1208" i="20"/>
  <c r="K1209" i="20" a="1"/>
  <c r="K1209" i="20" s="1"/>
  <c r="K1210" i="20" a="1"/>
  <c r="K1210" i="20"/>
  <c r="K1211" i="20" a="1"/>
  <c r="K1211" i="20" s="1"/>
  <c r="K1212" i="20" a="1"/>
  <c r="K1212" i="20" s="1"/>
  <c r="K1213" i="20" a="1"/>
  <c r="K1213" i="20" s="1"/>
  <c r="K1214" i="20" a="1"/>
  <c r="K1214" i="20" s="1"/>
  <c r="K1215" i="20" a="1"/>
  <c r="K1215" i="20"/>
  <c r="K1216" i="20" a="1"/>
  <c r="K1216" i="20"/>
  <c r="K1217" i="20" a="1"/>
  <c r="K1217" i="20" s="1"/>
  <c r="K1218" i="20" a="1"/>
  <c r="K1218" i="20"/>
  <c r="K1219" i="20" a="1"/>
  <c r="K1219" i="20"/>
  <c r="K1220" i="20" a="1"/>
  <c r="K1220" i="20" s="1"/>
  <c r="K1221" i="20" a="1"/>
  <c r="K1221" i="20" s="1"/>
  <c r="K1222" i="20" a="1"/>
  <c r="K1222" i="20"/>
  <c r="K1223" i="20" a="1"/>
  <c r="K1223" i="20" s="1"/>
  <c r="K1224" i="20" a="1"/>
  <c r="K1224" i="20"/>
  <c r="K1225" i="20" a="1"/>
  <c r="K1225" i="20" s="1"/>
  <c r="K1226" i="20" a="1"/>
  <c r="K1226" i="20" s="1"/>
  <c r="K1227" i="20" a="1"/>
  <c r="K1227" i="20"/>
  <c r="K1228" i="20" a="1"/>
  <c r="K1228" i="20"/>
  <c r="K1229" i="20" a="1"/>
  <c r="K1229" i="20" s="1"/>
  <c r="K1230" i="20" a="1"/>
  <c r="K1230" i="20"/>
  <c r="K1231" i="20" a="1"/>
  <c r="K1231" i="20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/>
  <c r="K1237" i="20" a="1"/>
  <c r="K1237" i="20" s="1"/>
  <c r="K1238" i="20" a="1"/>
  <c r="K1238" i="20"/>
  <c r="K1239" i="20" a="1"/>
  <c r="K1239" i="20"/>
  <c r="K1240" i="20" a="1"/>
  <c r="K1240" i="20"/>
  <c r="K1241" i="20" a="1"/>
  <c r="K1241" i="20" s="1"/>
  <c r="K1242" i="20" a="1"/>
  <c r="K1242" i="20"/>
  <c r="K1243" i="20" a="1"/>
  <c r="K1243" i="20" s="1"/>
  <c r="K1244" i="20" a="1"/>
  <c r="K1244" i="20" s="1"/>
  <c r="K1245" i="20" a="1"/>
  <c r="K1245" i="20" s="1"/>
  <c r="K1246" i="20" a="1"/>
  <c r="K1246" i="20" s="1"/>
  <c r="K1247" i="20" a="1"/>
  <c r="K1247" i="20"/>
  <c r="K1248" i="20" a="1"/>
  <c r="K1248" i="20"/>
  <c r="K1249" i="20" a="1"/>
  <c r="K1249" i="20" s="1"/>
  <c r="K1250" i="20" a="1"/>
  <c r="K1250" i="20"/>
  <c r="K1251" i="20" a="1"/>
  <c r="K1251" i="20"/>
  <c r="K1252" i="20" a="1"/>
  <c r="K1252" i="20" s="1"/>
  <c r="K1253" i="20" a="1"/>
  <c r="K1253" i="20" s="1"/>
  <c r="K1254" i="20" a="1"/>
  <c r="K1254" i="20"/>
  <c r="K1255" i="20" a="1"/>
  <c r="K1255" i="20" s="1"/>
  <c r="K1256" i="20" a="1"/>
  <c r="K1256" i="20"/>
  <c r="K1257" i="20" a="1"/>
  <c r="K1257" i="20" s="1"/>
  <c r="K1258" i="20" a="1"/>
  <c r="K1258" i="20" s="1"/>
  <c r="K1259" i="20" a="1"/>
  <c r="K1259" i="20"/>
  <c r="K1260" i="20" a="1"/>
  <c r="K1260" i="20"/>
  <c r="K1261" i="20" a="1"/>
  <c r="K1261" i="20" s="1"/>
  <c r="K1262" i="20" a="1"/>
  <c r="K1262" i="20"/>
  <c r="K1263" i="20" a="1"/>
  <c r="K1263" i="20"/>
  <c r="K1264" i="20" a="1"/>
  <c r="K1264" i="20" s="1"/>
  <c r="K1265" i="20" a="1"/>
  <c r="K1265" i="20" s="1"/>
  <c r="K1266" i="20" a="1"/>
  <c r="K1266" i="20" s="1"/>
  <c r="K1267" i="20" a="1"/>
  <c r="K1267" i="20" s="1"/>
  <c r="K1268" i="20" a="1"/>
  <c r="K1268" i="20"/>
  <c r="K1269" i="20" a="1"/>
  <c r="K1269" i="20" s="1"/>
  <c r="K1270" i="20" a="1"/>
  <c r="K1270" i="20"/>
  <c r="K1271" i="20" a="1"/>
  <c r="K1271" i="20"/>
  <c r="K1272" i="20" a="1"/>
  <c r="K1272" i="20"/>
  <c r="K1273" i="20" a="1"/>
  <c r="K1273" i="20" s="1"/>
  <c r="K1274" i="20" a="1"/>
  <c r="K1274" i="20"/>
  <c r="K1275" i="20" a="1"/>
  <c r="K1275" i="20" s="1"/>
  <c r="K1276" i="20" a="1"/>
  <c r="K1276" i="20"/>
  <c r="K1277" i="20" a="1"/>
  <c r="K1277" i="20" s="1"/>
  <c r="K1278" i="20" a="1"/>
  <c r="K1278" i="20" s="1"/>
  <c r="K1279" i="20" a="1"/>
  <c r="K1279" i="20"/>
  <c r="K1280" i="20" a="1"/>
  <c r="K1280" i="20"/>
  <c r="K1281" i="20" a="1"/>
  <c r="K1281" i="20" s="1"/>
  <c r="K1282" i="20" a="1"/>
  <c r="K1282" i="20"/>
  <c r="K1283" i="20" a="1"/>
  <c r="K1283" i="20"/>
  <c r="K1284" i="20" a="1"/>
  <c r="K1284" i="20" s="1"/>
  <c r="K1285" i="20" a="1"/>
  <c r="K1285" i="20" s="1"/>
  <c r="K1286" i="20" a="1"/>
  <c r="K1286" i="20"/>
  <c r="K1287" i="20" a="1"/>
  <c r="K1287" i="20" s="1"/>
  <c r="K1288" i="20" a="1"/>
  <c r="K1288" i="20"/>
  <c r="K1289" i="20" a="1"/>
  <c r="K1289" i="20" s="1"/>
  <c r="K1290" i="20" a="1"/>
  <c r="K1290" i="20"/>
  <c r="K1291" i="20" a="1"/>
  <c r="K1291" i="20"/>
  <c r="K1292" i="20" a="1"/>
  <c r="K1292" i="20"/>
  <c r="K1293" i="20" a="1"/>
  <c r="K1293" i="20" s="1"/>
  <c r="K1294" i="20" a="1"/>
  <c r="K1294" i="20"/>
  <c r="K1295" i="20" a="1"/>
  <c r="K1295" i="20"/>
  <c r="K1296" i="20" a="1"/>
  <c r="K1296" i="20" s="1"/>
  <c r="K1297" i="20" a="1"/>
  <c r="K1297" i="20" s="1"/>
  <c r="K1298" i="20" a="1"/>
  <c r="K1298" i="20" s="1"/>
  <c r="K1299" i="20" a="1"/>
  <c r="K1299" i="20"/>
  <c r="K1300" i="20" a="1"/>
  <c r="K1300" i="20"/>
  <c r="K1301" i="20" a="1"/>
  <c r="K1301" i="20" s="1"/>
  <c r="K1302" i="20" a="1"/>
  <c r="K1302" i="20"/>
  <c r="K1303" i="20" a="1"/>
  <c r="K1303" i="20"/>
  <c r="K1304" i="20" a="1"/>
  <c r="K1304" i="20"/>
  <c r="K1305" i="20" a="1"/>
  <c r="K1305" i="20" s="1"/>
  <c r="K1306" i="20" a="1"/>
  <c r="K1306" i="20"/>
  <c r="K1307" i="20" a="1"/>
  <c r="K1307" i="20" s="1"/>
  <c r="K1308" i="20" a="1"/>
  <c r="K1308" i="20"/>
  <c r="K1309" i="20" a="1"/>
  <c r="K1309" i="20" s="1"/>
  <c r="K1310" i="20" a="1"/>
  <c r="K1310" i="20" s="1"/>
  <c r="K1311" i="20" a="1"/>
  <c r="K1311" i="20"/>
  <c r="K1312" i="20" a="1"/>
  <c r="K1312" i="20"/>
  <c r="K1313" i="20" a="1"/>
  <c r="K1313" i="20" s="1"/>
  <c r="K1314" i="20" a="1"/>
  <c r="K1314" i="20"/>
  <c r="K1315" i="20" a="1"/>
  <c r="K1315" i="20"/>
  <c r="K1316" i="20" a="1"/>
  <c r="K1316" i="20" s="1"/>
  <c r="K1317" i="20" a="1"/>
  <c r="K1317" i="20" s="1"/>
  <c r="K1318" i="20" a="1"/>
  <c r="K1318" i="20"/>
  <c r="K1319" i="20" a="1"/>
  <c r="K1319" i="20" s="1"/>
  <c r="K1320" i="20" a="1"/>
  <c r="K1320" i="20"/>
  <c r="K1321" i="20" a="1"/>
  <c r="K1321" i="20" s="1"/>
  <c r="K1322" i="20" a="1"/>
  <c r="K1322" i="20"/>
  <c r="K1323" i="20" a="1"/>
  <c r="K1323" i="20"/>
  <c r="K1324" i="20" a="1"/>
  <c r="K1324" i="20"/>
  <c r="K1325" i="20" a="1"/>
  <c r="K1325" i="20" s="1"/>
  <c r="K1326" i="20" a="1"/>
  <c r="K1326" i="20"/>
  <c r="K1327" i="20" a="1"/>
  <c r="K1327" i="20"/>
  <c r="K1328" i="20" a="1"/>
  <c r="K1328" i="20" s="1"/>
  <c r="K1329" i="20" a="1"/>
  <c r="K1329" i="20" s="1"/>
  <c r="K1330" i="20" a="1"/>
  <c r="K1330" i="20" s="1"/>
  <c r="K1331" i="20" a="1"/>
  <c r="K1331" i="20"/>
  <c r="K1332" i="20" a="1"/>
  <c r="K1332" i="20"/>
  <c r="K1333" i="20" a="1"/>
  <c r="K1333" i="20"/>
  <c r="K1334" i="20" a="1"/>
  <c r="K1334" i="20" s="1"/>
  <c r="K1335" i="20" a="1"/>
  <c r="K1335" i="20"/>
  <c r="K1336" i="20" a="1"/>
  <c r="K1336" i="20"/>
  <c r="K1337" i="20" a="1"/>
  <c r="K1337" i="20"/>
  <c r="K1338" i="20" a="1"/>
  <c r="K1338" i="20" s="1"/>
  <c r="K1339" i="20" a="1"/>
  <c r="K1339" i="20"/>
  <c r="K1340" i="20" a="1"/>
  <c r="K1340" i="20"/>
  <c r="K1341" i="20" a="1"/>
  <c r="K1341" i="20"/>
  <c r="K1342" i="20" a="1"/>
  <c r="K1342" i="20" s="1"/>
  <c r="K1343" i="20" a="1"/>
  <c r="K1343" i="20"/>
  <c r="K1344" i="20" a="1"/>
  <c r="K1344" i="20"/>
  <c r="K1345" i="20" a="1"/>
  <c r="K1345" i="20"/>
  <c r="K1346" i="20" a="1"/>
  <c r="K1346" i="20" s="1"/>
  <c r="K1347" i="20" a="1"/>
  <c r="K1347" i="20"/>
  <c r="K1348" i="20" a="1"/>
  <c r="K1348" i="20"/>
  <c r="K1349" i="20" a="1"/>
  <c r="K1349" i="20"/>
  <c r="K1350" i="20" a="1"/>
  <c r="K1350" i="20" s="1"/>
  <c r="K1351" i="20" a="1"/>
  <c r="K1351" i="20"/>
  <c r="K1352" i="20" a="1"/>
  <c r="K1352" i="20"/>
  <c r="K1353" i="20" a="1"/>
  <c r="K1353" i="20"/>
  <c r="K1354" i="20" a="1"/>
  <c r="K1354" i="20" s="1"/>
  <c r="K1355" i="20" a="1"/>
  <c r="K1355" i="20"/>
  <c r="K1356" i="20" a="1"/>
  <c r="K1356" i="20"/>
  <c r="K1357" i="20" a="1"/>
  <c r="K1357" i="20"/>
  <c r="K1358" i="20" a="1"/>
  <c r="K1358" i="20" s="1"/>
  <c r="K1359" i="20" a="1"/>
  <c r="K1359" i="20"/>
  <c r="K1360" i="20" a="1"/>
  <c r="K1360" i="20"/>
  <c r="K1361" i="20" a="1"/>
  <c r="K1361" i="20"/>
  <c r="K1362" i="20" a="1"/>
  <c r="K1362" i="20" s="1"/>
  <c r="K1363" i="20" a="1"/>
  <c r="K1363" i="20"/>
  <c r="K1364" i="20" a="1"/>
  <c r="K1364" i="20"/>
  <c r="K1365" i="20" a="1"/>
  <c r="K1365" i="20"/>
  <c r="K1366" i="20" a="1"/>
  <c r="K1366" i="20" s="1"/>
  <c r="K1367" i="20" a="1"/>
  <c r="K1367" i="20"/>
  <c r="K1368" i="20" a="1"/>
  <c r="K1368" i="20"/>
  <c r="K1369" i="20" a="1"/>
  <c r="K1369" i="20"/>
  <c r="K1370" i="20" a="1"/>
  <c r="K1370" i="20" s="1"/>
  <c r="K1371" i="20" a="1"/>
  <c r="K1371" i="20"/>
  <c r="K1372" i="20" a="1"/>
  <c r="K1372" i="20"/>
  <c r="K1373" i="20" a="1"/>
  <c r="K1373" i="20"/>
  <c r="K1374" i="20" a="1"/>
  <c r="K1374" i="20" s="1"/>
  <c r="K1375" i="20" a="1"/>
  <c r="K1375" i="20"/>
  <c r="K1376" i="20" a="1"/>
  <c r="K1376" i="20"/>
  <c r="K1377" i="20" a="1"/>
  <c r="K1377" i="20"/>
  <c r="K1378" i="20" a="1"/>
  <c r="K1378" i="20" s="1"/>
  <c r="K1379" i="20" a="1"/>
  <c r="K1379" i="20"/>
  <c r="K1380" i="20" a="1"/>
  <c r="K1380" i="20"/>
  <c r="K1381" i="20" a="1"/>
  <c r="K1381" i="20"/>
  <c r="K1382" i="20" a="1"/>
  <c r="K1382" i="20" s="1"/>
  <c r="K1383" i="20" a="1"/>
  <c r="K1383" i="20"/>
  <c r="K1384" i="20" a="1"/>
  <c r="K1384" i="20"/>
  <c r="K1385" i="20" a="1"/>
  <c r="K1385" i="20"/>
  <c r="K1386" i="20" a="1"/>
  <c r="K1386" i="20" s="1"/>
  <c r="K1387" i="20" a="1"/>
  <c r="K1387" i="20"/>
  <c r="K1388" i="20" a="1"/>
  <c r="K1388" i="20"/>
  <c r="K1389" i="20" a="1"/>
  <c r="K1389" i="20"/>
  <c r="K1390" i="20" a="1"/>
  <c r="K1390" i="20" s="1"/>
  <c r="K1391" i="20" a="1"/>
  <c r="K1391" i="20"/>
  <c r="K1392" i="20" a="1"/>
  <c r="K1392" i="20"/>
  <c r="K1393" i="20" a="1"/>
  <c r="K1393" i="20"/>
  <c r="K1394" i="20" a="1"/>
  <c r="K1394" i="20" s="1"/>
  <c r="K1395" i="20" a="1"/>
  <c r="K1395" i="20"/>
  <c r="K1396" i="20" a="1"/>
  <c r="K1396" i="20"/>
  <c r="K1397" i="20" a="1"/>
  <c r="K1397" i="20"/>
  <c r="K1398" i="20" a="1"/>
  <c r="K1398" i="20" s="1"/>
  <c r="K1399" i="20" a="1"/>
  <c r="K1399" i="20"/>
  <c r="K1400" i="20" a="1"/>
  <c r="K1400" i="20"/>
  <c r="K1401" i="20" a="1"/>
  <c r="K1401" i="20"/>
  <c r="K1402" i="20" a="1"/>
  <c r="K1402" i="20" s="1"/>
  <c r="K1403" i="20" a="1"/>
  <c r="K1403" i="20"/>
  <c r="K1404" i="20" a="1"/>
  <c r="K1404" i="20"/>
  <c r="K1405" i="20" a="1"/>
  <c r="K1405" i="20"/>
  <c r="K1406" i="20" a="1"/>
  <c r="K1406" i="20" s="1"/>
  <c r="K1407" i="20" a="1"/>
  <c r="K1407" i="20"/>
  <c r="K1408" i="20" a="1"/>
  <c r="K1408" i="20"/>
  <c r="K1409" i="20" a="1"/>
  <c r="K1409" i="20"/>
  <c r="K1410" i="20" a="1"/>
  <c r="K1410" i="20" s="1"/>
  <c r="K1411" i="20" a="1"/>
  <c r="K1411" i="20"/>
  <c r="K1412" i="20" a="1"/>
  <c r="K1412" i="20"/>
  <c r="K1413" i="20" a="1"/>
  <c r="K1413" i="20"/>
  <c r="K1414" i="20" a="1"/>
  <c r="K1414" i="20" s="1"/>
  <c r="K1415" i="20" a="1"/>
  <c r="K1415" i="20"/>
  <c r="K1416" i="20" a="1"/>
  <c r="K1416" i="20"/>
  <c r="K1417" i="20" a="1"/>
  <c r="K1417" i="20"/>
  <c r="K1418" i="20" a="1"/>
  <c r="K1418" i="20" s="1"/>
  <c r="K1419" i="20" a="1"/>
  <c r="K1419" i="20"/>
  <c r="K1420" i="20" a="1"/>
  <c r="K1420" i="20"/>
  <c r="K1421" i="20" a="1"/>
  <c r="K1421" i="20"/>
  <c r="K1422" i="20" a="1"/>
  <c r="K1422" i="20" s="1"/>
  <c r="K1423" i="20" a="1"/>
  <c r="K1423" i="20"/>
  <c r="K1424" i="20" a="1"/>
  <c r="K1424" i="20"/>
  <c r="K1425" i="20" a="1"/>
  <c r="K1425" i="20"/>
  <c r="K1426" i="20" a="1"/>
  <c r="K1426" i="20" s="1"/>
  <c r="K1427" i="20" a="1"/>
  <c r="K1427" i="20"/>
  <c r="K1428" i="20" a="1"/>
  <c r="K1428" i="20"/>
  <c r="K1429" i="20" a="1"/>
  <c r="K1429" i="20"/>
  <c r="K1430" i="20" a="1"/>
  <c r="K1430" i="20" s="1"/>
  <c r="K1431" i="20" a="1"/>
  <c r="K1431" i="20"/>
  <c r="K1432" i="20" a="1"/>
  <c r="K1432" i="20"/>
  <c r="K1433" i="20" a="1"/>
  <c r="K1433" i="20"/>
  <c r="K1434" i="20" a="1"/>
  <c r="K1434" i="20" s="1"/>
  <c r="K1435" i="20" a="1"/>
  <c r="K1435" i="20"/>
  <c r="K1436" i="20" a="1"/>
  <c r="K1436" i="20"/>
  <c r="K1437" i="20" a="1"/>
  <c r="K1437" i="20"/>
  <c r="K1438" i="20" a="1"/>
  <c r="K1438" i="20" s="1"/>
  <c r="K1439" i="20" a="1"/>
  <c r="K1439" i="20"/>
  <c r="K1440" i="20" a="1"/>
  <c r="K1440" i="20"/>
  <c r="K1441" i="20" a="1"/>
  <c r="K1441" i="20"/>
  <c r="K1442" i="20" a="1"/>
  <c r="K1442" i="20" s="1"/>
  <c r="K1443" i="20" a="1"/>
  <c r="K1443" i="20"/>
  <c r="K1444" i="20" a="1"/>
  <c r="K1444" i="20"/>
  <c r="K1445" i="20" a="1"/>
  <c r="K1445" i="20"/>
  <c r="K1446" i="20" a="1"/>
  <c r="K1446" i="20" s="1"/>
  <c r="K1447" i="20" a="1"/>
  <c r="K1447" i="20"/>
  <c r="K1448" i="20" a="1"/>
  <c r="K1448" i="20"/>
  <c r="K1449" i="20" a="1"/>
  <c r="K1449" i="20"/>
  <c r="K1450" i="20" a="1"/>
  <c r="K1450" i="20" s="1"/>
  <c r="K1451" i="20" a="1"/>
  <c r="K1451" i="20"/>
  <c r="K1452" i="20" a="1"/>
  <c r="K1452" i="20"/>
  <c r="K1453" i="20" a="1"/>
  <c r="K1453" i="20"/>
  <c r="K1454" i="20" a="1"/>
  <c r="K1454" i="20" s="1"/>
  <c r="K1455" i="20" a="1"/>
  <c r="K1455" i="20"/>
  <c r="K1456" i="20" a="1"/>
  <c r="K1456" i="20"/>
  <c r="K1457" i="20" a="1"/>
  <c r="K1457" i="20"/>
  <c r="K1458" i="20" a="1"/>
  <c r="K1458" i="20" s="1"/>
  <c r="K1459" i="20" a="1"/>
  <c r="K1459" i="20"/>
  <c r="K1460" i="20" a="1"/>
  <c r="K1460" i="20"/>
  <c r="K1461" i="20" a="1"/>
  <c r="K1461" i="20"/>
  <c r="K1462" i="20" a="1"/>
  <c r="K1462" i="20" s="1"/>
  <c r="K1463" i="20" a="1"/>
  <c r="K1463" i="20"/>
  <c r="K1464" i="20" a="1"/>
  <c r="K1464" i="20"/>
  <c r="K1465" i="20" a="1"/>
  <c r="K1465" i="20"/>
  <c r="K1466" i="20" a="1"/>
  <c r="K1466" i="20" s="1"/>
  <c r="K1467" i="20" a="1"/>
  <c r="K1467" i="20"/>
  <c r="K1468" i="20" a="1"/>
  <c r="K1468" i="20"/>
  <c r="K1469" i="20" a="1"/>
  <c r="K1469" i="20"/>
  <c r="K1470" i="20" a="1"/>
  <c r="K1470" i="20" s="1"/>
  <c r="K1471" i="20" a="1"/>
  <c r="K1471" i="20"/>
  <c r="K1472" i="20" a="1"/>
  <c r="K1472" i="20"/>
  <c r="K1473" i="20" a="1"/>
  <c r="K1473" i="20"/>
  <c r="K1474" i="20" a="1"/>
  <c r="K1474" i="20" s="1"/>
  <c r="K1475" i="20" a="1"/>
  <c r="K1475" i="20"/>
  <c r="K1476" i="20" a="1"/>
  <c r="K1476" i="20"/>
  <c r="K1477" i="20" a="1"/>
  <c r="K1477" i="20"/>
  <c r="K1478" i="20" a="1"/>
  <c r="K1478" i="20" s="1"/>
  <c r="K1479" i="20" a="1"/>
  <c r="K1479" i="20"/>
  <c r="K1480" i="20" a="1"/>
  <c r="K1480" i="20"/>
  <c r="K1481" i="20" a="1"/>
  <c r="K1481" i="20"/>
  <c r="K1482" i="20" a="1"/>
  <c r="K1482" i="20" s="1"/>
  <c r="K1483" i="20" a="1"/>
  <c r="K1483" i="20"/>
  <c r="K1484" i="20" a="1"/>
  <c r="K1484" i="20"/>
  <c r="K1485" i="20" a="1"/>
  <c r="K1485" i="20"/>
  <c r="K1486" i="20" a="1"/>
  <c r="K1486" i="20" s="1"/>
  <c r="K1487" i="20" a="1"/>
  <c r="K1487" i="20"/>
  <c r="K1488" i="20" a="1"/>
  <c r="K1488" i="20"/>
  <c r="K1489" i="20" a="1"/>
  <c r="K1489" i="20"/>
  <c r="K1490" i="20" a="1"/>
  <c r="K1490" i="20" s="1"/>
  <c r="K1491" i="20" a="1"/>
  <c r="K1491" i="20"/>
  <c r="K1492" i="20" a="1"/>
  <c r="K1492" i="20"/>
  <c r="K1493" i="20" a="1"/>
  <c r="K1493" i="20"/>
  <c r="K1494" i="20" a="1"/>
  <c r="K1494" i="20" s="1"/>
  <c r="K1495" i="20" a="1"/>
  <c r="K1495" i="20"/>
  <c r="K1496" i="20" a="1"/>
  <c r="K1496" i="20"/>
  <c r="K1497" i="20" a="1"/>
  <c r="K1497" i="20"/>
  <c r="K1498" i="20" a="1"/>
  <c r="K1498" i="20" s="1"/>
  <c r="K1499" i="20" a="1"/>
  <c r="K1499" i="20"/>
  <c r="K1500" i="20" a="1"/>
  <c r="K1500" i="20"/>
  <c r="K1501" i="20" a="1"/>
  <c r="K1501" i="20"/>
  <c r="K1502" i="20" a="1"/>
  <c r="K1502" i="20" s="1"/>
  <c r="K1503" i="20" a="1"/>
  <c r="K1503" i="20"/>
  <c r="K1504" i="20" a="1"/>
  <c r="K1504" i="20"/>
  <c r="K1505" i="20" a="1"/>
  <c r="K1505" i="20"/>
  <c r="K1506" i="20" a="1"/>
  <c r="K1506" i="20" s="1"/>
  <c r="K1507" i="20" a="1"/>
  <c r="K1507" i="20"/>
  <c r="K1508" i="20" a="1"/>
  <c r="K1508" i="20"/>
  <c r="K1509" i="20" a="1"/>
  <c r="K1509" i="20"/>
  <c r="K1510" i="20" a="1"/>
  <c r="K1510" i="20" s="1"/>
  <c r="K1511" i="20" a="1"/>
  <c r="K1511" i="20"/>
  <c r="K1512" i="20" a="1"/>
  <c r="K1512" i="20"/>
  <c r="K1513" i="20" a="1"/>
  <c r="K1513" i="20"/>
  <c r="K1514" i="20" a="1"/>
  <c r="K1514" i="20" s="1"/>
  <c r="K1515" i="20" a="1"/>
  <c r="K1515" i="20"/>
  <c r="K1516" i="20" a="1"/>
  <c r="K1516" i="20"/>
  <c r="K1517" i="20" a="1"/>
  <c r="K1517" i="20"/>
  <c r="K1518" i="20" a="1"/>
  <c r="K1518" i="20" s="1"/>
  <c r="K1519" i="20" a="1"/>
  <c r="K1519" i="20"/>
  <c r="K1520" i="20" a="1"/>
  <c r="K1520" i="20"/>
  <c r="K1521" i="20" a="1"/>
  <c r="K1521" i="20"/>
  <c r="K1522" i="20" a="1"/>
  <c r="K1522" i="20" s="1"/>
  <c r="K1523" i="20" a="1"/>
  <c r="K1523" i="20"/>
  <c r="K1524" i="20" a="1"/>
  <c r="K1524" i="20"/>
  <c r="K1525" i="20" a="1"/>
  <c r="K1525" i="20"/>
  <c r="K1526" i="20" a="1"/>
  <c r="K1526" i="20" s="1"/>
  <c r="K1527" i="20" a="1"/>
  <c r="K1527" i="20"/>
  <c r="K1528" i="20" a="1"/>
  <c r="K1528" i="20"/>
  <c r="K1529" i="20" a="1"/>
  <c r="K1529" i="20"/>
  <c r="K1530" i="20" a="1"/>
  <c r="K1530" i="20" s="1"/>
  <c r="K1531" i="20" a="1"/>
  <c r="K1531" i="20"/>
  <c r="K1532" i="20" a="1"/>
  <c r="K1532" i="20"/>
  <c r="K1533" i="20" a="1"/>
  <c r="K1533" i="20"/>
  <c r="K1534" i="20" a="1"/>
  <c r="K1534" i="20" s="1"/>
  <c r="K1535" i="20" a="1"/>
  <c r="K1535" i="20"/>
  <c r="K1536" i="20" a="1"/>
  <c r="K1536" i="20"/>
  <c r="K1537" i="20" a="1"/>
  <c r="K1537" i="20"/>
  <c r="K1538" i="20" a="1"/>
  <c r="K1538" i="20" s="1"/>
  <c r="K1539" i="20" a="1"/>
  <c r="K1539" i="20"/>
  <c r="K1540" i="20" a="1"/>
  <c r="K1540" i="20"/>
  <c r="K1541" i="20" a="1"/>
  <c r="K1541" i="20"/>
  <c r="K1542" i="20" a="1"/>
  <c r="K1542" i="20" s="1"/>
  <c r="K1543" i="20" a="1"/>
  <c r="K1543" i="20"/>
  <c r="K1544" i="20" a="1"/>
  <c r="K1544" i="20"/>
  <c r="K1545" i="20" a="1"/>
  <c r="K1545" i="20"/>
  <c r="K1546" i="20" a="1"/>
  <c r="K1546" i="20" s="1"/>
  <c r="K1547" i="20" a="1"/>
  <c r="K1547" i="20"/>
  <c r="K1548" i="20" a="1"/>
  <c r="K1548" i="20"/>
  <c r="K1549" i="20" a="1"/>
  <c r="K1549" i="20"/>
  <c r="K1550" i="20" a="1"/>
  <c r="K1550" i="20" s="1"/>
  <c r="K1551" i="20" a="1"/>
  <c r="K1551" i="20"/>
  <c r="K1552" i="20" a="1"/>
  <c r="K1552" i="20"/>
  <c r="K1553" i="20" a="1"/>
  <c r="K1553" i="20"/>
  <c r="K1554" i="20" a="1"/>
  <c r="K1554" i="20" s="1"/>
  <c r="K1555" i="20" a="1"/>
  <c r="K1555" i="20"/>
  <c r="K1556" i="20" a="1"/>
  <c r="K1556" i="20"/>
  <c r="K1557" i="20" a="1"/>
  <c r="K1557" i="20"/>
  <c r="K1558" i="20" a="1"/>
  <c r="K1558" i="20" s="1"/>
  <c r="K1559" i="20" a="1"/>
  <c r="K1559" i="20"/>
  <c r="K1560" i="20" a="1"/>
  <c r="K1560" i="20"/>
  <c r="K1561" i="20" a="1"/>
  <c r="K1561" i="20"/>
  <c r="K1562" i="20" a="1"/>
  <c r="K1562" i="20" s="1"/>
  <c r="K1563" i="20" a="1"/>
  <c r="K1563" i="20"/>
  <c r="K1564" i="20" a="1"/>
  <c r="K1564" i="20"/>
  <c r="K1565" i="20" a="1"/>
  <c r="K1565" i="20"/>
  <c r="K1566" i="20" a="1"/>
  <c r="K1566" i="20" s="1"/>
  <c r="K1567" i="20" a="1"/>
  <c r="K1567" i="20"/>
  <c r="K1568" i="20" a="1"/>
  <c r="K1568" i="20"/>
  <c r="K1569" i="20" a="1"/>
  <c r="K1569" i="20"/>
  <c r="K1570" i="20" a="1"/>
  <c r="K1570" i="20" s="1"/>
  <c r="K1571" i="20" a="1"/>
  <c r="K1571" i="20"/>
  <c r="K1572" i="20" a="1"/>
  <c r="K1572" i="20"/>
  <c r="K1573" i="20" a="1"/>
  <c r="K1573" i="20"/>
  <c r="K1574" i="20" a="1"/>
  <c r="K1574" i="20" s="1"/>
  <c r="K1575" i="20" a="1"/>
  <c r="K1575" i="20"/>
  <c r="K1576" i="20" a="1"/>
  <c r="K1576" i="20"/>
  <c r="K1577" i="20" a="1"/>
  <c r="K1577" i="20"/>
  <c r="K1578" i="20" a="1"/>
  <c r="K1578" i="20" s="1"/>
  <c r="K1579" i="20" a="1"/>
  <c r="K1579" i="20"/>
  <c r="K1580" i="20" a="1"/>
  <c r="K1580" i="20"/>
  <c r="K1581" i="20" a="1"/>
  <c r="K1581" i="20"/>
  <c r="K1582" i="20" a="1"/>
  <c r="K1582" i="20" s="1"/>
  <c r="K1583" i="20" a="1"/>
  <c r="K1583" i="20"/>
  <c r="K1584" i="20" a="1"/>
  <c r="K1584" i="20"/>
  <c r="K1585" i="20" a="1"/>
  <c r="K1585" i="20"/>
  <c r="K1586" i="20" a="1"/>
  <c r="K1586" i="20" s="1"/>
  <c r="K1587" i="20" a="1"/>
  <c r="K1587" i="20"/>
  <c r="K1588" i="20" a="1"/>
  <c r="K1588" i="20"/>
  <c r="K1589" i="20" a="1"/>
  <c r="K1589" i="20"/>
  <c r="K1590" i="20" a="1"/>
  <c r="K1590" i="20" s="1"/>
  <c r="K1591" i="20" a="1"/>
  <c r="K1591" i="20"/>
  <c r="K1592" i="20" a="1"/>
  <c r="K1592" i="20"/>
  <c r="K1593" i="20" a="1"/>
  <c r="K1593" i="20"/>
  <c r="K1594" i="20" a="1"/>
  <c r="K1594" i="20" s="1"/>
  <c r="K1595" i="20" a="1"/>
  <c r="K1595" i="20"/>
  <c r="K1596" i="20" a="1"/>
  <c r="K1596" i="20"/>
  <c r="K1597" i="20" a="1"/>
  <c r="K1597" i="20"/>
  <c r="K1598" i="20" a="1"/>
  <c r="K1598" i="20" s="1"/>
  <c r="K1599" i="20" a="1"/>
  <c r="K1599" i="20"/>
  <c r="K1600" i="20" a="1"/>
  <c r="K1600" i="20"/>
  <c r="K1601" i="20" a="1"/>
  <c r="K1601" i="20"/>
  <c r="K1602" i="20" a="1"/>
  <c r="K1602" i="20" s="1"/>
  <c r="K1603" i="20" a="1"/>
  <c r="K1603" i="20"/>
  <c r="K1604" i="20" a="1"/>
  <c r="K1604" i="20"/>
  <c r="K1605" i="20" a="1"/>
  <c r="K1605" i="20"/>
  <c r="K1606" i="20" a="1"/>
  <c r="K1606" i="20" s="1"/>
  <c r="K1607" i="20" a="1"/>
  <c r="K1607" i="20"/>
  <c r="K1608" i="20" a="1"/>
  <c r="K1608" i="20"/>
  <c r="K1609" i="20" a="1"/>
  <c r="K1609" i="20"/>
  <c r="K1610" i="20" a="1"/>
  <c r="K1610" i="20" s="1"/>
  <c r="K1611" i="20" a="1"/>
  <c r="K1611" i="20"/>
  <c r="K1612" i="20" a="1"/>
  <c r="K1612" i="20"/>
  <c r="K1613" i="20" a="1"/>
  <c r="K1613" i="20"/>
  <c r="K1614" i="20" a="1"/>
  <c r="K1614" i="20" s="1"/>
  <c r="K1615" i="20" a="1"/>
  <c r="K1615" i="20"/>
  <c r="K1616" i="20" a="1"/>
  <c r="K1616" i="20"/>
  <c r="K1617" i="20" a="1"/>
  <c r="K1617" i="20"/>
  <c r="K1618" i="20" a="1"/>
  <c r="K1618" i="20" s="1"/>
  <c r="K1619" i="20" a="1"/>
  <c r="K1619" i="20"/>
  <c r="K1620" i="20" a="1"/>
  <c r="K1620" i="20"/>
  <c r="K1621" i="20" a="1"/>
  <c r="K1621" i="20"/>
  <c r="K1622" i="20" a="1"/>
  <c r="K1622" i="20" s="1"/>
  <c r="K1623" i="20" a="1"/>
  <c r="K1623" i="20"/>
  <c r="K1624" i="20" a="1"/>
  <c r="K1624" i="20"/>
  <c r="K1625" i="20" a="1"/>
  <c r="K1625" i="20"/>
  <c r="K1626" i="20" a="1"/>
  <c r="K1626" i="20" s="1"/>
  <c r="K1627" i="20" a="1"/>
  <c r="K1627" i="20"/>
  <c r="K1628" i="20" a="1"/>
  <c r="K1628" i="20"/>
  <c r="K1629" i="20" a="1"/>
  <c r="K1629" i="20"/>
  <c r="K1630" i="20" a="1"/>
  <c r="K1630" i="20" s="1"/>
  <c r="K1631" i="20" a="1"/>
  <c r="K1631" i="20"/>
  <c r="K1632" i="20" a="1"/>
  <c r="K1632" i="20"/>
  <c r="K1633" i="20" a="1"/>
  <c r="K1633" i="20"/>
  <c r="K1634" i="20" a="1"/>
  <c r="K1634" i="20" s="1"/>
  <c r="K1635" i="20" a="1"/>
  <c r="K1635" i="20"/>
  <c r="K1636" i="20" a="1"/>
  <c r="K1636" i="20"/>
  <c r="K1637" i="20" a="1"/>
  <c r="K1637" i="20"/>
  <c r="K1638" i="20" a="1"/>
  <c r="K1638" i="20" s="1"/>
  <c r="K1639" i="20" a="1"/>
  <c r="K1639" i="20"/>
  <c r="K1640" i="20" a="1"/>
  <c r="K1640" i="20"/>
  <c r="K1641" i="20" a="1"/>
  <c r="K1641" i="20"/>
  <c r="K1642" i="20" a="1"/>
  <c r="K1642" i="20" s="1"/>
  <c r="K1643" i="20" a="1"/>
  <c r="K1643" i="20"/>
  <c r="K1644" i="20" a="1"/>
  <c r="K1644" i="20"/>
  <c r="K1645" i="20" a="1"/>
  <c r="K1645" i="20"/>
  <c r="K1646" i="20" a="1"/>
  <c r="K1646" i="20" s="1"/>
  <c r="K1647" i="20" a="1"/>
  <c r="K1647" i="20"/>
  <c r="K1648" i="20" a="1"/>
  <c r="K1648" i="20"/>
  <c r="K1649" i="20" a="1"/>
  <c r="K1649" i="20"/>
  <c r="K1650" i="20" a="1"/>
  <c r="K1650" i="20" s="1"/>
  <c r="K1651" i="20" a="1"/>
  <c r="K1651" i="20"/>
  <c r="K1652" i="20" a="1"/>
  <c r="K1652" i="20"/>
  <c r="K1653" i="20" a="1"/>
  <c r="K1653" i="20"/>
  <c r="K1654" i="20" a="1"/>
  <c r="K1654" i="20" s="1"/>
  <c r="K1655" i="20" a="1"/>
  <c r="K1655" i="20"/>
  <c r="K1656" i="20" a="1"/>
  <c r="K1656" i="20"/>
  <c r="K1657" i="20" a="1"/>
  <c r="K1657" i="20"/>
  <c r="K1658" i="20" a="1"/>
  <c r="K1658" i="20" s="1"/>
  <c r="K1659" i="20" a="1"/>
  <c r="K1659" i="20"/>
  <c r="K1660" i="20" a="1"/>
  <c r="K1660" i="20"/>
  <c r="K1661" i="20" a="1"/>
  <c r="K1661" i="20"/>
  <c r="K1662" i="20" a="1"/>
  <c r="K1662" i="20" s="1"/>
  <c r="K1663" i="20" a="1"/>
  <c r="K1663" i="20"/>
  <c r="K1664" i="20" a="1"/>
  <c r="K1664" i="20"/>
  <c r="K1665" i="20" a="1"/>
  <c r="K1665" i="20"/>
  <c r="K1666" i="20" a="1"/>
  <c r="K1666" i="20" s="1"/>
  <c r="K1667" i="20" a="1"/>
  <c r="K1667" i="20"/>
  <c r="K1668" i="20" a="1"/>
  <c r="K1668" i="20"/>
  <c r="K1669" i="20" a="1"/>
  <c r="K1669" i="20"/>
  <c r="K1670" i="20" a="1"/>
  <c r="K1670" i="20" s="1"/>
  <c r="K1671" i="20" a="1"/>
  <c r="K1671" i="20"/>
  <c r="K1672" i="20" a="1"/>
  <c r="K1672" i="20"/>
  <c r="K1673" i="20" a="1"/>
  <c r="K1673" i="20"/>
  <c r="K1674" i="20" a="1"/>
  <c r="K1674" i="20" s="1"/>
  <c r="K1675" i="20" a="1"/>
  <c r="K1675" i="20"/>
  <c r="K1676" i="20" a="1"/>
  <c r="K1676" i="20"/>
  <c r="K1677" i="20" a="1"/>
  <c r="K1677" i="20"/>
  <c r="K1678" i="20" a="1"/>
  <c r="K1678" i="20" s="1"/>
  <c r="K1679" i="20" a="1"/>
  <c r="K1679" i="20"/>
  <c r="K1680" i="20" a="1"/>
  <c r="K1680" i="20"/>
  <c r="K1681" i="20" a="1"/>
  <c r="K1681" i="20"/>
  <c r="K1682" i="20" a="1"/>
  <c r="K1682" i="20" s="1"/>
  <c r="K1683" i="20" a="1"/>
  <c r="K1683" i="20"/>
  <c r="K1684" i="20" a="1"/>
  <c r="K1684" i="20"/>
  <c r="K1685" i="20" a="1"/>
  <c r="K1685" i="20"/>
  <c r="K1686" i="20" a="1"/>
  <c r="K1686" i="20" s="1"/>
  <c r="K1687" i="20" a="1"/>
  <c r="K1687" i="20"/>
  <c r="K1688" i="20" a="1"/>
  <c r="K1688" i="20"/>
  <c r="K1689" i="20" a="1"/>
  <c r="K1689" i="20"/>
  <c r="K1690" i="20" a="1"/>
  <c r="K1690" i="20" s="1"/>
  <c r="K1691" i="20" a="1"/>
  <c r="K1691" i="20"/>
  <c r="K1692" i="20" a="1"/>
  <c r="K1692" i="20"/>
  <c r="K1693" i="20" a="1"/>
  <c r="K1693" i="20"/>
  <c r="K1694" i="20" a="1"/>
  <c r="K1694" i="20" s="1"/>
  <c r="K1695" i="20" a="1"/>
  <c r="K1695" i="20"/>
  <c r="K1696" i="20" a="1"/>
  <c r="K1696" i="20"/>
  <c r="K1697" i="20" a="1"/>
  <c r="K1697" i="20"/>
  <c r="K1698" i="20" a="1"/>
  <c r="K1698" i="20" s="1"/>
  <c r="K1699" i="20" a="1"/>
  <c r="K1699" i="20"/>
  <c r="K1700" i="20" a="1"/>
  <c r="K1700" i="20"/>
  <c r="K1701" i="20" a="1"/>
  <c r="K1701" i="20"/>
  <c r="K1702" i="20" a="1"/>
  <c r="K1702" i="20" s="1"/>
  <c r="K1703" i="20" a="1"/>
  <c r="K1703" i="20"/>
  <c r="K1704" i="20" a="1"/>
  <c r="K1704" i="20"/>
  <c r="K1705" i="20" a="1"/>
  <c r="K1705" i="20"/>
  <c r="K1706" i="20" a="1"/>
  <c r="K1706" i="20" s="1"/>
  <c r="K1707" i="20" a="1"/>
  <c r="K1707" i="20"/>
  <c r="K1708" i="20" a="1"/>
  <c r="K1708" i="20"/>
  <c r="K1709" i="20" a="1"/>
  <c r="K1709" i="20"/>
  <c r="K1710" i="20" a="1"/>
  <c r="K1710" i="20" s="1"/>
  <c r="K1711" i="20" a="1"/>
  <c r="K1711" i="20"/>
  <c r="K1712" i="20" a="1"/>
  <c r="K1712" i="20"/>
  <c r="K1713" i="20" a="1"/>
  <c r="K1713" i="20"/>
  <c r="K1714" i="20" a="1"/>
  <c r="K1714" i="20" s="1"/>
  <c r="K1715" i="20" a="1"/>
  <c r="K1715" i="20"/>
  <c r="K1716" i="20" a="1"/>
  <c r="K1716" i="20"/>
  <c r="K1717" i="20" a="1"/>
  <c r="K1717" i="20"/>
  <c r="K1718" i="20" a="1"/>
  <c r="K1718" i="20" s="1"/>
  <c r="K1719" i="20" a="1"/>
  <c r="K1719" i="20"/>
  <c r="K1720" i="20" a="1"/>
  <c r="K1720" i="20"/>
  <c r="K1721" i="20" a="1"/>
  <c r="K1721" i="20"/>
  <c r="K1722" i="20" a="1"/>
  <c r="K1722" i="20" s="1"/>
  <c r="K1723" i="20" a="1"/>
  <c r="K1723" i="20"/>
  <c r="K1724" i="20" a="1"/>
  <c r="K1724" i="20"/>
  <c r="K1725" i="20" a="1"/>
  <c r="K1725" i="20"/>
  <c r="K1726" i="20" a="1"/>
  <c r="K1726" i="20" s="1"/>
  <c r="K1727" i="20" a="1"/>
  <c r="K1727" i="20"/>
  <c r="K1728" i="20" a="1"/>
  <c r="K1728" i="20"/>
  <c r="K1729" i="20" a="1"/>
  <c r="K1729" i="20"/>
  <c r="K1730" i="20" a="1"/>
  <c r="K1730" i="20" s="1"/>
  <c r="K1731" i="20" a="1"/>
  <c r="K1731" i="20"/>
  <c r="K1732" i="20" a="1"/>
  <c r="K1732" i="20"/>
  <c r="K1733" i="20" a="1"/>
  <c r="K1733" i="20"/>
  <c r="K1734" i="20" a="1"/>
  <c r="K1734" i="20" s="1"/>
  <c r="K1735" i="20" a="1"/>
  <c r="K1735" i="20"/>
  <c r="K1736" i="20" a="1"/>
  <c r="K1736" i="20"/>
  <c r="K1737" i="20" a="1"/>
  <c r="K1737" i="20"/>
  <c r="K1738" i="20" a="1"/>
  <c r="K1738" i="20" s="1"/>
  <c r="K1739" i="20" a="1"/>
  <c r="K1739" i="20"/>
  <c r="K1740" i="20" a="1"/>
  <c r="K1740" i="20"/>
  <c r="K1741" i="20" a="1"/>
  <c r="K1741" i="20"/>
  <c r="K1742" i="20" a="1"/>
  <c r="K1742" i="20" s="1"/>
  <c r="K1743" i="20" a="1"/>
  <c r="K1743" i="20"/>
  <c r="K1744" i="20" a="1"/>
  <c r="K1744" i="20"/>
  <c r="K1745" i="20" a="1"/>
  <c r="K1745" i="20"/>
  <c r="K1746" i="20" a="1"/>
  <c r="K1746" i="20" s="1"/>
  <c r="K1747" i="20" a="1"/>
  <c r="K1747" i="20"/>
  <c r="K1748" i="20" a="1"/>
  <c r="K1748" i="20"/>
  <c r="K1749" i="20" a="1"/>
  <c r="K1749" i="20"/>
  <c r="K1750" i="20" a="1"/>
  <c r="K1750" i="20" s="1"/>
  <c r="K1751" i="20" a="1"/>
  <c r="K1751" i="20"/>
  <c r="K1752" i="20" a="1"/>
  <c r="K1752" i="20"/>
  <c r="K1753" i="20" a="1"/>
  <c r="K1753" i="20"/>
  <c r="K1754" i="20" a="1"/>
  <c r="K1754" i="20" s="1"/>
  <c r="K1755" i="20" a="1"/>
  <c r="K1755" i="20"/>
  <c r="K1756" i="20" a="1"/>
  <c r="K1756" i="20"/>
  <c r="K1757" i="20" a="1"/>
  <c r="K1757" i="20"/>
  <c r="K1758" i="20" a="1"/>
  <c r="K1758" i="20" s="1"/>
  <c r="K1759" i="20" a="1"/>
  <c r="K1759" i="20"/>
  <c r="K1760" i="20" a="1"/>
  <c r="K1760" i="20"/>
  <c r="K1761" i="20" a="1"/>
  <c r="K1761" i="20"/>
  <c r="K1762" i="20" a="1"/>
  <c r="K1762" i="20" s="1"/>
  <c r="K1763" i="20" a="1"/>
  <c r="K1763" i="20"/>
  <c r="K1764" i="20" a="1"/>
  <c r="K1764" i="20"/>
  <c r="K1765" i="20" a="1"/>
  <c r="K1765" i="20"/>
  <c r="K1766" i="20" a="1"/>
  <c r="K1766" i="20" s="1"/>
  <c r="K1767" i="20" a="1"/>
  <c r="K1767" i="20"/>
  <c r="K1768" i="20" a="1"/>
  <c r="K1768" i="20"/>
  <c r="K1769" i="20" a="1"/>
  <c r="K1769" i="20"/>
  <c r="K1770" i="20" a="1"/>
  <c r="K1770" i="20" s="1"/>
  <c r="K1771" i="20" a="1"/>
  <c r="K1771" i="20"/>
  <c r="K1772" i="20" a="1"/>
  <c r="K1772" i="20"/>
  <c r="K1773" i="20" a="1"/>
  <c r="K1773" i="20"/>
  <c r="K1774" i="20" a="1"/>
  <c r="K1774" i="20" s="1"/>
  <c r="K1775" i="20" a="1"/>
  <c r="K1775" i="20"/>
  <c r="K1776" i="20" a="1"/>
  <c r="K1776" i="20"/>
  <c r="K1777" i="20" a="1"/>
  <c r="K1777" i="20"/>
  <c r="K1778" i="20" a="1"/>
  <c r="K1778" i="20" s="1"/>
  <c r="K1779" i="20" a="1"/>
  <c r="K1779" i="20"/>
  <c r="K1780" i="20" a="1"/>
  <c r="K1780" i="20"/>
  <c r="K1781" i="20" a="1"/>
  <c r="K1781" i="20"/>
  <c r="K1782" i="20" a="1"/>
  <c r="K1782" i="20" s="1"/>
  <c r="K1783" i="20" a="1"/>
  <c r="K1783" i="20"/>
  <c r="K1784" i="20" a="1"/>
  <c r="K1784" i="20"/>
  <c r="K1785" i="20" a="1"/>
  <c r="K1785" i="20"/>
  <c r="K1786" i="20" a="1"/>
  <c r="K1786" i="20" s="1"/>
  <c r="K1787" i="20" a="1"/>
  <c r="K1787" i="20"/>
  <c r="K1788" i="20" a="1"/>
  <c r="K1788" i="20"/>
  <c r="K1789" i="20" a="1"/>
  <c r="K1789" i="20"/>
  <c r="K1790" i="20" a="1"/>
  <c r="K1790" i="20" s="1"/>
  <c r="K1791" i="20" a="1"/>
  <c r="K1791" i="20"/>
  <c r="K1792" i="20" a="1"/>
  <c r="K1792" i="20"/>
  <c r="K1793" i="20" a="1"/>
  <c r="K1793" i="20"/>
  <c r="K1794" i="20" a="1"/>
  <c r="K1794" i="20" s="1"/>
  <c r="K1795" i="20" a="1"/>
  <c r="K1795" i="20"/>
  <c r="K1796" i="20" a="1"/>
  <c r="K1796" i="20"/>
  <c r="K1797" i="20" a="1"/>
  <c r="K1797" i="20"/>
  <c r="K1798" i="20" a="1"/>
  <c r="K1798" i="20" s="1"/>
  <c r="K1799" i="20" a="1"/>
  <c r="K1799" i="20"/>
  <c r="K1800" i="20" a="1"/>
  <c r="K1800" i="20"/>
  <c r="K1801" i="20" a="1"/>
  <c r="K1801" i="20"/>
  <c r="K1802" i="20" a="1"/>
  <c r="K1802" i="20" s="1"/>
  <c r="K1803" i="20" a="1"/>
  <c r="K1803" i="20"/>
  <c r="K1804" i="20" a="1"/>
  <c r="K1804" i="20"/>
  <c r="K1805" i="20" a="1"/>
  <c r="K1805" i="20"/>
  <c r="K1806" i="20" a="1"/>
  <c r="K1806" i="20" s="1"/>
  <c r="K1807" i="20" a="1"/>
  <c r="K1807" i="20"/>
  <c r="K1808" i="20" a="1"/>
  <c r="K1808" i="20"/>
  <c r="K1809" i="20" a="1"/>
  <c r="K1809" i="20"/>
  <c r="K1810" i="20" a="1"/>
  <c r="K1810" i="20" s="1"/>
  <c r="K1811" i="20" a="1"/>
  <c r="K1811" i="20"/>
  <c r="K1812" i="20" a="1"/>
  <c r="K1812" i="20"/>
  <c r="K1813" i="20" a="1"/>
  <c r="K1813" i="20"/>
  <c r="K1814" i="20" a="1"/>
  <c r="K1814" i="20" s="1"/>
  <c r="K1815" i="20" a="1"/>
  <c r="K1815" i="20"/>
  <c r="K1816" i="20" a="1"/>
  <c r="K1816" i="20"/>
  <c r="K1817" i="20" a="1"/>
  <c r="K1817" i="20"/>
  <c r="K1818" i="20" a="1"/>
  <c r="K1818" i="20" s="1"/>
  <c r="K1819" i="20" a="1"/>
  <c r="K1819" i="20"/>
  <c r="K1820" i="20" a="1"/>
  <c r="K1820" i="20"/>
  <c r="K1821" i="20" a="1"/>
  <c r="K1821" i="20"/>
  <c r="K1822" i="20" a="1"/>
  <c r="K1822" i="20" s="1"/>
  <c r="K1823" i="20" a="1"/>
  <c r="K1823" i="20"/>
  <c r="K1824" i="20" a="1"/>
  <c r="K1824" i="20"/>
  <c r="K1825" i="20" a="1"/>
  <c r="K1825" i="20"/>
  <c r="K1826" i="20" a="1"/>
  <c r="K1826" i="20" s="1"/>
  <c r="K1827" i="20" a="1"/>
  <c r="K1827" i="20"/>
  <c r="K1828" i="20" a="1"/>
  <c r="K1828" i="20" s="1"/>
  <c r="K1829" i="20" a="1"/>
  <c r="K1829" i="20"/>
  <c r="K1830" i="20" a="1"/>
  <c r="K1830" i="20" s="1"/>
  <c r="K1831" i="20" a="1"/>
  <c r="K1831" i="20"/>
  <c r="K1832" i="20" a="1"/>
  <c r="K1832" i="20"/>
  <c r="K1833" i="20" a="1"/>
  <c r="K1833" i="20"/>
  <c r="K1834" i="20" a="1"/>
  <c r="K1834" i="20" s="1"/>
  <c r="K1835" i="20" a="1"/>
  <c r="K1835" i="20"/>
  <c r="K1836" i="20" a="1"/>
  <c r="K1836" i="20"/>
  <c r="K1837" i="20" a="1"/>
  <c r="K1837" i="20" s="1"/>
  <c r="K1838" i="20" a="1"/>
  <c r="K1838" i="20" s="1"/>
  <c r="K1839" i="20" a="1"/>
  <c r="K1839" i="20"/>
  <c r="K1840" i="20" a="1"/>
  <c r="K1840" i="20"/>
  <c r="K1841" i="20" a="1"/>
  <c r="K1841" i="20"/>
  <c r="K1842" i="20" a="1"/>
  <c r="K1842" i="20" s="1"/>
  <c r="K1843" i="20" a="1"/>
  <c r="K1843" i="20" s="1"/>
  <c r="K1844" i="20" a="1"/>
  <c r="K1844" i="20"/>
  <c r="K1845" i="20" a="1"/>
  <c r="K1845" i="20" s="1"/>
  <c r="K1846" i="20" a="1"/>
  <c r="K1846" i="20" s="1"/>
  <c r="K1847" i="20" a="1"/>
  <c r="K1847" i="20"/>
  <c r="K1848" i="20" a="1"/>
  <c r="K1848" i="20"/>
  <c r="K1849" i="20" a="1"/>
  <c r="K1849" i="20"/>
  <c r="K1850" i="20" a="1"/>
  <c r="K1850" i="20" s="1"/>
  <c r="K1851" i="20" a="1"/>
  <c r="K1851" i="20" s="1"/>
  <c r="K1852" i="20" a="1"/>
  <c r="K1852" i="20" s="1"/>
  <c r="K1853" i="20" a="1"/>
  <c r="K1853" i="20"/>
  <c r="K1854" i="20" a="1"/>
  <c r="K1854" i="20" s="1"/>
  <c r="K1855" i="20" a="1"/>
  <c r="K1855" i="20" s="1"/>
  <c r="K1856" i="20" a="1"/>
  <c r="K1856" i="20"/>
  <c r="K1857" i="20" a="1"/>
  <c r="K1857" i="20"/>
  <c r="K1858" i="20" a="1"/>
  <c r="K1858" i="20" s="1"/>
  <c r="K1859" i="20" a="1"/>
  <c r="K1859" i="20" s="1"/>
  <c r="K1860" i="20" a="1"/>
  <c r="K1860" i="20"/>
  <c r="K1861" i="20" a="1"/>
  <c r="K1861" i="20" s="1"/>
  <c r="K1862" i="20" a="1"/>
  <c r="K1862" i="20" s="1"/>
  <c r="K1863" i="20" a="1"/>
  <c r="K1863" i="20"/>
  <c r="K1864" i="20" a="1"/>
  <c r="K1864" i="20" s="1"/>
  <c r="K1865" i="20" a="1"/>
  <c r="K1865" i="20" s="1"/>
  <c r="K1866" i="20" a="1"/>
  <c r="K1866" i="20" s="1"/>
  <c r="K1867" i="20" a="1"/>
  <c r="K1867" i="20"/>
  <c r="K1868" i="20" a="1"/>
  <c r="K1868" i="20"/>
  <c r="K1869" i="20" a="1"/>
  <c r="K1869" i="20" s="1"/>
  <c r="K1870" i="20" a="1"/>
  <c r="K1870" i="20" s="1"/>
  <c r="K1871" i="20" a="1"/>
  <c r="K1871" i="20"/>
  <c r="K1872" i="20" a="1"/>
  <c r="K1872" i="20"/>
  <c r="K1873" i="20" a="1"/>
  <c r="K1873" i="20" s="1"/>
  <c r="K1874" i="20" a="1"/>
  <c r="K1874" i="20" s="1"/>
  <c r="K1875" i="20" a="1"/>
  <c r="K1875" i="20" s="1"/>
  <c r="K1876" i="20" a="1"/>
  <c r="K1876" i="20"/>
  <c r="K1877" i="20" a="1"/>
  <c r="K1877" i="20" s="1"/>
  <c r="K1878" i="20" a="1"/>
  <c r="K1878" i="20" s="1"/>
  <c r="K1879" i="20" a="1"/>
  <c r="K1879" i="20" s="1"/>
  <c r="K1880" i="20" a="1"/>
  <c r="K1880" i="20"/>
  <c r="K1881" i="20" a="1"/>
  <c r="K1881" i="20"/>
  <c r="K1882" i="20" a="1"/>
  <c r="K1882" i="20" s="1"/>
  <c r="K1883" i="20" a="1"/>
  <c r="K1883" i="20" s="1"/>
  <c r="K1884" i="20" a="1"/>
  <c r="K1884" i="20" s="1"/>
  <c r="K1885" i="20" a="1"/>
  <c r="K1885" i="20"/>
  <c r="K1886" i="20" a="1"/>
  <c r="K1886" i="20" s="1"/>
  <c r="K1887" i="20" a="1"/>
  <c r="K1887" i="20"/>
  <c r="K1888" i="20" a="1"/>
  <c r="K1888" i="20" s="1"/>
  <c r="K1889" i="20" a="1"/>
  <c r="K1889" i="20"/>
  <c r="K1890" i="20" a="1"/>
  <c r="K1890" i="20" s="1"/>
  <c r="K1891" i="20" a="1"/>
  <c r="K1891" i="20" s="1"/>
  <c r="K1892" i="20" a="1"/>
  <c r="K1892" i="20"/>
  <c r="K1893" i="20" a="1"/>
  <c r="K1893" i="20" s="1"/>
  <c r="K1894" i="20" a="1"/>
  <c r="K1894" i="20" s="1"/>
  <c r="K1895" i="20" a="1"/>
  <c r="K1895" i="20"/>
  <c r="K1896" i="20" a="1"/>
  <c r="K1896" i="20" s="1"/>
  <c r="K1897" i="20" a="1"/>
  <c r="K1897" i="20"/>
  <c r="K1898" i="20" a="1"/>
  <c r="K1898" i="20" s="1"/>
  <c r="K1899" i="20" a="1"/>
  <c r="K1899" i="20"/>
  <c r="K1900" i="20" a="1"/>
  <c r="K1900" i="20"/>
  <c r="K1901" i="20" a="1"/>
  <c r="K1901" i="20"/>
  <c r="K1902" i="20" a="1"/>
  <c r="K1902" i="20" s="1"/>
  <c r="K1903" i="20" a="1"/>
  <c r="K1903" i="20"/>
  <c r="K1904" i="20" a="1"/>
  <c r="K1904" i="20" s="1"/>
  <c r="K1905" i="20" a="1"/>
  <c r="K1905" i="20" s="1"/>
  <c r="K1906" i="20" a="1"/>
  <c r="K1906" i="20" s="1"/>
  <c r="K1907" i="20" a="1"/>
  <c r="K1907" i="20"/>
  <c r="K1908" i="20" a="1"/>
  <c r="K1908" i="20" s="1"/>
  <c r="K1909" i="20" a="1"/>
  <c r="K1909" i="20"/>
  <c r="K1910" i="20" a="1"/>
  <c r="K1910" i="20" s="1"/>
  <c r="K1911" i="20" a="1"/>
  <c r="K1911" i="20"/>
  <c r="K1912" i="20" a="1"/>
  <c r="K1912" i="20" s="1"/>
  <c r="K1913" i="20" a="1"/>
  <c r="K1913" i="20" s="1"/>
  <c r="K1914" i="20" a="1"/>
  <c r="K1914" i="20" s="1"/>
  <c r="K1915" i="20" a="1"/>
  <c r="K1915" i="20"/>
  <c r="K1916" i="20" a="1"/>
  <c r="K1916" i="20" s="1"/>
  <c r="K1917" i="20" a="1"/>
  <c r="K1917" i="20" s="1"/>
  <c r="K1918" i="20" a="1"/>
  <c r="K1918" i="20" s="1"/>
  <c r="K1919" i="20" a="1"/>
  <c r="K1919" i="20"/>
  <c r="K1920" i="20" a="1"/>
  <c r="K1920" i="20"/>
  <c r="K1921" i="20" a="1"/>
  <c r="K1921" i="20"/>
  <c r="K1922" i="20" a="1"/>
  <c r="K1922" i="20" s="1"/>
  <c r="K1923" i="20" a="1"/>
  <c r="K1923" i="20" s="1"/>
  <c r="K1924" i="20" a="1"/>
  <c r="K1924" i="20" s="1"/>
  <c r="K1925" i="20" a="1"/>
  <c r="K1925" i="20"/>
  <c r="K1926" i="20" a="1"/>
  <c r="K1926" i="20" s="1"/>
  <c r="K1927" i="20" a="1"/>
  <c r="K1927" i="20" s="1"/>
  <c r="K1928" i="20" a="1"/>
  <c r="K1928" i="20" s="1"/>
  <c r="K1929" i="20" a="1"/>
  <c r="K1929" i="20" s="1"/>
  <c r="K1930" i="20" a="1"/>
  <c r="K1930" i="20" s="1"/>
  <c r="K1931" i="20" a="1"/>
  <c r="K1931" i="20" s="1"/>
  <c r="K1932" i="20" a="1"/>
  <c r="K1932" i="20" s="1"/>
  <c r="K1933" i="20" a="1"/>
  <c r="K1933" i="20" s="1"/>
  <c r="K1934" i="20" a="1"/>
  <c r="K1934" i="20" s="1"/>
  <c r="K1935" i="20" a="1"/>
  <c r="K1935" i="20" s="1"/>
  <c r="K1936" i="20" a="1"/>
  <c r="K1936" i="20"/>
  <c r="K1937" i="20" a="1"/>
  <c r="K1937" i="20" s="1"/>
  <c r="K1938" i="20" a="1"/>
  <c r="K1938" i="20" s="1"/>
  <c r="K1939" i="20" a="1"/>
  <c r="K1939" i="20" s="1"/>
  <c r="K1940" i="20" a="1"/>
  <c r="K1940" i="20" s="1"/>
  <c r="K1941" i="20" a="1"/>
  <c r="K1941" i="20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 s="1"/>
  <c r="K1950" i="20" a="1"/>
  <c r="K1950" i="20" s="1"/>
  <c r="K1951" i="20" a="1"/>
  <c r="K1951" i="20" s="1"/>
  <c r="K1952" i="20" a="1"/>
  <c r="K1952" i="20"/>
  <c r="K1953" i="20" a="1"/>
  <c r="K1953" i="20" s="1"/>
  <c r="K1954" i="20" a="1"/>
  <c r="K1954" i="20" s="1"/>
  <c r="K1955" i="20" a="1"/>
  <c r="K1955" i="20" s="1"/>
  <c r="K1956" i="20" a="1"/>
  <c r="K1956" i="20" s="1"/>
  <c r="K1957" i="20" a="1"/>
  <c r="K1957" i="20"/>
  <c r="K1958" i="20" a="1"/>
  <c r="K1958" i="20" s="1"/>
  <c r="K1959" i="20" a="1"/>
  <c r="K1959" i="20" s="1"/>
  <c r="K1960" i="20" a="1"/>
  <c r="K1960" i="20" s="1"/>
  <c r="K1961" i="20" a="1"/>
  <c r="K1961" i="20" s="1"/>
  <c r="K1962" i="20" a="1"/>
  <c r="K1962" i="20" s="1"/>
  <c r="K1963" i="20" a="1"/>
  <c r="K1963" i="20" s="1"/>
  <c r="K1964" i="20" a="1"/>
  <c r="K1964" i="20" s="1"/>
  <c r="K1965" i="20" a="1"/>
  <c r="K1965" i="20" s="1"/>
  <c r="K1966" i="20" a="1"/>
  <c r="K1966" i="20" s="1"/>
  <c r="K1967" i="20" a="1"/>
  <c r="K1967" i="20" s="1"/>
  <c r="K1968" i="20" a="1"/>
  <c r="K1968" i="20" s="1"/>
  <c r="K1969" i="20" a="1"/>
  <c r="K1969" i="20" s="1"/>
  <c r="K1970" i="20" a="1"/>
  <c r="K1970" i="20" s="1"/>
  <c r="K1971" i="20" a="1"/>
  <c r="K1971" i="20" s="1"/>
  <c r="K1972" i="20" a="1"/>
  <c r="K1972" i="20" s="1"/>
  <c r="K1973" i="20" a="1"/>
  <c r="K1973" i="20" s="1"/>
  <c r="K1974" i="20" a="1"/>
  <c r="K1974" i="20" s="1"/>
  <c r="K1975" i="20" a="1"/>
  <c r="K1975" i="20" s="1"/>
  <c r="K1976" i="20" a="1"/>
  <c r="K1976" i="20" s="1"/>
  <c r="K1977" i="20" a="1"/>
  <c r="K1977" i="20" s="1"/>
  <c r="K1978" i="20" a="1"/>
  <c r="K1978" i="20" s="1"/>
  <c r="K1979" i="20" a="1"/>
  <c r="K1979" i="20" s="1"/>
  <c r="K1980" i="20" a="1"/>
  <c r="K1980" i="20" s="1"/>
  <c r="K1981" i="20" a="1"/>
  <c r="K1981" i="20" s="1"/>
  <c r="K1982" i="20" a="1"/>
  <c r="K1982" i="20" s="1"/>
  <c r="K1983" i="20" a="1"/>
  <c r="K1983" i="20" s="1"/>
  <c r="K1984" i="20" a="1"/>
  <c r="K1984" i="20" s="1"/>
  <c r="K1985" i="20" a="1"/>
  <c r="K1985" i="20" s="1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 s="1"/>
  <c r="K1994" i="20" a="1"/>
  <c r="K1994" i="20" s="1"/>
  <c r="K1995" i="20" a="1"/>
  <c r="K1995" i="20" s="1"/>
  <c r="K1996" i="20" a="1"/>
  <c r="K1996" i="20" s="1"/>
  <c r="K1997" i="20" a="1"/>
  <c r="K1997" i="20" s="1"/>
  <c r="K1998" i="20" a="1"/>
  <c r="K1998" i="20" s="1"/>
  <c r="K1999" i="20" a="1"/>
  <c r="K1999" i="20" s="1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 s="1"/>
  <c r="K2005" i="20" a="1"/>
  <c r="K2005" i="20" s="1"/>
  <c r="K2006" i="20" a="1"/>
  <c r="K2006" i="20" s="1"/>
  <c r="K2007" i="20" a="1"/>
  <c r="K2007" i="20" s="1"/>
  <c r="K2008" i="20" a="1"/>
  <c r="K2008" i="20" s="1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 s="1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 s="1"/>
  <c r="K2021" i="20" a="1"/>
  <c r="K2021" i="20" s="1"/>
  <c r="K2022" i="20" a="1"/>
  <c r="K2022" i="20" s="1"/>
  <c r="K2023" i="20" a="1"/>
  <c r="K2023" i="20" s="1"/>
  <c r="K2024" i="20" a="1"/>
  <c r="K2024" i="20" s="1"/>
  <c r="K2025" i="20" a="1"/>
  <c r="K2025" i="20" s="1"/>
  <c r="K2026" i="20" a="1"/>
  <c r="K2026" i="20" s="1"/>
  <c r="K2027" i="20" a="1"/>
  <c r="K2027" i="20" s="1"/>
  <c r="K2028" i="20" a="1"/>
  <c r="K2028" i="20" s="1"/>
  <c r="K2029" i="20" a="1"/>
  <c r="K2029" i="20" s="1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 s="1"/>
  <c r="K2035" i="20" a="1"/>
  <c r="K2035" i="20" s="1"/>
  <c r="K2036" i="20" a="1"/>
  <c r="K2036" i="20" s="1"/>
  <c r="K2037" i="20" a="1"/>
  <c r="K2037" i="20" s="1"/>
  <c r="K2038" i="20" a="1"/>
  <c r="K2038" i="20" s="1"/>
  <c r="K2039" i="20" a="1"/>
  <c r="K2039" i="20" s="1"/>
  <c r="K2040" i="20" a="1"/>
  <c r="K2040" i="20" s="1"/>
  <c r="K2041" i="20" a="1"/>
  <c r="K2041" i="20" s="1"/>
  <c r="K2042" i="20" a="1"/>
  <c r="K2042" i="20" s="1"/>
  <c r="K2043" i="20" a="1"/>
  <c r="K2043" i="20" s="1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 s="1"/>
  <c r="K2050" i="20" a="1"/>
  <c r="K2050" i="20" s="1"/>
  <c r="K2051" i="20" a="1"/>
  <c r="K2051" i="20" s="1"/>
  <c r="K2052" i="20" a="1"/>
  <c r="K2052" i="20" s="1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 s="1"/>
  <c r="K2061" i="20" a="1"/>
  <c r="K2061" i="20" s="1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 s="1"/>
  <c r="K2068" i="20" a="1"/>
  <c r="K2068" i="20" s="1"/>
  <c r="K2069" i="20" a="1"/>
  <c r="K2069" i="20" s="1"/>
  <c r="K2070" i="20" a="1"/>
  <c r="K2070" i="20" s="1"/>
  <c r="K2071" i="20" a="1"/>
  <c r="K2071" i="20" s="1"/>
  <c r="K2072" i="20" a="1"/>
  <c r="K2072" i="20" s="1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 s="1"/>
  <c r="K2079" i="20" a="1"/>
  <c r="K2079" i="20" s="1"/>
  <c r="K2080" i="20" a="1"/>
  <c r="K2080" i="20" s="1"/>
  <c r="K2081" i="20" a="1"/>
  <c r="K2081" i="20" s="1"/>
  <c r="K2082" i="20" a="1"/>
  <c r="K2082" i="20" s="1"/>
  <c r="K2083" i="20" a="1"/>
  <c r="K2083" i="20" s="1"/>
  <c r="K2084" i="20" a="1"/>
  <c r="K2084" i="20" s="1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 s="1"/>
  <c r="K2090" i="20" a="1"/>
  <c r="K2090" i="20" s="1"/>
  <c r="K2091" i="20" a="1"/>
  <c r="K2091" i="20" s="1"/>
  <c r="K2092" i="20" a="1"/>
  <c r="K2092" i="20" s="1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 s="1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 s="1"/>
  <c r="K2116" i="20" a="1"/>
  <c r="K2116" i="20" s="1"/>
  <c r="K2117" i="20" a="1"/>
  <c r="K2117" i="20" s="1"/>
  <c r="K2118" i="20" a="1"/>
  <c r="K2118" i="20" s="1"/>
  <c r="K2119" i="20" a="1"/>
  <c r="K2119" i="20" s="1"/>
  <c r="K2120" i="20" a="1"/>
  <c r="K2120" i="20" s="1"/>
  <c r="K2121" i="20" a="1"/>
  <c r="K2121" i="20" s="1"/>
  <c r="K2122" i="20" a="1"/>
  <c r="K2122" i="20" s="1"/>
  <c r="K2123" i="20" a="1"/>
  <c r="K2123" i="20" s="1"/>
  <c r="K2124" i="20" a="1"/>
  <c r="K2124" i="20" s="1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 s="1"/>
  <c r="K2131" i="20" a="1"/>
  <c r="K2131" i="20" s="1"/>
  <c r="K2132" i="20" a="1"/>
  <c r="K2132" i="20" s="1"/>
  <c r="K2133" i="20" a="1"/>
  <c r="K2133" i="20" s="1"/>
  <c r="K2134" i="20" a="1"/>
  <c r="K2134" i="20" s="1"/>
  <c r="K2135" i="20" a="1"/>
  <c r="K2135" i="20" s="1"/>
  <c r="K2136" i="20" a="1"/>
  <c r="K2136" i="20" s="1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 s="1"/>
  <c r="K2142" i="20" a="1"/>
  <c r="K2142" i="20" s="1"/>
  <c r="K2143" i="20" a="1"/>
  <c r="K2143" i="20" s="1"/>
  <c r="K2144" i="20" a="1"/>
  <c r="K2144" i="20" s="1"/>
  <c r="K2145" i="20" a="1"/>
  <c r="K2145" i="20" s="1"/>
  <c r="K2146" i="20" a="1"/>
  <c r="K2146" i="20" s="1"/>
  <c r="K2147" i="20" a="1"/>
  <c r="K2147" i="20" s="1"/>
  <c r="K2148" i="20" a="1"/>
  <c r="K2148" i="20" s="1"/>
  <c r="K2149" i="20" a="1"/>
  <c r="K2149" i="20" s="1"/>
  <c r="K2150" i="20" a="1"/>
  <c r="K2150" i="20" s="1"/>
  <c r="K2151" i="20" a="1"/>
  <c r="K2151" i="20" s="1"/>
  <c r="K2152" i="20" a="1"/>
  <c r="K2152" i="20" s="1"/>
  <c r="K2153" i="20" a="1"/>
  <c r="K2153" i="20" s="1"/>
  <c r="K2154" i="20" a="1"/>
  <c r="K2154" i="20" s="1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 s="1"/>
  <c r="K2162" i="20" a="1"/>
  <c r="K2162" i="20" s="1"/>
  <c r="K2163" i="20" a="1"/>
  <c r="K2163" i="20" s="1"/>
  <c r="K2164" i="20" a="1"/>
  <c r="K2164" i="20" s="1"/>
  <c r="K2165" i="20" a="1"/>
  <c r="K2165" i="20" s="1"/>
  <c r="K2166" i="20" a="1"/>
  <c r="K2166" i="20" s="1"/>
  <c r="K2167" i="20" a="1"/>
  <c r="K2167" i="20" s="1"/>
  <c r="K2168" i="20" a="1"/>
  <c r="K2168" i="20" s="1"/>
  <c r="K2169" i="20" a="1"/>
  <c r="K2169" i="20" s="1"/>
  <c r="K2170" i="20" a="1"/>
  <c r="K2170" i="20" s="1"/>
  <c r="K2171" i="20" a="1"/>
  <c r="K2171" i="20" s="1"/>
  <c r="K2172" i="20" a="1"/>
  <c r="K2172" i="20" s="1"/>
  <c r="K2173" i="20" a="1"/>
  <c r="K2173" i="20" s="1"/>
  <c r="K2174" i="20" a="1"/>
  <c r="K2174" i="20" s="1"/>
  <c r="K2175" i="20" a="1"/>
  <c r="K2175" i="20" s="1"/>
  <c r="K2176" i="20" a="1"/>
  <c r="K2176" i="20" s="1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 s="1"/>
  <c r="K2186" i="20" a="1"/>
  <c r="K2186" i="20" s="1"/>
  <c r="K2187" i="20" a="1"/>
  <c r="K2187" i="20" s="1"/>
  <c r="K2188" i="20" a="1"/>
  <c r="K2188" i="20" s="1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 s="1"/>
  <c r="K2195" i="20" a="1"/>
  <c r="K2195" i="20" s="1"/>
  <c r="K2196" i="20" a="1"/>
  <c r="K2196" i="20" s="1"/>
  <c r="K2197" i="20" a="1"/>
  <c r="K2197" i="20" s="1"/>
  <c r="K2198" i="20" a="1"/>
  <c r="K2198" i="20" s="1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 s="1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 s="1"/>
  <c r="K2214" i="20" a="1"/>
  <c r="K2214" i="20" s="1"/>
  <c r="K2215" i="20" a="1"/>
  <c r="K2215" i="20" s="1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/>
  <c r="K2221" i="20" a="1"/>
  <c r="K2221" i="20"/>
  <c r="K2222" i="20" a="1"/>
  <c r="K2222" i="20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/>
  <c r="K2229" i="20" a="1"/>
  <c r="K2229" i="20"/>
  <c r="K2230" i="20" a="1"/>
  <c r="K2230" i="20"/>
  <c r="K2231" i="20" a="1"/>
  <c r="K2231" i="20" s="1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/>
  <c r="K2237" i="20" a="1"/>
  <c r="K2237" i="20"/>
  <c r="K2238" i="20" a="1"/>
  <c r="K2238" i="20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/>
  <c r="K2245" i="20" a="1"/>
  <c r="K2245" i="20"/>
  <c r="K2246" i="20" a="1"/>
  <c r="K2246" i="20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/>
  <c r="K2253" i="20" a="1"/>
  <c r="K2253" i="20"/>
  <c r="K2254" i="20" a="1"/>
  <c r="K2254" i="20"/>
  <c r="K2255" i="20" a="1"/>
  <c r="K2255" i="20" s="1"/>
  <c r="K2256" i="20" a="1"/>
  <c r="K2256" i="20" s="1"/>
  <c r="K2257" i="20" a="1"/>
  <c r="K2257" i="20" s="1"/>
  <c r="K2258" i="20" a="1"/>
  <c r="K2258" i="20" s="1"/>
  <c r="K2259" i="20" a="1"/>
  <c r="K2259" i="20" s="1"/>
  <c r="K2260" i="20" a="1"/>
  <c r="K2260" i="20"/>
  <c r="K2261" i="20" a="1"/>
  <c r="K2261" i="20"/>
  <c r="K2262" i="20" a="1"/>
  <c r="K2262" i="20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/>
  <c r="K2269" i="20" a="1"/>
  <c r="K2269" i="20"/>
  <c r="K2270" i="20" a="1"/>
  <c r="K2270" i="20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/>
  <c r="K2277" i="20" a="1"/>
  <c r="K2277" i="20"/>
  <c r="K2278" i="20" a="1"/>
  <c r="K2278" i="20"/>
  <c r="K2279" i="20" a="1"/>
  <c r="K2279" i="20" s="1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/>
  <c r="K2285" i="20" a="1"/>
  <c r="K2285" i="20"/>
  <c r="K2286" i="20" a="1"/>
  <c r="K2286" i="20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/>
  <c r="K2293" i="20" a="1"/>
  <c r="K2293" i="20"/>
  <c r="K2294" i="20" a="1"/>
  <c r="K2294" i="20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 s="1"/>
  <c r="K2300" i="20" a="1"/>
  <c r="K2300" i="20"/>
  <c r="K2301" i="20" a="1"/>
  <c r="K2301" i="20"/>
  <c r="K2302" i="20" a="1"/>
  <c r="K2302" i="20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/>
  <c r="K2309" i="20" a="1"/>
  <c r="K2309" i="20"/>
  <c r="K2310" i="20" a="1"/>
  <c r="K2310" i="20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/>
  <c r="K2317" i="20" a="1"/>
  <c r="K2317" i="20"/>
  <c r="K2318" i="20" a="1"/>
  <c r="K2318" i="20"/>
  <c r="K2319" i="20" a="1"/>
  <c r="K2319" i="20" s="1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/>
  <c r="K2325" i="20" a="1"/>
  <c r="K2325" i="20"/>
  <c r="K2326" i="20" a="1"/>
  <c r="K2326" i="20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 s="1"/>
  <c r="K2332" i="20" a="1"/>
  <c r="K2332" i="20"/>
  <c r="K2333" i="20" a="1"/>
  <c r="K2333" i="20"/>
  <c r="K2334" i="20" a="1"/>
  <c r="K2334" i="20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 s="1"/>
  <c r="K2340" i="20" a="1"/>
  <c r="K2340" i="20"/>
  <c r="K2341" i="20" a="1"/>
  <c r="K2341" i="20"/>
  <c r="K2342" i="20" a="1"/>
  <c r="K2342" i="20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/>
  <c r="K2349" i="20" a="1"/>
  <c r="K2349" i="20"/>
  <c r="K2350" i="20" a="1"/>
  <c r="K2350" i="20"/>
  <c r="K2351" i="20" a="1"/>
  <c r="K2351" i="20" s="1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/>
  <c r="K2357" i="20" a="1"/>
  <c r="K2357" i="20"/>
  <c r="K2358" i="20" a="1"/>
  <c r="K2358" i="20"/>
  <c r="K2359" i="20" a="1"/>
  <c r="K2359" i="20" s="1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/>
  <c r="K2365" i="20" a="1"/>
  <c r="K2365" i="20"/>
  <c r="K2366" i="20" a="1"/>
  <c r="K2366" i="20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/>
  <c r="K2373" i="20" a="1"/>
  <c r="K2373" i="20"/>
  <c r="K2374" i="20" a="1"/>
  <c r="K2374" i="20"/>
  <c r="K2375" i="20" a="1"/>
  <c r="K2375" i="20" s="1"/>
  <c r="K2376" i="20" a="1"/>
  <c r="K2376" i="20" s="1"/>
  <c r="K2377" i="20" a="1"/>
  <c r="K2377" i="20" s="1"/>
  <c r="K2378" i="20" a="1"/>
  <c r="K2378" i="20" s="1"/>
  <c r="K2379" i="20" a="1"/>
  <c r="K2379" i="20" s="1"/>
  <c r="K2380" i="20" a="1"/>
  <c r="K2380" i="20"/>
  <c r="K2381" i="20" a="1"/>
  <c r="K2381" i="20"/>
  <c r="K2382" i="20" a="1"/>
  <c r="K2382" i="20"/>
  <c r="K2383" i="20" a="1"/>
  <c r="K2383" i="20" s="1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/>
  <c r="K2389" i="20" a="1"/>
  <c r="K2389" i="20"/>
  <c r="K2390" i="20" a="1"/>
  <c r="K2390" i="20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/>
  <c r="K2397" i="20" a="1"/>
  <c r="K2397" i="20"/>
  <c r="K2398" i="20" a="1"/>
  <c r="K2398" i="20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/>
  <c r="K2405" i="20" a="1"/>
  <c r="K2405" i="20"/>
  <c r="K2406" i="20" a="1"/>
  <c r="K2406" i="20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/>
  <c r="K2413" i="20" a="1"/>
  <c r="K2413" i="20"/>
  <c r="K2414" i="20" a="1"/>
  <c r="K2414" i="20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/>
  <c r="K2421" i="20" a="1"/>
  <c r="K2421" i="20"/>
  <c r="K2422" i="20" a="1"/>
  <c r="K2422" i="20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 s="1"/>
  <c r="K2428" i="20" a="1"/>
  <c r="K2428" i="20"/>
  <c r="K2429" i="20" a="1"/>
  <c r="K2429" i="20"/>
  <c r="K2430" i="20" a="1"/>
  <c r="K2430" i="20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/>
  <c r="K2437" i="20" a="1"/>
  <c r="K2437" i="20"/>
  <c r="K2438" i="20" a="1"/>
  <c r="K2438" i="20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/>
  <c r="K2445" i="20" a="1"/>
  <c r="K2445" i="20"/>
  <c r="K2446" i="20" a="1"/>
  <c r="K2446" i="20"/>
  <c r="K2447" i="20" a="1"/>
  <c r="K2447" i="20" s="1"/>
  <c r="K2448" i="20" a="1"/>
  <c r="K2448" i="20" s="1"/>
  <c r="K2449" i="20" a="1"/>
  <c r="K2449" i="20" s="1"/>
  <c r="K2450" i="20" a="1"/>
  <c r="K2450" i="20" s="1"/>
  <c r="K2451" i="20" a="1"/>
  <c r="K2451" i="20" s="1"/>
  <c r="K2452" i="20" a="1"/>
  <c r="K2452" i="20"/>
  <c r="K2453" i="20" a="1"/>
  <c r="K2453" i="20"/>
  <c r="K2454" i="20" a="1"/>
  <c r="K2454" i="20"/>
  <c r="K2455" i="20" a="1"/>
  <c r="K2455" i="20" s="1"/>
  <c r="K2456" i="20" a="1"/>
  <c r="K2456" i="20" s="1"/>
  <c r="K2457" i="20" a="1"/>
  <c r="K2457" i="20" s="1"/>
  <c r="K2458" i="20" a="1"/>
  <c r="K2458" i="20" s="1"/>
  <c r="K2459" i="20" a="1"/>
  <c r="K2459" i="20" s="1"/>
  <c r="K2460" i="20" a="1"/>
  <c r="K2460" i="20"/>
  <c r="K2461" i="20" a="1"/>
  <c r="K2461" i="20"/>
  <c r="K2462" i="20" a="1"/>
  <c r="K2462" i="20"/>
  <c r="K2463" i="20" a="1"/>
  <c r="K2463" i="20" s="1"/>
  <c r="K2464" i="20" a="1"/>
  <c r="K2464" i="20" s="1"/>
  <c r="K2465" i="20" a="1"/>
  <c r="K2465" i="20" s="1"/>
  <c r="K2466" i="20" a="1"/>
  <c r="K2466" i="20" s="1"/>
  <c r="K2467" i="20" a="1"/>
  <c r="K2467" i="20" s="1"/>
  <c r="K2468" i="20" a="1"/>
  <c r="K2468" i="20"/>
  <c r="K2469" i="20" a="1"/>
  <c r="K2469" i="20"/>
  <c r="K2470" i="20" a="1"/>
  <c r="K2470" i="20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/>
  <c r="K2477" i="20" a="1"/>
  <c r="K2477" i="20"/>
  <c r="K2478" i="20" a="1"/>
  <c r="K2478" i="20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/>
  <c r="K2485" i="20" a="1"/>
  <c r="K2485" i="20"/>
  <c r="K2486" i="20" a="1"/>
  <c r="K2486" i="20"/>
  <c r="K2487" i="20" a="1"/>
  <c r="K2487" i="20" s="1"/>
  <c r="K2488" i="20" a="1"/>
  <c r="K2488" i="20" s="1"/>
  <c r="K2489" i="20" a="1"/>
  <c r="K2489" i="20" s="1"/>
  <c r="K2490" i="20" a="1"/>
  <c r="K2490" i="20" s="1"/>
  <c r="K2491" i="20" a="1"/>
  <c r="K2491" i="20" s="1"/>
  <c r="K2492" i="20" a="1"/>
  <c r="K2492" i="20"/>
  <c r="K2493" i="20" a="1"/>
  <c r="K2493" i="20"/>
  <c r="K2494" i="20" a="1"/>
  <c r="K2494" i="20"/>
  <c r="K2495" i="20" a="1"/>
  <c r="K2495" i="20" s="1"/>
  <c r="K2496" i="20" a="1"/>
  <c r="K2496" i="20" s="1"/>
  <c r="K2497" i="20" a="1"/>
  <c r="K2497" i="20" s="1"/>
  <c r="K2498" i="20" a="1"/>
  <c r="K2498" i="20" s="1"/>
  <c r="K2499" i="20" a="1"/>
  <c r="K2499" i="20" s="1"/>
  <c r="K2500" i="20" a="1"/>
  <c r="K2500" i="20"/>
  <c r="K2501" i="20" a="1"/>
  <c r="K2501" i="20"/>
  <c r="K2502" i="20" a="1"/>
  <c r="K2502" i="20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/>
  <c r="K2509" i="20" a="1"/>
  <c r="K2509" i="20"/>
  <c r="K2510" i="20" a="1"/>
  <c r="K2510" i="20"/>
  <c r="K2511" i="20" a="1"/>
  <c r="K2511" i="20" s="1"/>
  <c r="K2512" i="20" a="1"/>
  <c r="K2512" i="20" s="1"/>
  <c r="K2513" i="20" a="1"/>
  <c r="K2513" i="20"/>
  <c r="K2514" i="20" a="1"/>
  <c r="K2514" i="20" s="1"/>
  <c r="K2515" i="20" a="1"/>
  <c r="K2515" i="20" s="1"/>
  <c r="K2516" i="20" a="1"/>
  <c r="K2516" i="20"/>
  <c r="K2517" i="20" a="1"/>
  <c r="K2517" i="20"/>
  <c r="K2518" i="20" a="1"/>
  <c r="K2518" i="20"/>
  <c r="K2519" i="20" a="1"/>
  <c r="K2519" i="20" s="1"/>
  <c r="K2520" i="20" a="1"/>
  <c r="K2520" i="20" s="1"/>
  <c r="K2521" i="20" a="1"/>
  <c r="K2521" i="20" s="1"/>
  <c r="K2522" i="20" a="1"/>
  <c r="K2522" i="20"/>
  <c r="K2523" i="20" a="1"/>
  <c r="K2523" i="20" s="1"/>
  <c r="K2524" i="20" a="1"/>
  <c r="K2524" i="20"/>
  <c r="K2525" i="20" a="1"/>
  <c r="K2525" i="20"/>
  <c r="K2526" i="20" a="1"/>
  <c r="K2526" i="20"/>
  <c r="K2527" i="20" a="1"/>
  <c r="K2527" i="20" s="1"/>
  <c r="K2528" i="20" a="1"/>
  <c r="K2528" i="20" s="1"/>
  <c r="K2529" i="20" a="1"/>
  <c r="K2529" i="20" s="1"/>
  <c r="K2530" i="20" a="1"/>
  <c r="K2530" i="20" s="1"/>
  <c r="K2531" i="20" a="1"/>
  <c r="K2531" i="20" s="1"/>
  <c r="K2532" i="20" a="1"/>
  <c r="K2532" i="20" s="1"/>
  <c r="K2533" i="20" a="1"/>
  <c r="K2533" i="20"/>
  <c r="K2534" i="20" a="1"/>
  <c r="K2534" i="20"/>
  <c r="K2535" i="20" a="1"/>
  <c r="K2535" i="20" s="1"/>
  <c r="K2536" i="20" a="1"/>
  <c r="K2536" i="20"/>
  <c r="K2537" i="20" a="1"/>
  <c r="K2537" i="20" s="1"/>
  <c r="K2538" i="20" a="1"/>
  <c r="K2538" i="20" s="1"/>
  <c r="K2539" i="20" a="1"/>
  <c r="K2539" i="20" s="1"/>
  <c r="K2540" i="20" a="1"/>
  <c r="K2540" i="20"/>
  <c r="K2541" i="20" a="1"/>
  <c r="K2541" i="20"/>
  <c r="K2542" i="20" a="1"/>
  <c r="K2542" i="20"/>
  <c r="K2543" i="20" a="1"/>
  <c r="K2543" i="20" s="1"/>
  <c r="K2544" i="20" a="1"/>
  <c r="K2544" i="20" s="1"/>
  <c r="K2545" i="20" a="1"/>
  <c r="K2545" i="20"/>
  <c r="K2546" i="20" a="1"/>
  <c r="K2546" i="20" s="1"/>
  <c r="K2547" i="20" a="1"/>
  <c r="K2547" i="20" s="1"/>
  <c r="K2548" i="20" a="1"/>
  <c r="K2548" i="20"/>
  <c r="K2549" i="20" a="1"/>
  <c r="K2549" i="20"/>
  <c r="K2550" i="20" a="1"/>
  <c r="K2550" i="20"/>
  <c r="K2551" i="20" a="1"/>
  <c r="K2551" i="20" s="1"/>
  <c r="K2552" i="20" a="1"/>
  <c r="K2552" i="20"/>
  <c r="K2553" i="20" a="1"/>
  <c r="K2553" i="20" s="1"/>
  <c r="K2554" i="20" a="1"/>
  <c r="K2554" i="20"/>
  <c r="K2555" i="20" a="1"/>
  <c r="K2555" i="20" s="1"/>
  <c r="K2556" i="20" a="1"/>
  <c r="K2556" i="20"/>
  <c r="K2557" i="20" a="1"/>
  <c r="K2557" i="20"/>
  <c r="K2558" i="20" a="1"/>
  <c r="K2558" i="20"/>
  <c r="K2559" i="20" a="1"/>
  <c r="K2559" i="20" s="1"/>
  <c r="K2560" i="20" a="1"/>
  <c r="K2560" i="20" s="1"/>
  <c r="K2561" i="20" a="1"/>
  <c r="K2561" i="20"/>
  <c r="K2562" i="20" a="1"/>
  <c r="K2562" i="20" s="1"/>
  <c r="K2563" i="20" a="1"/>
  <c r="K2563" i="20" s="1"/>
  <c r="K2564" i="20" a="1"/>
  <c r="K2564" i="20"/>
  <c r="K2565" i="20" a="1"/>
  <c r="K2565" i="20"/>
  <c r="K2566" i="20" a="1"/>
  <c r="K2566" i="20"/>
  <c r="K2567" i="20" a="1"/>
  <c r="K2567" i="20" s="1"/>
  <c r="K2568" i="20" a="1"/>
  <c r="K2568" i="20" s="1"/>
  <c r="K2569" i="20" a="1"/>
  <c r="K2569" i="20" s="1"/>
  <c r="K2570" i="20" a="1"/>
  <c r="K2570" i="20"/>
  <c r="K2571" i="20" a="1"/>
  <c r="K2571" i="20" s="1"/>
  <c r="K2572" i="20" a="1"/>
  <c r="K2572" i="20"/>
  <c r="K2573" i="20" a="1"/>
  <c r="K2573" i="20" s="1"/>
  <c r="K2574" i="20" a="1"/>
  <c r="K2574" i="20"/>
  <c r="K2575" i="20" a="1"/>
  <c r="K2575" i="20" s="1"/>
  <c r="K2576" i="20" a="1"/>
  <c r="K2576" i="20" s="1"/>
  <c r="K2577" i="20" a="1"/>
  <c r="K2577" i="20"/>
  <c r="K2578" i="20" a="1"/>
  <c r="K2578" i="20" s="1"/>
  <c r="K2579" i="20" a="1"/>
  <c r="K2579" i="20" s="1"/>
  <c r="K2580" i="20" a="1"/>
  <c r="K2580" i="20"/>
  <c r="K2581" i="20" a="1"/>
  <c r="K2581" i="20"/>
  <c r="K2582" i="20" a="1"/>
  <c r="K2582" i="20"/>
  <c r="K2583" i="20" a="1"/>
  <c r="K2583" i="20" s="1"/>
  <c r="K2584" i="20" a="1"/>
  <c r="K2584" i="20"/>
  <c r="K2585" i="20" a="1"/>
  <c r="K2585" i="20"/>
  <c r="K2586" i="20" a="1"/>
  <c r="K2586" i="20"/>
  <c r="K2587" i="20" a="1"/>
  <c r="K2587" i="20" s="1"/>
  <c r="K2588" i="20" a="1"/>
  <c r="K2588" i="20" s="1"/>
  <c r="K2589" i="20" a="1"/>
  <c r="K2589" i="20"/>
  <c r="K2590" i="20" a="1"/>
  <c r="K2590" i="20"/>
  <c r="K2591" i="20" a="1"/>
  <c r="K2591" i="20" s="1"/>
  <c r="K2592" i="20" a="1"/>
  <c r="K2592" i="20"/>
  <c r="K2593" i="20" a="1"/>
  <c r="K2593" i="20"/>
  <c r="K2594" i="20" a="1"/>
  <c r="K2594" i="20" s="1"/>
  <c r="K2595" i="20" a="1"/>
  <c r="K2595" i="20" s="1"/>
  <c r="K2596" i="20" a="1"/>
  <c r="K2596" i="20" s="1"/>
  <c r="K2597" i="20" a="1"/>
  <c r="K2597" i="20" s="1"/>
  <c r="K2598" i="20" a="1"/>
  <c r="K2598" i="20"/>
  <c r="K2599" i="20" a="1"/>
  <c r="K2599" i="20" s="1"/>
  <c r="K2600" i="20" a="1"/>
  <c r="K2600" i="20"/>
  <c r="K2601" i="20" a="1"/>
  <c r="K2601" i="20"/>
  <c r="K2602" i="20" a="1"/>
  <c r="K2602" i="20"/>
  <c r="K2603" i="20" a="1"/>
  <c r="K2603" i="20" s="1"/>
  <c r="K2604" i="20" a="1"/>
  <c r="K2604" i="20"/>
  <c r="K2605" i="20" a="1"/>
  <c r="K2605" i="20" s="1"/>
  <c r="K2606" i="20" a="1"/>
  <c r="K2606" i="20" s="1"/>
  <c r="K2607" i="20" a="1"/>
  <c r="K2607" i="20" s="1"/>
  <c r="K2608" i="20" a="1"/>
  <c r="K2608" i="20" s="1"/>
  <c r="K2609" i="20" a="1"/>
  <c r="K2609" i="20"/>
  <c r="K2610" i="20" a="1"/>
  <c r="K2610" i="20"/>
  <c r="K2611" i="20" a="1"/>
  <c r="K2611" i="20" s="1"/>
  <c r="K2612" i="20" a="1"/>
  <c r="K2612" i="20"/>
  <c r="K2613" i="20" a="1"/>
  <c r="K2613" i="20"/>
  <c r="K2614" i="20" a="1"/>
  <c r="K2614" i="20"/>
  <c r="K2615" i="20" a="1"/>
  <c r="K2615" i="20" s="1"/>
  <c r="K2616" i="20" a="1"/>
  <c r="K2616" i="20" s="1"/>
  <c r="K2617" i="20" a="1"/>
  <c r="K2617" i="20"/>
  <c r="K2618" i="20" a="1"/>
  <c r="K2618" i="20"/>
  <c r="K2619" i="20" a="1"/>
  <c r="K2619" i="20"/>
  <c r="K2620" i="20" a="1"/>
  <c r="K2620" i="20" s="1"/>
  <c r="K2621" i="20" a="1"/>
  <c r="K2621" i="20"/>
  <c r="K2622" i="20" a="1"/>
  <c r="K2622" i="20"/>
  <c r="K2623" i="20" a="1"/>
  <c r="K2623" i="20"/>
  <c r="K2624" i="20" a="1"/>
  <c r="K2624" i="20" s="1"/>
  <c r="K2625" i="20" a="1"/>
  <c r="K2625" i="20"/>
  <c r="K2626" i="20" a="1"/>
  <c r="K2626" i="20"/>
  <c r="K2627" i="20" a="1"/>
  <c r="K2627" i="20"/>
  <c r="K2628" i="20" a="1"/>
  <c r="K2628" i="20" s="1"/>
  <c r="K2629" i="20" a="1"/>
  <c r="K2629" i="20"/>
  <c r="K2630" i="20" a="1"/>
  <c r="K2630" i="20"/>
  <c r="K2631" i="20" a="1"/>
  <c r="K2631" i="20"/>
  <c r="K2632" i="20" a="1"/>
  <c r="K2632" i="20" s="1"/>
  <c r="K2633" i="20" a="1"/>
  <c r="K2633" i="20"/>
  <c r="K2634" i="20" a="1"/>
  <c r="K2634" i="20"/>
  <c r="K2635" i="20" a="1"/>
  <c r="K2635" i="20"/>
  <c r="K2636" i="20" a="1"/>
  <c r="K2636" i="20" s="1"/>
  <c r="K2637" i="20" a="1"/>
  <c r="K2637" i="20"/>
  <c r="K2638" i="20" a="1"/>
  <c r="K2638" i="20"/>
  <c r="K2639" i="20" a="1"/>
  <c r="K2639" i="20"/>
  <c r="K2640" i="20" a="1"/>
  <c r="K2640" i="20" s="1"/>
  <c r="K2641" i="20" a="1"/>
  <c r="K2641" i="20"/>
  <c r="K2642" i="20" a="1"/>
  <c r="K2642" i="20"/>
  <c r="K2643" i="20" a="1"/>
  <c r="K2643" i="20"/>
  <c r="K2644" i="20" a="1"/>
  <c r="K2644" i="20" s="1"/>
  <c r="K2645" i="20" a="1"/>
  <c r="K2645" i="20"/>
  <c r="K2646" i="20" a="1"/>
  <c r="K2646" i="20"/>
  <c r="K2647" i="20" a="1"/>
  <c r="K2647" i="20"/>
  <c r="K2648" i="20" a="1"/>
  <c r="K2648" i="20" s="1"/>
  <c r="K2649" i="20" a="1"/>
  <c r="K2649" i="20"/>
  <c r="K2650" i="20" a="1"/>
  <c r="K2650" i="20"/>
  <c r="K2651" i="20" a="1"/>
  <c r="K2651" i="20"/>
  <c r="L2" i="20" a="1"/>
  <c r="L2" i="20" s="1"/>
  <c r="L3" i="20" a="1"/>
  <c r="L3" i="20"/>
  <c r="L4" i="20" a="1"/>
  <c r="L4" i="20"/>
  <c r="L5" i="20" a="1"/>
  <c r="L5" i="20"/>
  <c r="L6" i="20" a="1"/>
  <c r="L6" i="20" s="1"/>
  <c r="L7" i="20" a="1"/>
  <c r="L7" i="20"/>
  <c r="L8" i="20" a="1"/>
  <c r="L8" i="20"/>
  <c r="L9" i="20" a="1"/>
  <c r="L9" i="20"/>
  <c r="L10" i="20" a="1"/>
  <c r="L10" i="20" s="1"/>
  <c r="L11" i="20" a="1"/>
  <c r="L11" i="20"/>
  <c r="L12" i="20" a="1"/>
  <c r="L12" i="20"/>
  <c r="L13" i="20" a="1"/>
  <c r="L13" i="20"/>
  <c r="L14" i="20" a="1"/>
  <c r="L14" i="20" s="1"/>
  <c r="L15" i="20" a="1"/>
  <c r="L15" i="20"/>
  <c r="L16" i="20" a="1"/>
  <c r="L16" i="20"/>
  <c r="L17" i="20" a="1"/>
  <c r="L17" i="20"/>
  <c r="L18" i="20" a="1"/>
  <c r="L18" i="20" s="1"/>
  <c r="L19" i="20" a="1"/>
  <c r="L19" i="20"/>
  <c r="L20" i="20" a="1"/>
  <c r="L20" i="20"/>
  <c r="L21" i="20" a="1"/>
  <c r="L21" i="20"/>
  <c r="L22" i="20" a="1"/>
  <c r="L22" i="20" s="1"/>
  <c r="L23" i="20" a="1"/>
  <c r="L23" i="20"/>
  <c r="L24" i="20" a="1"/>
  <c r="L24" i="20"/>
  <c r="L25" i="20" a="1"/>
  <c r="L25" i="20"/>
  <c r="L26" i="20" a="1"/>
  <c r="L26" i="20" s="1"/>
  <c r="L27" i="20" a="1"/>
  <c r="L27" i="20"/>
  <c r="L28" i="20" a="1"/>
  <c r="L28" i="20"/>
  <c r="L29" i="20" a="1"/>
  <c r="L29" i="20"/>
  <c r="L30" i="20" a="1"/>
  <c r="L30" i="20" s="1"/>
  <c r="L31" i="20" a="1"/>
  <c r="L31" i="20"/>
  <c r="L32" i="20" a="1"/>
  <c r="L32" i="20"/>
  <c r="L33" i="20" a="1"/>
  <c r="L33" i="20"/>
  <c r="L34" i="20" a="1"/>
  <c r="L34" i="20" s="1"/>
  <c r="L35" i="20" a="1"/>
  <c r="L35" i="20"/>
  <c r="L36" i="20" a="1"/>
  <c r="L36" i="20"/>
  <c r="L37" i="20" a="1"/>
  <c r="L37" i="20"/>
  <c r="L38" i="20" a="1"/>
  <c r="L38" i="20" s="1"/>
  <c r="L39" i="20" a="1"/>
  <c r="L39" i="20"/>
  <c r="L40" i="20" a="1"/>
  <c r="L40" i="20"/>
  <c r="L41" i="20" a="1"/>
  <c r="L41" i="20"/>
  <c r="L42" i="20" a="1"/>
  <c r="L42" i="20" s="1"/>
  <c r="L43" i="20" a="1"/>
  <c r="L43" i="20"/>
  <c r="L44" i="20" a="1"/>
  <c r="L44" i="20"/>
  <c r="L45" i="20" a="1"/>
  <c r="L45" i="20"/>
  <c r="L46" i="20" a="1"/>
  <c r="L46" i="20" s="1"/>
  <c r="L47" i="20" a="1"/>
  <c r="L47" i="20"/>
  <c r="L48" i="20" a="1"/>
  <c r="L48" i="20"/>
  <c r="L49" i="20" a="1"/>
  <c r="L49" i="20"/>
  <c r="L50" i="20" a="1"/>
  <c r="L50" i="20" s="1"/>
  <c r="L51" i="20" a="1"/>
  <c r="L51" i="20"/>
  <c r="L52" i="20" a="1"/>
  <c r="L52" i="20"/>
  <c r="L53" i="20" a="1"/>
  <c r="L53" i="20"/>
  <c r="L54" i="20" a="1"/>
  <c r="L54" i="20" s="1"/>
  <c r="L55" i="20" a="1"/>
  <c r="L55" i="20"/>
  <c r="L56" i="20" a="1"/>
  <c r="L56" i="20"/>
  <c r="L57" i="20" a="1"/>
  <c r="L57" i="20"/>
  <c r="L58" i="20" a="1"/>
  <c r="L58" i="20" s="1"/>
  <c r="L59" i="20" a="1"/>
  <c r="L59" i="20"/>
  <c r="L60" i="20" a="1"/>
  <c r="L60" i="20"/>
  <c r="L61" i="20" a="1"/>
  <c r="L61" i="20"/>
  <c r="L62" i="20" a="1"/>
  <c r="L62" i="20" s="1"/>
  <c r="L63" i="20" a="1"/>
  <c r="L63" i="20"/>
  <c r="L64" i="20" a="1"/>
  <c r="L64" i="20"/>
  <c r="L65" i="20" a="1"/>
  <c r="L65" i="20"/>
  <c r="L66" i="20" a="1"/>
  <c r="L66" i="20" s="1"/>
  <c r="L67" i="20" a="1"/>
  <c r="L67" i="20"/>
  <c r="L68" i="20" a="1"/>
  <c r="L68" i="20"/>
  <c r="L69" i="20" a="1"/>
  <c r="L69" i="20"/>
  <c r="L70" i="20" a="1"/>
  <c r="L70" i="20" s="1"/>
  <c r="L71" i="20" a="1"/>
  <c r="L71" i="20"/>
  <c r="L72" i="20" a="1"/>
  <c r="L72" i="20"/>
  <c r="L73" i="20" a="1"/>
  <c r="L73" i="20"/>
  <c r="L74" i="20" a="1"/>
  <c r="L74" i="20" s="1"/>
  <c r="L75" i="20" a="1"/>
  <c r="L75" i="20"/>
  <c r="L76" i="20" a="1"/>
  <c r="L76" i="20"/>
  <c r="L77" i="20" a="1"/>
  <c r="L77" i="20"/>
  <c r="L78" i="20" a="1"/>
  <c r="L78" i="20" s="1"/>
  <c r="L79" i="20" a="1"/>
  <c r="L79" i="20"/>
  <c r="L80" i="20" a="1"/>
  <c r="L80" i="20"/>
  <c r="L81" i="20" a="1"/>
  <c r="L81" i="20"/>
  <c r="L82" i="20" a="1"/>
  <c r="L82" i="20" s="1"/>
  <c r="L83" i="20" a="1"/>
  <c r="L83" i="20"/>
  <c r="L84" i="20" a="1"/>
  <c r="L84" i="20"/>
  <c r="L85" i="20" a="1"/>
  <c r="L85" i="20"/>
  <c r="L86" i="20" a="1"/>
  <c r="L86" i="20" s="1"/>
  <c r="L87" i="20" a="1"/>
  <c r="L87" i="20"/>
  <c r="L88" i="20" a="1"/>
  <c r="L88" i="20"/>
  <c r="L89" i="20" a="1"/>
  <c r="L89" i="20"/>
  <c r="L90" i="20" a="1"/>
  <c r="L90" i="20" s="1"/>
  <c r="L91" i="20" a="1"/>
  <c r="L91" i="20"/>
  <c r="L92" i="20" a="1"/>
  <c r="L92" i="20"/>
  <c r="L93" i="20" a="1"/>
  <c r="L93" i="20"/>
  <c r="L94" i="20" a="1"/>
  <c r="L94" i="20" s="1"/>
  <c r="L95" i="20" a="1"/>
  <c r="L95" i="20"/>
  <c r="L96" i="20" a="1"/>
  <c r="L96" i="20"/>
  <c r="L97" i="20" a="1"/>
  <c r="L97" i="20"/>
  <c r="L98" i="20" a="1"/>
  <c r="L98" i="20" s="1"/>
  <c r="L99" i="20" a="1"/>
  <c r="L99" i="20"/>
  <c r="L100" i="20" a="1"/>
  <c r="L100" i="20"/>
  <c r="L101" i="20" a="1"/>
  <c r="L101" i="20"/>
  <c r="L102" i="20" a="1"/>
  <c r="L102" i="20" s="1"/>
  <c r="L103" i="20" a="1"/>
  <c r="L103" i="20"/>
  <c r="L104" i="20" a="1"/>
  <c r="L104" i="20"/>
  <c r="L105" i="20" a="1"/>
  <c r="L105" i="20"/>
  <c r="L106" i="20" a="1"/>
  <c r="L106" i="20" s="1"/>
  <c r="L107" i="20" a="1"/>
  <c r="L107" i="20"/>
  <c r="L108" i="20" a="1"/>
  <c r="L108" i="20"/>
  <c r="L109" i="20" a="1"/>
  <c r="L109" i="20"/>
  <c r="L110" i="20" a="1"/>
  <c r="L110" i="20" s="1"/>
  <c r="L111" i="20" a="1"/>
  <c r="L111" i="20"/>
  <c r="L112" i="20" a="1"/>
  <c r="L112" i="20"/>
  <c r="L113" i="20" a="1"/>
  <c r="L113" i="20"/>
  <c r="L114" i="20" a="1"/>
  <c r="L114" i="20" s="1"/>
  <c r="L115" i="20" a="1"/>
  <c r="L115" i="20"/>
  <c r="L116" i="20" a="1"/>
  <c r="L116" i="20"/>
  <c r="L117" i="20" a="1"/>
  <c r="L117" i="20"/>
  <c r="L118" i="20" a="1"/>
  <c r="L118" i="20" s="1"/>
  <c r="L119" i="20" a="1"/>
  <c r="L119" i="20"/>
  <c r="L120" i="20" a="1"/>
  <c r="L120" i="20"/>
  <c r="L121" i="20" a="1"/>
  <c r="L121" i="20"/>
  <c r="L122" i="20" a="1"/>
  <c r="L122" i="20" s="1"/>
  <c r="L123" i="20" a="1"/>
  <c r="L123" i="20"/>
  <c r="L124" i="20" a="1"/>
  <c r="L124" i="20"/>
  <c r="L125" i="20" a="1"/>
  <c r="L125" i="20"/>
  <c r="L126" i="20" a="1"/>
  <c r="L126" i="20" s="1"/>
  <c r="L127" i="20" a="1"/>
  <c r="L127" i="20"/>
  <c r="L128" i="20" a="1"/>
  <c r="L128" i="20"/>
  <c r="L129" i="20" a="1"/>
  <c r="L129" i="20"/>
  <c r="L130" i="20" a="1"/>
  <c r="L130" i="20" s="1"/>
  <c r="L131" i="20" a="1"/>
  <c r="L131" i="20"/>
  <c r="L132" i="20" a="1"/>
  <c r="L132" i="20"/>
  <c r="L133" i="20" a="1"/>
  <c r="L133" i="20"/>
  <c r="L134" i="20" a="1"/>
  <c r="L134" i="20" s="1"/>
  <c r="L135" i="20" a="1"/>
  <c r="L135" i="20"/>
  <c r="L136" i="20" a="1"/>
  <c r="L136" i="20"/>
  <c r="L137" i="20" a="1"/>
  <c r="L137" i="20"/>
  <c r="L138" i="20" a="1"/>
  <c r="L138" i="20" s="1"/>
  <c r="L139" i="20" a="1"/>
  <c r="L139" i="20"/>
  <c r="L140" i="20" a="1"/>
  <c r="L140" i="20"/>
  <c r="L141" i="20" a="1"/>
  <c r="L141" i="20"/>
  <c r="L142" i="20" a="1"/>
  <c r="L142" i="20" s="1"/>
  <c r="L143" i="20" a="1"/>
  <c r="L143" i="20"/>
  <c r="L144" i="20" a="1"/>
  <c r="L144" i="20"/>
  <c r="L145" i="20" a="1"/>
  <c r="L145" i="20"/>
  <c r="L146" i="20" a="1"/>
  <c r="L146" i="20" s="1"/>
  <c r="L147" i="20" a="1"/>
  <c r="L147" i="20"/>
  <c r="L148" i="20" a="1"/>
  <c r="L148" i="20"/>
  <c r="L149" i="20" a="1"/>
  <c r="L149" i="20"/>
  <c r="L150" i="20" a="1"/>
  <c r="L150" i="20" s="1"/>
  <c r="L151" i="20" a="1"/>
  <c r="L151" i="20"/>
  <c r="L152" i="20" a="1"/>
  <c r="L152" i="20"/>
  <c r="L153" i="20" a="1"/>
  <c r="L153" i="20"/>
  <c r="L154" i="20" a="1"/>
  <c r="L154" i="20" s="1"/>
  <c r="L155" i="20" a="1"/>
  <c r="L155" i="20"/>
  <c r="L156" i="20" a="1"/>
  <c r="L156" i="20"/>
  <c r="L157" i="20" a="1"/>
  <c r="L157" i="20"/>
  <c r="L158" i="20" a="1"/>
  <c r="L158" i="20" s="1"/>
  <c r="L159" i="20" a="1"/>
  <c r="L159" i="20"/>
  <c r="L160" i="20" a="1"/>
  <c r="L160" i="20"/>
  <c r="L161" i="20" a="1"/>
  <c r="L161" i="20"/>
  <c r="L162" i="20" a="1"/>
  <c r="L162" i="20" s="1"/>
  <c r="L163" i="20" a="1"/>
  <c r="L163" i="20"/>
  <c r="L164" i="20" a="1"/>
  <c r="L164" i="20"/>
  <c r="L165" i="20" a="1"/>
  <c r="L165" i="20"/>
  <c r="L166" i="20" a="1"/>
  <c r="L166" i="20" s="1"/>
  <c r="L167" i="20" a="1"/>
  <c r="L167" i="20"/>
  <c r="L168" i="20" a="1"/>
  <c r="L168" i="20"/>
  <c r="L169" i="20" a="1"/>
  <c r="L169" i="20"/>
  <c r="L170" i="20" a="1"/>
  <c r="L170" i="20" s="1"/>
  <c r="L171" i="20" a="1"/>
  <c r="L171" i="20"/>
  <c r="L172" i="20" a="1"/>
  <c r="L172" i="20"/>
  <c r="L173" i="20" a="1"/>
  <c r="L173" i="20"/>
  <c r="L174" i="20" a="1"/>
  <c r="L174" i="20" s="1"/>
  <c r="L175" i="20" a="1"/>
  <c r="L175" i="20"/>
  <c r="L176" i="20" a="1"/>
  <c r="L176" i="20"/>
  <c r="L177" i="20" a="1"/>
  <c r="L177" i="20"/>
  <c r="L178" i="20" a="1"/>
  <c r="L178" i="20" s="1"/>
  <c r="L179" i="20" a="1"/>
  <c r="L179" i="20"/>
  <c r="L180" i="20" a="1"/>
  <c r="L180" i="20"/>
  <c r="L181" i="20" a="1"/>
  <c r="L181" i="20"/>
  <c r="L182" i="20" a="1"/>
  <c r="L182" i="20" s="1"/>
  <c r="L183" i="20" a="1"/>
  <c r="L183" i="20"/>
  <c r="L184" i="20" a="1"/>
  <c r="L184" i="20"/>
  <c r="L185" i="20" a="1"/>
  <c r="L185" i="20"/>
  <c r="L186" i="20" a="1"/>
  <c r="L186" i="20" s="1"/>
  <c r="L187" i="20" a="1"/>
  <c r="L187" i="20"/>
  <c r="L188" i="20" a="1"/>
  <c r="L188" i="20"/>
  <c r="L189" i="20" a="1"/>
  <c r="L189" i="20"/>
  <c r="L190" i="20" a="1"/>
  <c r="L190" i="20" s="1"/>
  <c r="L191" i="20" a="1"/>
  <c r="L191" i="20"/>
  <c r="L192" i="20" a="1"/>
  <c r="L192" i="20"/>
  <c r="L193" i="20" a="1"/>
  <c r="L193" i="20"/>
  <c r="L194" i="20" a="1"/>
  <c r="L194" i="20" s="1"/>
  <c r="L195" i="20" a="1"/>
  <c r="L195" i="20"/>
  <c r="L196" i="20" a="1"/>
  <c r="L196" i="20"/>
  <c r="L197" i="20" a="1"/>
  <c r="L197" i="20"/>
  <c r="L198" i="20" a="1"/>
  <c r="L198" i="20" s="1"/>
  <c r="L199" i="20" a="1"/>
  <c r="L199" i="20"/>
  <c r="L200" i="20" a="1"/>
  <c r="L200" i="20"/>
  <c r="L201" i="20" a="1"/>
  <c r="L201" i="20"/>
  <c r="L202" i="20" a="1"/>
  <c r="L202" i="20" s="1"/>
  <c r="L203" i="20" a="1"/>
  <c r="L203" i="20"/>
  <c r="L204" i="20" a="1"/>
  <c r="L204" i="20"/>
  <c r="L205" i="20" a="1"/>
  <c r="L205" i="20"/>
  <c r="L206" i="20" a="1"/>
  <c r="L206" i="20" s="1"/>
  <c r="L207" i="20" a="1"/>
  <c r="L207" i="20"/>
  <c r="L208" i="20" a="1"/>
  <c r="L208" i="20"/>
  <c r="L209" i="20" a="1"/>
  <c r="L209" i="20"/>
  <c r="L210" i="20" a="1"/>
  <c r="L210" i="20" s="1"/>
  <c r="L211" i="20" a="1"/>
  <c r="L211" i="20"/>
  <c r="L212" i="20" a="1"/>
  <c r="L212" i="20"/>
  <c r="L213" i="20" a="1"/>
  <c r="L213" i="20"/>
  <c r="L214" i="20" a="1"/>
  <c r="L214" i="20" s="1"/>
  <c r="L215" i="20" a="1"/>
  <c r="L215" i="20"/>
  <c r="L216" i="20" a="1"/>
  <c r="L216" i="20"/>
  <c r="L217" i="20" a="1"/>
  <c r="L217" i="20"/>
  <c r="L218" i="20" a="1"/>
  <c r="L218" i="20" s="1"/>
  <c r="L219" i="20" a="1"/>
  <c r="L219" i="20"/>
  <c r="L220" i="20" a="1"/>
  <c r="L220" i="20"/>
  <c r="L221" i="20" a="1"/>
  <c r="L221" i="20"/>
  <c r="L222" i="20" a="1"/>
  <c r="L222" i="20" s="1"/>
  <c r="L223" i="20" a="1"/>
  <c r="L223" i="20"/>
  <c r="L224" i="20" a="1"/>
  <c r="L224" i="20"/>
  <c r="L225" i="20" a="1"/>
  <c r="L225" i="20"/>
  <c r="L226" i="20" a="1"/>
  <c r="L226" i="20" s="1"/>
  <c r="L227" i="20" a="1"/>
  <c r="L227" i="20"/>
  <c r="L228" i="20" a="1"/>
  <c r="L228" i="20"/>
  <c r="L229" i="20" a="1"/>
  <c r="L229" i="20"/>
  <c r="L230" i="20" a="1"/>
  <c r="L230" i="20" s="1"/>
  <c r="L231" i="20" a="1"/>
  <c r="L231" i="20"/>
  <c r="L232" i="20" a="1"/>
  <c r="L232" i="20"/>
  <c r="L233" i="20" a="1"/>
  <c r="L233" i="20"/>
  <c r="L234" i="20" a="1"/>
  <c r="L234" i="20" s="1"/>
  <c r="L235" i="20" a="1"/>
  <c r="L235" i="20"/>
  <c r="L236" i="20" a="1"/>
  <c r="L236" i="20"/>
  <c r="L237" i="20" a="1"/>
  <c r="L237" i="20"/>
  <c r="L238" i="20" a="1"/>
  <c r="L238" i="20" s="1"/>
  <c r="L239" i="20" a="1"/>
  <c r="L239" i="20"/>
  <c r="L240" i="20" a="1"/>
  <c r="L240" i="20"/>
  <c r="L241" i="20" a="1"/>
  <c r="L241" i="20"/>
  <c r="L242" i="20" a="1"/>
  <c r="L242" i="20" s="1"/>
  <c r="L243" i="20" a="1"/>
  <c r="L243" i="20"/>
  <c r="L244" i="20" a="1"/>
  <c r="L244" i="20"/>
  <c r="L245" i="20" a="1"/>
  <c r="L245" i="20"/>
  <c r="L246" i="20" a="1"/>
  <c r="L246" i="20" s="1"/>
  <c r="L247" i="20" a="1"/>
  <c r="L247" i="20"/>
  <c r="L248" i="20" a="1"/>
  <c r="L248" i="20"/>
  <c r="L249" i="20" a="1"/>
  <c r="L249" i="20"/>
  <c r="L250" i="20" a="1"/>
  <c r="L250" i="20" s="1"/>
  <c r="L251" i="20" a="1"/>
  <c r="L251" i="20"/>
  <c r="L252" i="20" a="1"/>
  <c r="L252" i="20"/>
  <c r="L253" i="20" a="1"/>
  <c r="L253" i="20"/>
  <c r="L254" i="20" a="1"/>
  <c r="L254" i="20" s="1"/>
  <c r="L255" i="20" a="1"/>
  <c r="L255" i="20"/>
  <c r="L256" i="20" a="1"/>
  <c r="L256" i="20"/>
  <c r="L257" i="20" a="1"/>
  <c r="L257" i="20"/>
  <c r="L258" i="20" a="1"/>
  <c r="L258" i="20" s="1"/>
  <c r="L259" i="20" a="1"/>
  <c r="L259" i="20"/>
  <c r="L260" i="20" a="1"/>
  <c r="L260" i="20"/>
  <c r="L261" i="20" a="1"/>
  <c r="L261" i="20"/>
  <c r="L262" i="20" a="1"/>
  <c r="L262" i="20" s="1"/>
  <c r="L263" i="20" a="1"/>
  <c r="L263" i="20"/>
  <c r="L264" i="20" a="1"/>
  <c r="L264" i="20"/>
  <c r="L265" i="20" a="1"/>
  <c r="L265" i="20"/>
  <c r="L266" i="20" a="1"/>
  <c r="L266" i="20" s="1"/>
  <c r="L267" i="20" a="1"/>
  <c r="L267" i="20"/>
  <c r="L268" i="20" a="1"/>
  <c r="L268" i="20"/>
  <c r="L269" i="20" a="1"/>
  <c r="L269" i="20"/>
  <c r="L270" i="20" a="1"/>
  <c r="L270" i="20" s="1"/>
  <c r="L271" i="20" a="1"/>
  <c r="L271" i="20"/>
  <c r="L272" i="20" a="1"/>
  <c r="L272" i="20"/>
  <c r="L273" i="20" a="1"/>
  <c r="L273" i="20"/>
  <c r="L274" i="20" a="1"/>
  <c r="L274" i="20" s="1"/>
  <c r="L275" i="20" a="1"/>
  <c r="L275" i="20"/>
  <c r="L276" i="20" a="1"/>
  <c r="L276" i="20"/>
  <c r="L277" i="20" a="1"/>
  <c r="L277" i="20"/>
  <c r="L278" i="20" a="1"/>
  <c r="L278" i="20" s="1"/>
  <c r="L279" i="20" a="1"/>
  <c r="L279" i="20"/>
  <c r="L280" i="20" a="1"/>
  <c r="L280" i="20"/>
  <c r="L281" i="20" a="1"/>
  <c r="L281" i="20"/>
  <c r="L282" i="20" a="1"/>
  <c r="L282" i="20" s="1"/>
  <c r="L283" i="20" a="1"/>
  <c r="L283" i="20"/>
  <c r="L284" i="20" a="1"/>
  <c r="L284" i="20"/>
  <c r="L285" i="20" a="1"/>
  <c r="L285" i="20"/>
  <c r="L286" i="20" a="1"/>
  <c r="L286" i="20" s="1"/>
  <c r="L287" i="20" a="1"/>
  <c r="L287" i="20"/>
  <c r="L288" i="20" a="1"/>
  <c r="L288" i="20"/>
  <c r="L289" i="20" a="1"/>
  <c r="L289" i="20"/>
  <c r="L290" i="20" a="1"/>
  <c r="L290" i="20" s="1"/>
  <c r="L291" i="20" a="1"/>
  <c r="L291" i="20"/>
  <c r="L292" i="20" a="1"/>
  <c r="L292" i="20"/>
  <c r="L293" i="20" a="1"/>
  <c r="L293" i="20"/>
  <c r="L294" i="20" a="1"/>
  <c r="L294" i="20" s="1"/>
  <c r="L295" i="20" a="1"/>
  <c r="L295" i="20"/>
  <c r="L296" i="20" a="1"/>
  <c r="L296" i="20"/>
  <c r="L297" i="20" a="1"/>
  <c r="L297" i="20"/>
  <c r="L298" i="20" a="1"/>
  <c r="L298" i="20" s="1"/>
  <c r="L299" i="20" a="1"/>
  <c r="L299" i="20"/>
  <c r="L300" i="20" a="1"/>
  <c r="L300" i="20"/>
  <c r="L301" i="20" a="1"/>
  <c r="L301" i="20"/>
  <c r="L302" i="20" a="1"/>
  <c r="L302" i="20" s="1"/>
  <c r="L303" i="20" a="1"/>
  <c r="L303" i="20"/>
  <c r="L304" i="20" a="1"/>
  <c r="L304" i="20"/>
  <c r="L305" i="20" a="1"/>
  <c r="L305" i="20"/>
  <c r="L306" i="20" a="1"/>
  <c r="L306" i="20" s="1"/>
  <c r="L307" i="20" a="1"/>
  <c r="L307" i="20"/>
  <c r="L308" i="20" a="1"/>
  <c r="L308" i="20"/>
  <c r="L309" i="20" a="1"/>
  <c r="L309" i="20"/>
  <c r="L310" i="20" a="1"/>
  <c r="L310" i="20" s="1"/>
  <c r="L311" i="20" a="1"/>
  <c r="L311" i="20"/>
  <c r="L312" i="20" a="1"/>
  <c r="L312" i="20"/>
  <c r="L313" i="20" a="1"/>
  <c r="L313" i="20"/>
  <c r="L314" i="20" a="1"/>
  <c r="L314" i="20" s="1"/>
  <c r="L315" i="20" a="1"/>
  <c r="L315" i="20"/>
  <c r="L316" i="20" a="1"/>
  <c r="L316" i="20"/>
  <c r="L317" i="20" a="1"/>
  <c r="L317" i="20"/>
  <c r="L318" i="20" a="1"/>
  <c r="L318" i="20" s="1"/>
  <c r="L319" i="20" a="1"/>
  <c r="L319" i="20"/>
  <c r="L320" i="20" a="1"/>
  <c r="L320" i="20"/>
  <c r="L321" i="20" a="1"/>
  <c r="L321" i="20"/>
  <c r="L322" i="20" a="1"/>
  <c r="L322" i="20" s="1"/>
  <c r="L323" i="20" a="1"/>
  <c r="L323" i="20"/>
  <c r="L324" i="20" a="1"/>
  <c r="L324" i="20"/>
  <c r="L325" i="20" a="1"/>
  <c r="L325" i="20"/>
  <c r="L326" i="20" a="1"/>
  <c r="L326" i="20" s="1"/>
  <c r="L327" i="20" a="1"/>
  <c r="L327" i="20"/>
  <c r="L328" i="20" a="1"/>
  <c r="L328" i="20"/>
  <c r="L329" i="20" a="1"/>
  <c r="L329" i="20"/>
  <c r="L330" i="20" a="1"/>
  <c r="L330" i="20" s="1"/>
  <c r="L331" i="20" a="1"/>
  <c r="L331" i="20"/>
  <c r="L332" i="20" a="1"/>
  <c r="L332" i="20"/>
  <c r="L333" i="20" a="1"/>
  <c r="L333" i="20"/>
  <c r="L334" i="20" a="1"/>
  <c r="L334" i="20" s="1"/>
  <c r="L335" i="20" a="1"/>
  <c r="L335" i="20"/>
  <c r="L336" i="20" a="1"/>
  <c r="L336" i="20"/>
  <c r="L337" i="20" a="1"/>
  <c r="L337" i="20"/>
  <c r="L338" i="20" a="1"/>
  <c r="L338" i="20" s="1"/>
  <c r="L339" i="20" a="1"/>
  <c r="L339" i="20"/>
  <c r="L340" i="20" a="1"/>
  <c r="L340" i="20"/>
  <c r="L341" i="20" a="1"/>
  <c r="L341" i="20"/>
  <c r="L342" i="20" a="1"/>
  <c r="L342" i="20" s="1"/>
  <c r="L343" i="20" a="1"/>
  <c r="L343" i="20"/>
  <c r="L344" i="20" a="1"/>
  <c r="L344" i="20"/>
  <c r="L345" i="20" a="1"/>
  <c r="L345" i="20"/>
  <c r="L346" i="20" a="1"/>
  <c r="L346" i="20" s="1"/>
  <c r="L347" i="20" a="1"/>
  <c r="L347" i="20"/>
  <c r="L348" i="20" a="1"/>
  <c r="L348" i="20"/>
  <c r="L349" i="20" a="1"/>
  <c r="L349" i="20"/>
  <c r="L350" i="20" a="1"/>
  <c r="L350" i="20" s="1"/>
  <c r="L351" i="20" a="1"/>
  <c r="L351" i="20"/>
  <c r="L352" i="20" a="1"/>
  <c r="L352" i="20"/>
  <c r="L353" i="20" a="1"/>
  <c r="L353" i="20"/>
  <c r="L354" i="20" a="1"/>
  <c r="L354" i="20" s="1"/>
  <c r="L355" i="20" a="1"/>
  <c r="L355" i="20"/>
  <c r="L356" i="20" a="1"/>
  <c r="L356" i="20"/>
  <c r="L357" i="20" a="1"/>
  <c r="L357" i="20"/>
  <c r="L358" i="20" a="1"/>
  <c r="L358" i="20" s="1"/>
  <c r="L359" i="20" a="1"/>
  <c r="L359" i="20"/>
  <c r="L360" i="20" a="1"/>
  <c r="L360" i="20"/>
  <c r="L361" i="20" a="1"/>
  <c r="L361" i="20"/>
  <c r="L362" i="20" a="1"/>
  <c r="L362" i="20" s="1"/>
  <c r="L363" i="20" a="1"/>
  <c r="L363" i="20"/>
  <c r="L364" i="20" a="1"/>
  <c r="L364" i="20"/>
  <c r="L365" i="20" a="1"/>
  <c r="L365" i="20"/>
  <c r="L366" i="20" a="1"/>
  <c r="L366" i="20" s="1"/>
  <c r="L367" i="20" a="1"/>
  <c r="L367" i="20"/>
  <c r="L368" i="20" a="1"/>
  <c r="L368" i="20"/>
  <c r="L369" i="20" a="1"/>
  <c r="L369" i="20"/>
  <c r="L370" i="20" a="1"/>
  <c r="L370" i="20" s="1"/>
  <c r="L371" i="20" a="1"/>
  <c r="L371" i="20"/>
  <c r="L372" i="20" a="1"/>
  <c r="L372" i="20"/>
  <c r="L373" i="20" a="1"/>
  <c r="L373" i="20"/>
  <c r="L374" i="20" a="1"/>
  <c r="L374" i="20" s="1"/>
  <c r="L375" i="20" a="1"/>
  <c r="L375" i="20"/>
  <c r="L376" i="20" a="1"/>
  <c r="L376" i="20"/>
  <c r="L377" i="20" a="1"/>
  <c r="L377" i="20"/>
  <c r="L378" i="20" a="1"/>
  <c r="L378" i="20" s="1"/>
  <c r="L379" i="20" a="1"/>
  <c r="L379" i="20"/>
  <c r="L380" i="20" a="1"/>
  <c r="L380" i="20"/>
  <c r="L381" i="20" a="1"/>
  <c r="L381" i="20"/>
  <c r="L382" i="20" a="1"/>
  <c r="L382" i="20" s="1"/>
  <c r="L383" i="20" a="1"/>
  <c r="L383" i="20"/>
  <c r="L384" i="20" a="1"/>
  <c r="L384" i="20"/>
  <c r="L385" i="20" a="1"/>
  <c r="L385" i="20"/>
  <c r="L386" i="20" a="1"/>
  <c r="L386" i="20" s="1"/>
  <c r="L387" i="20" a="1"/>
  <c r="L387" i="20"/>
  <c r="L388" i="20" a="1"/>
  <c r="L388" i="20"/>
  <c r="L389" i="20" a="1"/>
  <c r="L389" i="20"/>
  <c r="L390" i="20" a="1"/>
  <c r="L390" i="20" s="1"/>
  <c r="L391" i="20" a="1"/>
  <c r="L391" i="20"/>
  <c r="L392" i="20" a="1"/>
  <c r="L392" i="20"/>
  <c r="L393" i="20" a="1"/>
  <c r="L393" i="20"/>
  <c r="L394" i="20" a="1"/>
  <c r="L394" i="20" s="1"/>
  <c r="L395" i="20" a="1"/>
  <c r="L395" i="20"/>
  <c r="L396" i="20" a="1"/>
  <c r="L396" i="20"/>
  <c r="L397" i="20" a="1"/>
  <c r="L397" i="20"/>
  <c r="L398" i="20" a="1"/>
  <c r="L398" i="20" s="1"/>
  <c r="L399" i="20" a="1"/>
  <c r="L399" i="20"/>
  <c r="L400" i="20" a="1"/>
  <c r="L400" i="20"/>
  <c r="L401" i="20" a="1"/>
  <c r="L401" i="20"/>
  <c r="L402" i="20" a="1"/>
  <c r="L402" i="20" s="1"/>
  <c r="L403" i="20" a="1"/>
  <c r="L403" i="20"/>
  <c r="L404" i="20" a="1"/>
  <c r="L404" i="20"/>
  <c r="L405" i="20" a="1"/>
  <c r="L405" i="20"/>
  <c r="L406" i="20" a="1"/>
  <c r="L406" i="20" s="1"/>
  <c r="L407" i="20" a="1"/>
  <c r="L407" i="20"/>
  <c r="L408" i="20" a="1"/>
  <c r="L408" i="20"/>
  <c r="L409" i="20" a="1"/>
  <c r="L409" i="20"/>
  <c r="L410" i="20" a="1"/>
  <c r="L410" i="20" s="1"/>
  <c r="L411" i="20" a="1"/>
  <c r="L411" i="20"/>
  <c r="L412" i="20" a="1"/>
  <c r="L412" i="20"/>
  <c r="L413" i="20" a="1"/>
  <c r="L413" i="20"/>
  <c r="L414" i="20" a="1"/>
  <c r="L414" i="20" s="1"/>
  <c r="L415" i="20" a="1"/>
  <c r="L415" i="20"/>
  <c r="L416" i="20" a="1"/>
  <c r="L416" i="20"/>
  <c r="L417" i="20" a="1"/>
  <c r="L417" i="20"/>
  <c r="L418" i="20" a="1"/>
  <c r="L418" i="20" s="1"/>
  <c r="L419" i="20" a="1"/>
  <c r="L419" i="20"/>
  <c r="L420" i="20" a="1"/>
  <c r="L420" i="20"/>
  <c r="L421" i="20" a="1"/>
  <c r="L421" i="20"/>
  <c r="L422" i="20" a="1"/>
  <c r="L422" i="20" s="1"/>
  <c r="L423" i="20" a="1"/>
  <c r="L423" i="20"/>
  <c r="L424" i="20" a="1"/>
  <c r="L424" i="20"/>
  <c r="L425" i="20" a="1"/>
  <c r="L425" i="20"/>
  <c r="L426" i="20" a="1"/>
  <c r="L426" i="20" s="1"/>
  <c r="L427" i="20" a="1"/>
  <c r="L427" i="20"/>
  <c r="L428" i="20" a="1"/>
  <c r="L428" i="20"/>
  <c r="L429" i="20" a="1"/>
  <c r="L429" i="20"/>
  <c r="L430" i="20" a="1"/>
  <c r="L430" i="20" s="1"/>
  <c r="L431" i="20" a="1"/>
  <c r="L431" i="20"/>
  <c r="L432" i="20" a="1"/>
  <c r="L432" i="20"/>
  <c r="L433" i="20" a="1"/>
  <c r="L433" i="20"/>
  <c r="L434" i="20" a="1"/>
  <c r="L434" i="20" s="1"/>
  <c r="L435" i="20" a="1"/>
  <c r="L435" i="20"/>
  <c r="L436" i="20" a="1"/>
  <c r="L436" i="20"/>
  <c r="L437" i="20" a="1"/>
  <c r="L437" i="20"/>
  <c r="L438" i="20" a="1"/>
  <c r="L438" i="20" s="1"/>
  <c r="L439" i="20" a="1"/>
  <c r="L439" i="20"/>
  <c r="L440" i="20" a="1"/>
  <c r="L440" i="20"/>
  <c r="L441" i="20" a="1"/>
  <c r="L441" i="20"/>
  <c r="L442" i="20" a="1"/>
  <c r="L442" i="20" s="1"/>
  <c r="L443" i="20" a="1"/>
  <c r="L443" i="20"/>
  <c r="L444" i="20" a="1"/>
  <c r="L444" i="20"/>
  <c r="L445" i="20" a="1"/>
  <c r="L445" i="20"/>
  <c r="L446" i="20" a="1"/>
  <c r="L446" i="20" s="1"/>
  <c r="L447" i="20" a="1"/>
  <c r="L447" i="20"/>
  <c r="L448" i="20" a="1"/>
  <c r="L448" i="20"/>
  <c r="L449" i="20" a="1"/>
  <c r="L449" i="20"/>
  <c r="L450" i="20" a="1"/>
  <c r="L450" i="20" s="1"/>
  <c r="L451" i="20" a="1"/>
  <c r="L451" i="20"/>
  <c r="L452" i="20" a="1"/>
  <c r="L452" i="20"/>
  <c r="L453" i="20" a="1"/>
  <c r="L453" i="20"/>
  <c r="L454" i="20" a="1"/>
  <c r="L454" i="20" s="1"/>
  <c r="L455" i="20" a="1"/>
  <c r="L455" i="20"/>
  <c r="L456" i="20" a="1"/>
  <c r="L456" i="20"/>
  <c r="L457" i="20" a="1"/>
  <c r="L457" i="20"/>
  <c r="L458" i="20" a="1"/>
  <c r="L458" i="20" s="1"/>
  <c r="L459" i="20" a="1"/>
  <c r="L459" i="20"/>
  <c r="L460" i="20" a="1"/>
  <c r="L460" i="20"/>
  <c r="L461" i="20" a="1"/>
  <c r="L461" i="20"/>
  <c r="L462" i="20" a="1"/>
  <c r="L462" i="20" s="1"/>
  <c r="L463" i="20" a="1"/>
  <c r="L463" i="20"/>
  <c r="L464" i="20" a="1"/>
  <c r="L464" i="20"/>
  <c r="L465" i="20" a="1"/>
  <c r="L465" i="20"/>
  <c r="L466" i="20" a="1"/>
  <c r="L466" i="20" s="1"/>
  <c r="L467" i="20" a="1"/>
  <c r="L467" i="20"/>
  <c r="L468" i="20" a="1"/>
  <c r="L468" i="20"/>
  <c r="L469" i="20" a="1"/>
  <c r="L469" i="20"/>
  <c r="L470" i="20" a="1"/>
  <c r="L470" i="20" s="1"/>
  <c r="L471" i="20" a="1"/>
  <c r="L471" i="20"/>
  <c r="L472" i="20" a="1"/>
  <c r="L472" i="20"/>
  <c r="L473" i="20" a="1"/>
  <c r="L473" i="20"/>
  <c r="L474" i="20" a="1"/>
  <c r="L474" i="20" s="1"/>
  <c r="L475" i="20" a="1"/>
  <c r="L475" i="20"/>
  <c r="L476" i="20" a="1"/>
  <c r="L476" i="20"/>
  <c r="L477" i="20" a="1"/>
  <c r="L477" i="20"/>
  <c r="L478" i="20" a="1"/>
  <c r="L478" i="20" s="1"/>
  <c r="L479" i="20" a="1"/>
  <c r="L479" i="20"/>
  <c r="L480" i="20" a="1"/>
  <c r="L480" i="20"/>
  <c r="L481" i="20" a="1"/>
  <c r="L481" i="20"/>
  <c r="L482" i="20" a="1"/>
  <c r="L482" i="20" s="1"/>
  <c r="L483" i="20" a="1"/>
  <c r="L483" i="20"/>
  <c r="L484" i="20" a="1"/>
  <c r="L484" i="20"/>
  <c r="L485" i="20" a="1"/>
  <c r="L485" i="20"/>
  <c r="L486" i="20" a="1"/>
  <c r="L486" i="20" s="1"/>
  <c r="L487" i="20" a="1"/>
  <c r="L487" i="20"/>
  <c r="L488" i="20" a="1"/>
  <c r="L488" i="20"/>
  <c r="L489" i="20" a="1"/>
  <c r="L489" i="20"/>
  <c r="L490" i="20" a="1"/>
  <c r="L490" i="20" s="1"/>
  <c r="L491" i="20" a="1"/>
  <c r="L491" i="20"/>
  <c r="L492" i="20" a="1"/>
  <c r="L492" i="20"/>
  <c r="L493" i="20" a="1"/>
  <c r="L493" i="20"/>
  <c r="L494" i="20" a="1"/>
  <c r="L494" i="20" s="1"/>
  <c r="L495" i="20" a="1"/>
  <c r="L495" i="20"/>
  <c r="L496" i="20" a="1"/>
  <c r="L496" i="20"/>
  <c r="L497" i="20" a="1"/>
  <c r="L497" i="20"/>
  <c r="L498" i="20" a="1"/>
  <c r="L498" i="20" s="1"/>
  <c r="L499" i="20" a="1"/>
  <c r="L499" i="20"/>
  <c r="L500" i="20" a="1"/>
  <c r="L500" i="20"/>
  <c r="L501" i="20" a="1"/>
  <c r="L501" i="20"/>
  <c r="L502" i="20" a="1"/>
  <c r="L502" i="20" s="1"/>
  <c r="L503" i="20" a="1"/>
  <c r="L503" i="20"/>
  <c r="L504" i="20" a="1"/>
  <c r="L504" i="20"/>
  <c r="L505" i="20" a="1"/>
  <c r="L505" i="20"/>
  <c r="L506" i="20" a="1"/>
  <c r="L506" i="20" s="1"/>
  <c r="L507" i="20" a="1"/>
  <c r="L507" i="20"/>
  <c r="L508" i="20" a="1"/>
  <c r="L508" i="20"/>
  <c r="L509" i="20" a="1"/>
  <c r="L509" i="20"/>
  <c r="L510" i="20" a="1"/>
  <c r="L510" i="20" s="1"/>
  <c r="L511" i="20" a="1"/>
  <c r="L511" i="20"/>
  <c r="L512" i="20" a="1"/>
  <c r="L512" i="20"/>
  <c r="L513" i="20" a="1"/>
  <c r="L513" i="20"/>
  <c r="L514" i="20" a="1"/>
  <c r="L514" i="20" s="1"/>
  <c r="L515" i="20" a="1"/>
  <c r="L515" i="20"/>
  <c r="L516" i="20" a="1"/>
  <c r="L516" i="20"/>
  <c r="L517" i="20" a="1"/>
  <c r="L517" i="20"/>
  <c r="L518" i="20" a="1"/>
  <c r="L518" i="20" s="1"/>
  <c r="L519" i="20" a="1"/>
  <c r="L519" i="20"/>
  <c r="L520" i="20" a="1"/>
  <c r="L520" i="20"/>
  <c r="L521" i="20" a="1"/>
  <c r="L521" i="20"/>
  <c r="L522" i="20" a="1"/>
  <c r="L522" i="20" s="1"/>
  <c r="L523" i="20" a="1"/>
  <c r="L523" i="20"/>
  <c r="L524" i="20" a="1"/>
  <c r="L524" i="20"/>
  <c r="L525" i="20" a="1"/>
  <c r="L525" i="20"/>
  <c r="L526" i="20" a="1"/>
  <c r="L526" i="20" s="1"/>
  <c r="L527" i="20" a="1"/>
  <c r="L527" i="20"/>
  <c r="L528" i="20" a="1"/>
  <c r="L528" i="20"/>
  <c r="L529" i="20" a="1"/>
  <c r="L529" i="20"/>
  <c r="L530" i="20" a="1"/>
  <c r="L530" i="20" s="1"/>
  <c r="L531" i="20" a="1"/>
  <c r="L531" i="20"/>
  <c r="L532" i="20" a="1"/>
  <c r="L532" i="20"/>
  <c r="L533" i="20" a="1"/>
  <c r="L533" i="20"/>
  <c r="L534" i="20" a="1"/>
  <c r="L534" i="20" s="1"/>
  <c r="L535" i="20" a="1"/>
  <c r="L535" i="20"/>
  <c r="L536" i="20" a="1"/>
  <c r="L536" i="20"/>
  <c r="L537" i="20" a="1"/>
  <c r="L537" i="20"/>
  <c r="L538" i="20" a="1"/>
  <c r="L538" i="20" s="1"/>
  <c r="L539" i="20" a="1"/>
  <c r="L539" i="20"/>
  <c r="L540" i="20" a="1"/>
  <c r="L540" i="20"/>
  <c r="L541" i="20" a="1"/>
  <c r="L541" i="20"/>
  <c r="L542" i="20" a="1"/>
  <c r="L542" i="20" s="1"/>
  <c r="L543" i="20" a="1"/>
  <c r="L543" i="20"/>
  <c r="L544" i="20" a="1"/>
  <c r="L544" i="20"/>
  <c r="L545" i="20" a="1"/>
  <c r="L545" i="20"/>
  <c r="L546" i="20" a="1"/>
  <c r="L546" i="20" s="1"/>
  <c r="L547" i="20" a="1"/>
  <c r="L547" i="20"/>
  <c r="L548" i="20" a="1"/>
  <c r="L548" i="20"/>
  <c r="L549" i="20" a="1"/>
  <c r="L549" i="20"/>
  <c r="L550" i="20" a="1"/>
  <c r="L550" i="20" s="1"/>
  <c r="L551" i="20" a="1"/>
  <c r="L551" i="20"/>
  <c r="L552" i="20" a="1"/>
  <c r="L552" i="20"/>
  <c r="L553" i="20" a="1"/>
  <c r="L553" i="20"/>
  <c r="L554" i="20" a="1"/>
  <c r="L554" i="20" s="1"/>
  <c r="L555" i="20" a="1"/>
  <c r="L555" i="20"/>
  <c r="L556" i="20" a="1"/>
  <c r="L556" i="20"/>
  <c r="L557" i="20" a="1"/>
  <c r="L557" i="20"/>
  <c r="L558" i="20" a="1"/>
  <c r="L558" i="20" s="1"/>
  <c r="L559" i="20" a="1"/>
  <c r="L559" i="20"/>
  <c r="L560" i="20" a="1"/>
  <c r="L560" i="20"/>
  <c r="L561" i="20" a="1"/>
  <c r="L561" i="20"/>
  <c r="L562" i="20" a="1"/>
  <c r="L562" i="20" s="1"/>
  <c r="L563" i="20" a="1"/>
  <c r="L563" i="20"/>
  <c r="L564" i="20" a="1"/>
  <c r="L564" i="20"/>
  <c r="L565" i="20" a="1"/>
  <c r="L565" i="20"/>
  <c r="L566" i="20" a="1"/>
  <c r="L566" i="20" s="1"/>
  <c r="L567" i="20" a="1"/>
  <c r="L567" i="20"/>
  <c r="L568" i="20" a="1"/>
  <c r="L568" i="20"/>
  <c r="L569" i="20" a="1"/>
  <c r="L569" i="20"/>
  <c r="L570" i="20" a="1"/>
  <c r="L570" i="20" s="1"/>
  <c r="L571" i="20" a="1"/>
  <c r="L571" i="20"/>
  <c r="L572" i="20" a="1"/>
  <c r="L572" i="20"/>
  <c r="L573" i="20" a="1"/>
  <c r="L573" i="20"/>
  <c r="L574" i="20" a="1"/>
  <c r="L574" i="20" s="1"/>
  <c r="L575" i="20" a="1"/>
  <c r="L575" i="20"/>
  <c r="L576" i="20" a="1"/>
  <c r="L576" i="20"/>
  <c r="L577" i="20" a="1"/>
  <c r="L577" i="20"/>
  <c r="L578" i="20" a="1"/>
  <c r="L578" i="20" s="1"/>
  <c r="L579" i="20" a="1"/>
  <c r="L579" i="20"/>
  <c r="L580" i="20" a="1"/>
  <c r="L580" i="20"/>
  <c r="L581" i="20" a="1"/>
  <c r="L581" i="20"/>
  <c r="L582" i="20" a="1"/>
  <c r="L582" i="20" s="1"/>
  <c r="L583" i="20" a="1"/>
  <c r="L583" i="20"/>
  <c r="L584" i="20" a="1"/>
  <c r="L584" i="20"/>
  <c r="L585" i="20" a="1"/>
  <c r="L585" i="20"/>
  <c r="L586" i="20" a="1"/>
  <c r="L586" i="20" s="1"/>
  <c r="L587" i="20" a="1"/>
  <c r="L587" i="20"/>
  <c r="L588" i="20" a="1"/>
  <c r="L588" i="20"/>
  <c r="L589" i="20" a="1"/>
  <c r="L589" i="20"/>
  <c r="L590" i="20" a="1"/>
  <c r="L590" i="20" s="1"/>
  <c r="L591" i="20" a="1"/>
  <c r="L591" i="20"/>
  <c r="L592" i="20" a="1"/>
  <c r="L592" i="20"/>
  <c r="L593" i="20" a="1"/>
  <c r="L593" i="20" s="1"/>
  <c r="L594" i="20" a="1"/>
  <c r="L594" i="20" s="1"/>
  <c r="L595" i="20" a="1"/>
  <c r="L595" i="20"/>
  <c r="L596" i="20" a="1"/>
  <c r="L596" i="20"/>
  <c r="L597" i="20" a="1"/>
  <c r="L597" i="20"/>
  <c r="L598" i="20" a="1"/>
  <c r="L598" i="20" s="1"/>
  <c r="L599" i="20" a="1"/>
  <c r="L599" i="20"/>
  <c r="L600" i="20" a="1"/>
  <c r="L600" i="20"/>
  <c r="L601" i="20" a="1"/>
  <c r="L601" i="20"/>
  <c r="L602" i="20" a="1"/>
  <c r="L602" i="20" s="1"/>
  <c r="L603" i="20" a="1"/>
  <c r="L603" i="20"/>
  <c r="L604" i="20" a="1"/>
  <c r="L604" i="20"/>
  <c r="L605" i="20" a="1"/>
  <c r="L605" i="20"/>
  <c r="L606" i="20" a="1"/>
  <c r="L606" i="20" s="1"/>
  <c r="L607" i="20" a="1"/>
  <c r="L607" i="20" s="1"/>
  <c r="L608" i="20" a="1"/>
  <c r="L608" i="20"/>
  <c r="L609" i="20" a="1"/>
  <c r="L609" i="20"/>
  <c r="L610" i="20" a="1"/>
  <c r="L610" i="20" s="1"/>
  <c r="L611" i="20" a="1"/>
  <c r="L611" i="20"/>
  <c r="L612" i="20" a="1"/>
  <c r="L612" i="20"/>
  <c r="L613" i="20" a="1"/>
  <c r="L613" i="20"/>
  <c r="L614" i="20" a="1"/>
  <c r="L614" i="20" s="1"/>
  <c r="L615" i="20" a="1"/>
  <c r="L615" i="20"/>
  <c r="L616" i="20" a="1"/>
  <c r="L616" i="20" s="1"/>
  <c r="L617" i="20" a="1"/>
  <c r="L617" i="20"/>
  <c r="L618" i="20" a="1"/>
  <c r="L618" i="20" s="1"/>
  <c r="L619" i="20" a="1"/>
  <c r="L619" i="20"/>
  <c r="L620" i="20" a="1"/>
  <c r="L620" i="20"/>
  <c r="L621" i="20" a="1"/>
  <c r="L621" i="20"/>
  <c r="L622" i="20" a="1"/>
  <c r="L622" i="20" s="1"/>
  <c r="L623" i="20" a="1"/>
  <c r="L623" i="20" s="1"/>
  <c r="L624" i="20" a="1"/>
  <c r="L624" i="20"/>
  <c r="L625" i="20" a="1"/>
  <c r="L625" i="20" s="1"/>
  <c r="L626" i="20" a="1"/>
  <c r="L626" i="20" s="1"/>
  <c r="L627" i="20" a="1"/>
  <c r="L627" i="20"/>
  <c r="L628" i="20" a="1"/>
  <c r="L628" i="20"/>
  <c r="L629" i="20" a="1"/>
  <c r="L629" i="20" s="1"/>
  <c r="L630" i="20" a="1"/>
  <c r="L630" i="20" s="1"/>
  <c r="L631" i="20" a="1"/>
  <c r="L631" i="20"/>
  <c r="L632" i="20" a="1"/>
  <c r="L632" i="20" s="1"/>
  <c r="L633" i="20" a="1"/>
  <c r="L633" i="20"/>
  <c r="L634" i="20" a="1"/>
  <c r="L634" i="20" s="1"/>
  <c r="L635" i="20" a="1"/>
  <c r="L635" i="20"/>
  <c r="L636" i="20" a="1"/>
  <c r="L636" i="20"/>
  <c r="L637" i="20" a="1"/>
  <c r="L637" i="20" s="1"/>
  <c r="L638" i="20" a="1"/>
  <c r="L638" i="20" s="1"/>
  <c r="L639" i="20" a="1"/>
  <c r="L639" i="20" s="1"/>
  <c r="L640" i="20" a="1"/>
  <c r="L640" i="20"/>
  <c r="L641" i="20" a="1"/>
  <c r="L641" i="20" s="1"/>
  <c r="L642" i="20" a="1"/>
  <c r="L642" i="20" s="1"/>
  <c r="L643" i="20" a="1"/>
  <c r="L643" i="20"/>
  <c r="L644" i="20" a="1"/>
  <c r="L644" i="20" s="1"/>
  <c r="L645" i="20" a="1"/>
  <c r="L645" i="20"/>
  <c r="L646" i="20" a="1"/>
  <c r="L646" i="20" s="1"/>
  <c r="L647" i="20" a="1"/>
  <c r="L647" i="20" s="1"/>
  <c r="L648" i="20" a="1"/>
  <c r="L648" i="20" s="1"/>
  <c r="L649" i="20" a="1"/>
  <c r="L649" i="20"/>
  <c r="L650" i="20" a="1"/>
  <c r="L650" i="20"/>
  <c r="L651" i="20" a="1"/>
  <c r="L651" i="20" s="1"/>
  <c r="L652" i="20" a="1"/>
  <c r="L652" i="20" s="1"/>
  <c r="L653" i="20" a="1"/>
  <c r="L653" i="20"/>
  <c r="L654" i="20" a="1"/>
  <c r="L654" i="20"/>
  <c r="L655" i="20" a="1"/>
  <c r="L655" i="20" s="1"/>
  <c r="L656" i="20" a="1"/>
  <c r="L656" i="20" s="1"/>
  <c r="L657" i="20" a="1"/>
  <c r="L657" i="20"/>
  <c r="L658" i="20" a="1"/>
  <c r="L658" i="20" s="1"/>
  <c r="L659" i="20" a="1"/>
  <c r="L659" i="20"/>
  <c r="L660" i="20" a="1"/>
  <c r="L660" i="20" s="1"/>
  <c r="L661" i="20" a="1"/>
  <c r="L661" i="20"/>
  <c r="L662" i="20" a="1"/>
  <c r="L662" i="20"/>
  <c r="L663" i="20" a="1"/>
  <c r="L663" i="20"/>
  <c r="L664" i="20" a="1"/>
  <c r="L664" i="20" s="1"/>
  <c r="L665" i="20" a="1"/>
  <c r="L665" i="20"/>
  <c r="L666" i="20" a="1"/>
  <c r="L666" i="20"/>
  <c r="L667" i="20" a="1"/>
  <c r="L667" i="20" s="1"/>
  <c r="L668" i="20" a="1"/>
  <c r="L668" i="20" s="1"/>
  <c r="L669" i="20" a="1"/>
  <c r="L669" i="20"/>
  <c r="L670" i="20" a="1"/>
  <c r="L670" i="20" s="1"/>
  <c r="L671" i="20" a="1"/>
  <c r="L671" i="20" s="1"/>
  <c r="L672" i="20" a="1"/>
  <c r="L672" i="20" s="1"/>
  <c r="L673" i="20" a="1"/>
  <c r="L673" i="20"/>
  <c r="L674" i="20" a="1"/>
  <c r="L674" i="20" s="1"/>
  <c r="L675" i="20" a="1"/>
  <c r="L675" i="20"/>
  <c r="L676" i="20" a="1"/>
  <c r="L676" i="20" s="1"/>
  <c r="L677" i="20" a="1"/>
  <c r="L677" i="20"/>
  <c r="L678" i="20" a="1"/>
  <c r="L678" i="20" s="1"/>
  <c r="L679" i="20" a="1"/>
  <c r="L679" i="20" s="1"/>
  <c r="L680" i="20" a="1"/>
  <c r="L680" i="20" s="1"/>
  <c r="L681" i="20" a="1"/>
  <c r="L681" i="20"/>
  <c r="L682" i="20" a="1"/>
  <c r="L682" i="20" s="1"/>
  <c r="L683" i="20" a="1"/>
  <c r="L683" i="20" s="1"/>
  <c r="L684" i="20" a="1"/>
  <c r="L684" i="20" s="1"/>
  <c r="L685" i="20" a="1"/>
  <c r="L685" i="20"/>
  <c r="L686" i="20" a="1"/>
  <c r="L686" i="20"/>
  <c r="L687" i="20" a="1"/>
  <c r="L687" i="20" s="1"/>
  <c r="L688" i="20" a="1"/>
  <c r="L688" i="20" s="1"/>
  <c r="L689" i="20" a="1"/>
  <c r="L689" i="20"/>
  <c r="L690" i="20" a="1"/>
  <c r="L690" i="20" s="1"/>
  <c r="L691" i="20" a="1"/>
  <c r="L691" i="20" s="1"/>
  <c r="L692" i="20" a="1"/>
  <c r="L692" i="20" s="1"/>
  <c r="L693" i="20" a="1"/>
  <c r="L693" i="20" s="1"/>
  <c r="L694" i="20" a="1"/>
  <c r="L694" i="20"/>
  <c r="L695" i="20" a="1"/>
  <c r="L695" i="20"/>
  <c r="L696" i="20" a="1"/>
  <c r="L696" i="20" s="1"/>
  <c r="L697" i="20" a="1"/>
  <c r="L697" i="20" s="1"/>
  <c r="L698" i="20" a="1"/>
  <c r="L698" i="20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/>
  <c r="L704" i="20" a="1"/>
  <c r="L704" i="20" s="1"/>
  <c r="L705" i="20" a="1"/>
  <c r="L705" i="20" s="1"/>
  <c r="L706" i="20" a="1"/>
  <c r="L706" i="20" s="1"/>
  <c r="L707" i="20" a="1"/>
  <c r="L707" i="20"/>
  <c r="L708" i="20" a="1"/>
  <c r="L708" i="20" s="1"/>
  <c r="L709" i="20" a="1"/>
  <c r="L709" i="20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/>
  <c r="L718" i="20" a="1"/>
  <c r="L718" i="20"/>
  <c r="L719" i="20" a="1"/>
  <c r="L719" i="20" s="1"/>
  <c r="L720" i="20" a="1"/>
  <c r="L720" i="20" s="1"/>
  <c r="L721" i="20" a="1"/>
  <c r="L721" i="20"/>
  <c r="L722" i="20" a="1"/>
  <c r="L722" i="20" s="1"/>
  <c r="L723" i="20" a="1"/>
  <c r="L723" i="20" s="1"/>
  <c r="L724" i="20" a="1"/>
  <c r="L724" i="20" s="1"/>
  <c r="L725" i="20" a="1"/>
  <c r="L725" i="20" s="1"/>
  <c r="L726" i="20" a="1"/>
  <c r="L726" i="20"/>
  <c r="L727" i="20" a="1"/>
  <c r="L727" i="20"/>
  <c r="L728" i="20" a="1"/>
  <c r="L728" i="20" s="1"/>
  <c r="L729" i="20" a="1"/>
  <c r="L729" i="20" s="1"/>
  <c r="L730" i="20" a="1"/>
  <c r="L730" i="20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/>
  <c r="L736" i="20" a="1"/>
  <c r="L736" i="20" s="1"/>
  <c r="L737" i="20" a="1"/>
  <c r="L737" i="20" s="1"/>
  <c r="L738" i="20" a="1"/>
  <c r="L738" i="20" s="1"/>
  <c r="L739" i="20" a="1"/>
  <c r="L739" i="20"/>
  <c r="L740" i="20" a="1"/>
  <c r="L740" i="20" s="1"/>
  <c r="L741" i="20" a="1"/>
  <c r="L741" i="20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 s="1"/>
  <c r="L750" i="20" a="1"/>
  <c r="L750" i="20"/>
  <c r="L751" i="20" a="1"/>
  <c r="L751" i="20" s="1"/>
  <c r="L752" i="20" a="1"/>
  <c r="L752" i="20" s="1"/>
  <c r="L753" i="20" a="1"/>
  <c r="L753" i="20"/>
  <c r="L754" i="20" a="1"/>
  <c r="L754" i="20" s="1"/>
  <c r="L755" i="20" a="1"/>
  <c r="L755" i="20"/>
  <c r="L756" i="20" a="1"/>
  <c r="L756" i="20" s="1"/>
  <c r="L757" i="20" a="1"/>
  <c r="L757" i="20" s="1"/>
  <c r="L758" i="20" a="1"/>
  <c r="L758" i="20" s="1"/>
  <c r="L759" i="20" a="1"/>
  <c r="L759" i="20"/>
  <c r="L760" i="20" a="1"/>
  <c r="L760" i="20" s="1"/>
  <c r="L761" i="20" a="1"/>
  <c r="L761" i="20" s="1"/>
  <c r="L762" i="20" a="1"/>
  <c r="L762" i="20"/>
  <c r="L763" i="20" a="1"/>
  <c r="L763" i="20" s="1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/>
  <c r="L770" i="20" a="1"/>
  <c r="L770" i="20" s="1"/>
  <c r="L771" i="20" a="1"/>
  <c r="L771" i="20"/>
  <c r="L772" i="20" a="1"/>
  <c r="L772" i="20" s="1"/>
  <c r="L773" i="20" a="1"/>
  <c r="L773" i="20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/>
  <c r="L779" i="20" a="1"/>
  <c r="L779" i="20" s="1"/>
  <c r="L780" i="20" a="1"/>
  <c r="L780" i="20" s="1"/>
  <c r="L781" i="20" a="1"/>
  <c r="L781" i="20" s="1"/>
  <c r="L782" i="20" a="1"/>
  <c r="L782" i="20"/>
  <c r="L783" i="20" a="1"/>
  <c r="L783" i="20" s="1"/>
  <c r="L784" i="20" a="1"/>
  <c r="L784" i="20" s="1"/>
  <c r="L785" i="20" a="1"/>
  <c r="L785" i="20"/>
  <c r="L786" i="20" a="1"/>
  <c r="L786" i="20" s="1"/>
  <c r="L787" i="20" a="1"/>
  <c r="L787" i="20"/>
  <c r="L788" i="20" a="1"/>
  <c r="L788" i="20" s="1"/>
  <c r="L789" i="20" a="1"/>
  <c r="L789" i="20" s="1"/>
  <c r="L790" i="20" a="1"/>
  <c r="L790" i="20" s="1"/>
  <c r="L791" i="20" a="1"/>
  <c r="L791" i="20"/>
  <c r="L792" i="20" a="1"/>
  <c r="L792" i="20" s="1"/>
  <c r="L793" i="20" a="1"/>
  <c r="L793" i="20"/>
  <c r="L794" i="20" a="1"/>
  <c r="L794" i="20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 s="1"/>
  <c r="L801" i="20" a="1"/>
  <c r="L801" i="20"/>
  <c r="L802" i="20" a="1"/>
  <c r="L802" i="20"/>
  <c r="L803" i="20" a="1"/>
  <c r="L803" i="20"/>
  <c r="L804" i="20" a="1"/>
  <c r="L804" i="20" s="1"/>
  <c r="L805" i="20" a="1"/>
  <c r="L805" i="20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/>
  <c r="L811" i="20" a="1"/>
  <c r="L811" i="20"/>
  <c r="L812" i="20" a="1"/>
  <c r="L812" i="20" s="1"/>
  <c r="L813" i="20" a="1"/>
  <c r="L813" i="20" s="1"/>
  <c r="L814" i="20" a="1"/>
  <c r="L814" i="20"/>
  <c r="L815" i="20" a="1"/>
  <c r="L815" i="20" s="1"/>
  <c r="L816" i="20" a="1"/>
  <c r="L816" i="20" s="1"/>
  <c r="L817" i="20" a="1"/>
  <c r="L817" i="20"/>
  <c r="L818" i="20" a="1"/>
  <c r="L818" i="20" s="1"/>
  <c r="L819" i="20" a="1"/>
  <c r="L819" i="20"/>
  <c r="L820" i="20" a="1"/>
  <c r="L820" i="20" s="1"/>
  <c r="L821" i="20" a="1"/>
  <c r="L821" i="20" s="1"/>
  <c r="L822" i="20" a="1"/>
  <c r="L822" i="20" s="1"/>
  <c r="L823" i="20" a="1"/>
  <c r="L823" i="20"/>
  <c r="L824" i="20" a="1"/>
  <c r="L824" i="20" s="1"/>
  <c r="L825" i="20" a="1"/>
  <c r="L825" i="20"/>
  <c r="L826" i="20" a="1"/>
  <c r="L826" i="20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/>
  <c r="L834" i="20" a="1"/>
  <c r="L834" i="20"/>
  <c r="L835" i="20" a="1"/>
  <c r="L835" i="20"/>
  <c r="L836" i="20" a="1"/>
  <c r="L836" i="20" s="1"/>
  <c r="L837" i="20" a="1"/>
  <c r="L837" i="20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/>
  <c r="L843" i="20" a="1"/>
  <c r="L843" i="20"/>
  <c r="L844" i="20" a="1"/>
  <c r="L844" i="20" s="1"/>
  <c r="L845" i="20" a="1"/>
  <c r="L845" i="20" s="1"/>
  <c r="L846" i="20" a="1"/>
  <c r="L846" i="20"/>
  <c r="L847" i="20" a="1"/>
  <c r="L847" i="20" s="1"/>
  <c r="L848" i="20" a="1"/>
  <c r="L848" i="20" s="1"/>
  <c r="L849" i="20" a="1"/>
  <c r="L849" i="20"/>
  <c r="L850" i="20" a="1"/>
  <c r="L850" i="20" s="1"/>
  <c r="L851" i="20" a="1"/>
  <c r="L851" i="20"/>
  <c r="L852" i="20" a="1"/>
  <c r="L852" i="20" s="1"/>
  <c r="L853" i="20" a="1"/>
  <c r="L853" i="20" s="1"/>
  <c r="L854" i="20" a="1"/>
  <c r="L854" i="20" s="1"/>
  <c r="L855" i="20" a="1"/>
  <c r="L855" i="20"/>
  <c r="L856" i="20" a="1"/>
  <c r="L856" i="20" s="1"/>
  <c r="L857" i="20" a="1"/>
  <c r="L857" i="20"/>
  <c r="L858" i="20" a="1"/>
  <c r="L858" i="20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/>
  <c r="L866" i="20" a="1"/>
  <c r="L866" i="20"/>
  <c r="L867" i="20" a="1"/>
  <c r="L867" i="20"/>
  <c r="L868" i="20" a="1"/>
  <c r="L868" i="20" s="1"/>
  <c r="L869" i="20" a="1"/>
  <c r="L869" i="20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/>
  <c r="L875" i="20" a="1"/>
  <c r="L875" i="20"/>
  <c r="L876" i="20" a="1"/>
  <c r="L876" i="20" s="1"/>
  <c r="L877" i="20" a="1"/>
  <c r="L877" i="20" s="1"/>
  <c r="L878" i="20" a="1"/>
  <c r="L878" i="20"/>
  <c r="L879" i="20" a="1"/>
  <c r="L879" i="20" s="1"/>
  <c r="L880" i="20" a="1"/>
  <c r="L880" i="20" s="1"/>
  <c r="L881" i="20" a="1"/>
  <c r="L881" i="20"/>
  <c r="L882" i="20" a="1"/>
  <c r="L882" i="20"/>
  <c r="L883" i="20" a="1"/>
  <c r="L883" i="20"/>
  <c r="L884" i="20" a="1"/>
  <c r="L884" i="20" s="1"/>
  <c r="L885" i="20" a="1"/>
  <c r="L885" i="20" s="1"/>
  <c r="L886" i="20" a="1"/>
  <c r="L886" i="20" s="1"/>
  <c r="L887" i="20" a="1"/>
  <c r="L887" i="20"/>
  <c r="L888" i="20" a="1"/>
  <c r="L888" i="20" s="1"/>
  <c r="L889" i="20" a="1"/>
  <c r="L889" i="20"/>
  <c r="L890" i="20" a="1"/>
  <c r="L890" i="20"/>
  <c r="L891" i="20" a="1"/>
  <c r="L891" i="20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 s="1"/>
  <c r="L897" i="20" a="1"/>
  <c r="L897" i="20"/>
  <c r="L898" i="20" a="1"/>
  <c r="L898" i="20"/>
  <c r="L899" i="20" a="1"/>
  <c r="L899" i="20"/>
  <c r="L900" i="20" a="1"/>
  <c r="L900" i="20" s="1"/>
  <c r="L901" i="20" a="1"/>
  <c r="L901" i="20"/>
  <c r="L902" i="20" a="1"/>
  <c r="L902" i="20" s="1"/>
  <c r="L903" i="20" a="1"/>
  <c r="L903" i="20" s="1"/>
  <c r="L904" i="20" a="1"/>
  <c r="L904" i="20" s="1"/>
  <c r="L905" i="20" a="1"/>
  <c r="L905" i="20"/>
  <c r="L906" i="20" a="1"/>
  <c r="L906" i="20"/>
  <c r="L907" i="20" a="1"/>
  <c r="L907" i="20" s="1"/>
  <c r="L908" i="20" a="1"/>
  <c r="L908" i="20" s="1"/>
  <c r="L909" i="20" a="1"/>
  <c r="L909" i="20" s="1"/>
  <c r="L910" i="20" a="1"/>
  <c r="L910" i="20"/>
  <c r="L911" i="20" a="1"/>
  <c r="L911" i="20"/>
  <c r="L912" i="20" a="1"/>
  <c r="L912" i="20" s="1"/>
  <c r="L913" i="20" a="1"/>
  <c r="L913" i="20"/>
  <c r="L914" i="20" a="1"/>
  <c r="L914" i="20"/>
  <c r="L915" i="20" a="1"/>
  <c r="L915" i="20"/>
  <c r="L916" i="20" a="1"/>
  <c r="L916" i="20" s="1"/>
  <c r="L917" i="20" a="1"/>
  <c r="L917" i="20" s="1"/>
  <c r="L918" i="20" a="1"/>
  <c r="L918" i="20" s="1"/>
  <c r="L919" i="20" a="1"/>
  <c r="L919" i="20"/>
  <c r="L920" i="20" a="1"/>
  <c r="L920" i="20" s="1"/>
  <c r="L921" i="20" a="1"/>
  <c r="L921" i="20"/>
  <c r="L922" i="20" a="1"/>
  <c r="L922" i="20"/>
  <c r="L923" i="20" a="1"/>
  <c r="L923" i="20"/>
  <c r="L924" i="20" a="1"/>
  <c r="L924" i="20" s="1"/>
  <c r="L925" i="20" a="1"/>
  <c r="L925" i="20"/>
  <c r="L926" i="20" a="1"/>
  <c r="L926" i="20" s="1"/>
  <c r="L927" i="20" a="1"/>
  <c r="L927" i="20" s="1"/>
  <c r="L928" i="20" a="1"/>
  <c r="L928" i="20" s="1"/>
  <c r="L929" i="20" a="1"/>
  <c r="L929" i="20"/>
  <c r="L930" i="20" a="1"/>
  <c r="L930" i="20"/>
  <c r="L931" i="20" a="1"/>
  <c r="L931" i="20"/>
  <c r="L932" i="20" a="1"/>
  <c r="L932" i="20" s="1"/>
  <c r="L933" i="20" a="1"/>
  <c r="L933" i="20"/>
  <c r="L934" i="20" a="1"/>
  <c r="L934" i="20"/>
  <c r="L935" i="20" a="1"/>
  <c r="L935" i="20" s="1"/>
  <c r="L936" i="20" a="1"/>
  <c r="L936" i="20" s="1"/>
  <c r="L937" i="20" a="1"/>
  <c r="L937" i="20"/>
  <c r="L938" i="20" a="1"/>
  <c r="L938" i="20"/>
  <c r="L939" i="20" a="1"/>
  <c r="L939" i="20"/>
  <c r="L940" i="20" a="1"/>
  <c r="L940" i="20" s="1"/>
  <c r="L941" i="20" a="1"/>
  <c r="L941" i="20" s="1"/>
  <c r="L942" i="20" a="1"/>
  <c r="L942" i="20"/>
  <c r="L943" i="20" a="1"/>
  <c r="L943" i="20"/>
  <c r="L944" i="20" a="1"/>
  <c r="L944" i="20" s="1"/>
  <c r="L945" i="20" a="1"/>
  <c r="L945" i="20"/>
  <c r="L946" i="20" a="1"/>
  <c r="L946" i="20"/>
  <c r="L947" i="20" a="1"/>
  <c r="L947" i="20"/>
  <c r="L948" i="20" a="1"/>
  <c r="L948" i="20" s="1"/>
  <c r="L949" i="20" a="1"/>
  <c r="L949" i="20" s="1"/>
  <c r="L950" i="20" a="1"/>
  <c r="L950" i="20" s="1"/>
  <c r="L951" i="20" a="1"/>
  <c r="L951" i="20"/>
  <c r="L952" i="20" a="1"/>
  <c r="L952" i="20" s="1"/>
  <c r="L953" i="20" a="1"/>
  <c r="L953" i="20"/>
  <c r="L954" i="20" a="1"/>
  <c r="L954" i="20"/>
  <c r="L955" i="20" a="1"/>
  <c r="L955" i="20"/>
  <c r="L956" i="20" a="1"/>
  <c r="L956" i="20" s="1"/>
  <c r="L957" i="20" a="1"/>
  <c r="L957" i="20"/>
  <c r="L958" i="20" a="1"/>
  <c r="L958" i="20" s="1"/>
  <c r="L959" i="20" a="1"/>
  <c r="L959" i="20"/>
  <c r="L960" i="20" a="1"/>
  <c r="L960" i="20" s="1"/>
  <c r="L961" i="20" a="1"/>
  <c r="L961" i="20"/>
  <c r="L962" i="20" a="1"/>
  <c r="L962" i="20"/>
  <c r="L963" i="20" a="1"/>
  <c r="L963" i="20"/>
  <c r="L964" i="20" a="1"/>
  <c r="L964" i="20" s="1"/>
  <c r="L965" i="20" a="1"/>
  <c r="L965" i="20"/>
  <c r="L966" i="20" a="1"/>
  <c r="L966" i="20"/>
  <c r="L967" i="20" a="1"/>
  <c r="L967" i="20" s="1"/>
  <c r="L968" i="20" a="1"/>
  <c r="L968" i="20" s="1"/>
  <c r="L969" i="20" a="1"/>
  <c r="L969" i="20"/>
  <c r="L970" i="20" a="1"/>
  <c r="L970" i="20"/>
  <c r="L971" i="20" a="1"/>
  <c r="L971" i="20"/>
  <c r="L972" i="20" a="1"/>
  <c r="L972" i="20" s="1"/>
  <c r="L973" i="20" a="1"/>
  <c r="L973" i="20"/>
  <c r="L974" i="20" a="1"/>
  <c r="L974" i="20"/>
  <c r="L975" i="20" a="1"/>
  <c r="L975" i="20"/>
  <c r="L976" i="20" a="1"/>
  <c r="L976" i="20" s="1"/>
  <c r="L977" i="20" a="1"/>
  <c r="L977" i="20"/>
  <c r="L978" i="20" a="1"/>
  <c r="L978" i="20"/>
  <c r="L979" i="20" a="1"/>
  <c r="L979" i="20"/>
  <c r="L980" i="20" a="1"/>
  <c r="L980" i="20" s="1"/>
  <c r="L981" i="20" a="1"/>
  <c r="L981" i="20" s="1"/>
  <c r="L982" i="20" a="1"/>
  <c r="L982" i="20"/>
  <c r="L983" i="20" a="1"/>
  <c r="L983" i="20"/>
  <c r="L984" i="20" a="1"/>
  <c r="L984" i="20"/>
  <c r="L985" i="20" a="1"/>
  <c r="L985" i="20" s="1"/>
  <c r="L986" i="20" a="1"/>
  <c r="L986" i="20"/>
  <c r="L987" i="20" a="1"/>
  <c r="L987" i="20"/>
  <c r="L988" i="20" a="1"/>
  <c r="L988" i="20"/>
  <c r="L989" i="20" a="1"/>
  <c r="L989" i="20" s="1"/>
  <c r="L990" i="20" a="1"/>
  <c r="L990" i="20"/>
  <c r="L991" i="20" a="1"/>
  <c r="L991" i="20"/>
  <c r="L992" i="20" a="1"/>
  <c r="L992" i="20"/>
  <c r="L993" i="20" a="1"/>
  <c r="L993" i="20" s="1"/>
  <c r="L994" i="20" a="1"/>
  <c r="L994" i="20"/>
  <c r="L995" i="20" a="1"/>
  <c r="L995" i="20"/>
  <c r="L996" i="20" a="1"/>
  <c r="L996" i="20"/>
  <c r="L997" i="20" a="1"/>
  <c r="L997" i="20" s="1"/>
  <c r="L998" i="20" a="1"/>
  <c r="L998" i="20"/>
  <c r="L999" i="20" a="1"/>
  <c r="L999" i="20"/>
  <c r="L1000" i="20" a="1"/>
  <c r="L1000" i="20"/>
  <c r="L1001" i="20" a="1"/>
  <c r="L1001" i="20" s="1"/>
  <c r="L1002" i="20" a="1"/>
  <c r="L1002" i="20"/>
  <c r="L1003" i="20" a="1"/>
  <c r="L1003" i="20"/>
  <c r="L1004" i="20" a="1"/>
  <c r="L1004" i="20"/>
  <c r="L1005" i="20" a="1"/>
  <c r="L1005" i="20" s="1"/>
  <c r="L1006" i="20" a="1"/>
  <c r="L1006" i="20"/>
  <c r="L1007" i="20" a="1"/>
  <c r="L1007" i="20"/>
  <c r="L1008" i="20" a="1"/>
  <c r="L1008" i="20"/>
  <c r="L1009" i="20" a="1"/>
  <c r="L1009" i="20" s="1"/>
  <c r="L1010" i="20" a="1"/>
  <c r="L1010" i="20"/>
  <c r="L1011" i="20" a="1"/>
  <c r="L1011" i="20"/>
  <c r="L1012" i="20" a="1"/>
  <c r="L1012" i="20"/>
  <c r="L1013" i="20" a="1"/>
  <c r="L1013" i="20" s="1"/>
  <c r="L1014" i="20" a="1"/>
  <c r="L1014" i="20"/>
  <c r="L1015" i="20" a="1"/>
  <c r="L1015" i="20"/>
  <c r="L1016" i="20" a="1"/>
  <c r="L1016" i="20"/>
  <c r="L1017" i="20" a="1"/>
  <c r="L1017" i="20" s="1"/>
  <c r="L1018" i="20" a="1"/>
  <c r="L1018" i="20"/>
  <c r="L1019" i="20" a="1"/>
  <c r="L1019" i="20"/>
  <c r="L1020" i="20" a="1"/>
  <c r="L1020" i="20"/>
  <c r="L1021" i="20" a="1"/>
  <c r="L1021" i="20" s="1"/>
  <c r="L1022" i="20" a="1"/>
  <c r="L1022" i="20"/>
  <c r="L1023" i="20" a="1"/>
  <c r="L1023" i="20"/>
  <c r="L1024" i="20" a="1"/>
  <c r="L1024" i="20"/>
  <c r="L1025" i="20" a="1"/>
  <c r="L1025" i="20" s="1"/>
  <c r="L1026" i="20" a="1"/>
  <c r="L1026" i="20"/>
  <c r="L1027" i="20" a="1"/>
  <c r="L1027" i="20"/>
  <c r="L1028" i="20" a="1"/>
  <c r="L1028" i="20"/>
  <c r="L1029" i="20" a="1"/>
  <c r="L1029" i="20" s="1"/>
  <c r="L1030" i="20" a="1"/>
  <c r="L1030" i="20"/>
  <c r="L1031" i="20" a="1"/>
  <c r="L1031" i="20"/>
  <c r="L1032" i="20" a="1"/>
  <c r="L1032" i="20"/>
  <c r="L1033" i="20" a="1"/>
  <c r="L1033" i="20" s="1"/>
  <c r="L1034" i="20" a="1"/>
  <c r="L1034" i="20"/>
  <c r="L1035" i="20" a="1"/>
  <c r="L1035" i="20"/>
  <c r="L1036" i="20" a="1"/>
  <c r="L1036" i="20"/>
  <c r="L1037" i="20" a="1"/>
  <c r="L1037" i="20" s="1"/>
  <c r="L1038" i="20" a="1"/>
  <c r="L1038" i="20"/>
  <c r="L1039" i="20" a="1"/>
  <c r="L1039" i="20"/>
  <c r="L1040" i="20" a="1"/>
  <c r="L1040" i="20"/>
  <c r="L1041" i="20" a="1"/>
  <c r="L1041" i="20" s="1"/>
  <c r="L1042" i="20" a="1"/>
  <c r="L1042" i="20"/>
  <c r="L1043" i="20" a="1"/>
  <c r="L1043" i="20"/>
  <c r="L1044" i="20" a="1"/>
  <c r="L1044" i="20"/>
  <c r="L1045" i="20" a="1"/>
  <c r="L1045" i="20" s="1"/>
  <c r="L1046" i="20" a="1"/>
  <c r="L1046" i="20"/>
  <c r="L1047" i="20" a="1"/>
  <c r="L1047" i="20"/>
  <c r="L1048" i="20" a="1"/>
  <c r="L1048" i="20"/>
  <c r="L1049" i="20" a="1"/>
  <c r="L1049" i="20" s="1"/>
  <c r="L1050" i="20" a="1"/>
  <c r="L1050" i="20"/>
  <c r="L1051" i="20" a="1"/>
  <c r="L1051" i="20"/>
  <c r="L1052" i="20" a="1"/>
  <c r="L1052" i="20"/>
  <c r="L1053" i="20" a="1"/>
  <c r="L1053" i="20" s="1"/>
  <c r="L1054" i="20" a="1"/>
  <c r="L1054" i="20"/>
  <c r="L1055" i="20" a="1"/>
  <c r="L1055" i="20"/>
  <c r="L1056" i="20" a="1"/>
  <c r="L1056" i="20"/>
  <c r="L1057" i="20" a="1"/>
  <c r="L1057" i="20" s="1"/>
  <c r="L1058" i="20" a="1"/>
  <c r="L1058" i="20"/>
  <c r="L1059" i="20" a="1"/>
  <c r="L1059" i="20"/>
  <c r="L1060" i="20" a="1"/>
  <c r="L1060" i="20"/>
  <c r="L1061" i="20" a="1"/>
  <c r="L1061" i="20" s="1"/>
  <c r="L1062" i="20" a="1"/>
  <c r="L1062" i="20"/>
  <c r="L1063" i="20" a="1"/>
  <c r="L1063" i="20"/>
  <c r="L1064" i="20" a="1"/>
  <c r="L1064" i="20"/>
  <c r="L1065" i="20" a="1"/>
  <c r="L1065" i="20" s="1"/>
  <c r="L1066" i="20" a="1"/>
  <c r="L1066" i="20"/>
  <c r="L1067" i="20" a="1"/>
  <c r="L1067" i="20"/>
  <c r="L1068" i="20" a="1"/>
  <c r="L1068" i="20"/>
  <c r="L1069" i="20" a="1"/>
  <c r="L1069" i="20" s="1"/>
  <c r="L1070" i="20" a="1"/>
  <c r="L1070" i="20"/>
  <c r="L1071" i="20" a="1"/>
  <c r="L1071" i="20"/>
  <c r="L1072" i="20" a="1"/>
  <c r="L1072" i="20"/>
  <c r="L1073" i="20" a="1"/>
  <c r="L1073" i="20" s="1"/>
  <c r="L1074" i="20" a="1"/>
  <c r="L1074" i="20"/>
  <c r="L1075" i="20" a="1"/>
  <c r="L1075" i="20"/>
  <c r="L1076" i="20" a="1"/>
  <c r="L1076" i="20"/>
  <c r="L1077" i="20" a="1"/>
  <c r="L1077" i="20" s="1"/>
  <c r="L1078" i="20" a="1"/>
  <c r="L1078" i="20"/>
  <c r="L1079" i="20" a="1"/>
  <c r="L1079" i="20"/>
  <c r="L1080" i="20" a="1"/>
  <c r="L1080" i="20"/>
  <c r="L1081" i="20" a="1"/>
  <c r="L1081" i="20" s="1"/>
  <c r="L1082" i="20" a="1"/>
  <c r="L1082" i="20"/>
  <c r="L1083" i="20" a="1"/>
  <c r="L1083" i="20"/>
  <c r="L1084" i="20" a="1"/>
  <c r="L1084" i="20"/>
  <c r="L1085" i="20" a="1"/>
  <c r="L1085" i="20" s="1"/>
  <c r="L1086" i="20" a="1"/>
  <c r="L1086" i="20"/>
  <c r="L1087" i="20" a="1"/>
  <c r="L1087" i="20"/>
  <c r="L1088" i="20" a="1"/>
  <c r="L1088" i="20"/>
  <c r="L1089" i="20" a="1"/>
  <c r="L1089" i="20" s="1"/>
  <c r="L1090" i="20" a="1"/>
  <c r="L1090" i="20"/>
  <c r="L1091" i="20" a="1"/>
  <c r="L1091" i="20"/>
  <c r="L1092" i="20" a="1"/>
  <c r="L1092" i="20"/>
  <c r="L1093" i="20" a="1"/>
  <c r="L1093" i="20" s="1"/>
  <c r="L1094" i="20" a="1"/>
  <c r="L1094" i="20"/>
  <c r="L1095" i="20" a="1"/>
  <c r="L1095" i="20"/>
  <c r="L1096" i="20" a="1"/>
  <c r="L1096" i="20"/>
  <c r="L1097" i="20" a="1"/>
  <c r="L1097" i="20" s="1"/>
  <c r="L1098" i="20" a="1"/>
  <c r="L1098" i="20" s="1"/>
  <c r="L1099" i="20" a="1"/>
  <c r="L1099" i="20"/>
  <c r="L1100" i="20" a="1"/>
  <c r="L1100" i="20"/>
  <c r="L1101" i="20" a="1"/>
  <c r="L1101" i="20" s="1"/>
  <c r="L1102" i="20" a="1"/>
  <c r="L1102" i="20"/>
  <c r="L1103" i="20" a="1"/>
  <c r="L1103" i="20"/>
  <c r="L1104" i="20" a="1"/>
  <c r="L1104" i="20"/>
  <c r="L1105" i="20" a="1"/>
  <c r="L1105" i="20" s="1"/>
  <c r="L1106" i="20" a="1"/>
  <c r="L1106" i="20"/>
  <c r="L1107" i="20" a="1"/>
  <c r="L1107" i="20" s="1"/>
  <c r="L1108" i="20" a="1"/>
  <c r="L1108" i="20"/>
  <c r="L1109" i="20" a="1"/>
  <c r="L1109" i="20" s="1"/>
  <c r="L1110" i="20" a="1"/>
  <c r="L1110" i="20"/>
  <c r="L1111" i="20" a="1"/>
  <c r="L1111" i="20"/>
  <c r="L1112" i="20" a="1"/>
  <c r="L1112" i="20"/>
  <c r="L1113" i="20" a="1"/>
  <c r="L1113" i="20" s="1"/>
  <c r="L1114" i="20" a="1"/>
  <c r="L1114" i="20"/>
  <c r="L1115" i="20" a="1"/>
  <c r="L1115" i="20"/>
  <c r="L1116" i="20" a="1"/>
  <c r="L1116" i="20" s="1"/>
  <c r="L1117" i="20" a="1"/>
  <c r="L1117" i="20" s="1"/>
  <c r="L1118" i="20" a="1"/>
  <c r="L1118" i="20" s="1"/>
  <c r="L1119" i="20" a="1"/>
  <c r="L1119" i="20"/>
  <c r="L1120" i="20" a="1"/>
  <c r="L1120" i="20"/>
  <c r="L1121" i="20" a="1"/>
  <c r="L1121" i="20" s="1"/>
  <c r="L1122" i="20" a="1"/>
  <c r="L1122" i="20"/>
  <c r="L1123" i="20" a="1"/>
  <c r="L1123" i="20"/>
  <c r="L1124" i="20" a="1"/>
  <c r="L1124" i="20"/>
  <c r="L1125" i="20" a="1"/>
  <c r="L1125" i="20" s="1"/>
  <c r="L1126" i="20" a="1"/>
  <c r="L1126" i="20"/>
  <c r="L1127" i="20" a="1"/>
  <c r="L1127" i="20" s="1"/>
  <c r="L1128" i="20" a="1"/>
  <c r="L1128" i="20"/>
  <c r="L1129" i="20" a="1"/>
  <c r="L1129" i="20" s="1"/>
  <c r="L1130" i="20" a="1"/>
  <c r="L1130" i="20" s="1"/>
  <c r="L1131" i="20" a="1"/>
  <c r="L1131" i="20"/>
  <c r="L1132" i="20" a="1"/>
  <c r="L1132" i="20" s="1"/>
  <c r="L1133" i="20" a="1"/>
  <c r="L1133" i="20" s="1"/>
  <c r="L1134" i="20" a="1"/>
  <c r="L1134" i="20"/>
  <c r="L1135" i="20" a="1"/>
  <c r="L1135" i="20"/>
  <c r="L1136" i="20" a="1"/>
  <c r="L1136" i="20"/>
  <c r="L1137" i="20" a="1"/>
  <c r="L1137" i="20" s="1"/>
  <c r="L1138" i="20" a="1"/>
  <c r="L1138" i="20" s="1"/>
  <c r="L1139" i="20" a="1"/>
  <c r="L1139" i="20" s="1"/>
  <c r="L1140" i="20" a="1"/>
  <c r="L1140" i="20"/>
  <c r="L1141" i="20" a="1"/>
  <c r="L1141" i="20" s="1"/>
  <c r="L1142" i="20" a="1"/>
  <c r="L1142" i="20"/>
  <c r="L1143" i="20" a="1"/>
  <c r="L1143" i="20"/>
  <c r="L1144" i="20" a="1"/>
  <c r="L1144" i="20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 s="1"/>
  <c r="L1150" i="20" a="1"/>
  <c r="L1150" i="20"/>
  <c r="L1151" i="20" a="1"/>
  <c r="L1151" i="20"/>
  <c r="L1152" i="20" a="1"/>
  <c r="L1152" i="20"/>
  <c r="L1153" i="20" a="1"/>
  <c r="L1153" i="20" s="1"/>
  <c r="L1154" i="20" a="1"/>
  <c r="L1154" i="20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/>
  <c r="L1160" i="20" a="1"/>
  <c r="L1160" i="20"/>
  <c r="L1161" i="20" a="1"/>
  <c r="L1161" i="20" s="1"/>
  <c r="L1162" i="20" a="1"/>
  <c r="L1162" i="20"/>
  <c r="L1163" i="20" a="1"/>
  <c r="L1163" i="20"/>
  <c r="L1164" i="20" a="1"/>
  <c r="L1164" i="20" s="1"/>
  <c r="L1165" i="20" a="1"/>
  <c r="L1165" i="20" s="1"/>
  <c r="L1166" i="20" a="1"/>
  <c r="L1166" i="20"/>
  <c r="L1167" i="20" a="1"/>
  <c r="L1167" i="20" s="1"/>
  <c r="L1168" i="20" a="1"/>
  <c r="L1168" i="20"/>
  <c r="L1169" i="20" a="1"/>
  <c r="L1169" i="20" s="1"/>
  <c r="L1170" i="20" a="1"/>
  <c r="L1170" i="20" s="1"/>
  <c r="L1171" i="20" a="1"/>
  <c r="L1171" i="20"/>
  <c r="L1172" i="20" a="1"/>
  <c r="L1172" i="20"/>
  <c r="L1173" i="20" a="1"/>
  <c r="L1173" i="20" s="1"/>
  <c r="L1174" i="20" a="1"/>
  <c r="L1174" i="20"/>
  <c r="L1175" i="20" a="1"/>
  <c r="L1175" i="20"/>
  <c r="L1176" i="20" a="1"/>
  <c r="L1176" i="20"/>
  <c r="L1177" i="20" a="1"/>
  <c r="L1177" i="20" s="1"/>
  <c r="L1178" i="20" a="1"/>
  <c r="L1178" i="20"/>
  <c r="L1179" i="20" a="1"/>
  <c r="L1179" i="20" s="1"/>
  <c r="L1180" i="20" a="1"/>
  <c r="L1180" i="20"/>
  <c r="L1181" i="20" a="1"/>
  <c r="L1181" i="20" s="1"/>
  <c r="L1182" i="20" a="1"/>
  <c r="L1182" i="20"/>
  <c r="L1183" i="20" a="1"/>
  <c r="L1183" i="20"/>
  <c r="L1184" i="20" a="1"/>
  <c r="L1184" i="20"/>
  <c r="L1185" i="20" a="1"/>
  <c r="L1185" i="20" s="1"/>
  <c r="L1186" i="20" a="1"/>
  <c r="L1186" i="20"/>
  <c r="L1187" i="20" a="1"/>
  <c r="L1187" i="20"/>
  <c r="L1188" i="20" a="1"/>
  <c r="L1188" i="20" s="1"/>
  <c r="L1189" i="20" a="1"/>
  <c r="L1189" i="20" s="1"/>
  <c r="L1190" i="20" a="1"/>
  <c r="L1190" i="20"/>
  <c r="L1191" i="20" a="1"/>
  <c r="L1191" i="20"/>
  <c r="L1192" i="20" a="1"/>
  <c r="L1192" i="20"/>
  <c r="L1193" i="20" a="1"/>
  <c r="L1193" i="20" s="1"/>
  <c r="L1194" i="20" a="1"/>
  <c r="L1194" i="20"/>
  <c r="L1195" i="20" a="1"/>
  <c r="L1195" i="20"/>
  <c r="L1196" i="20" a="1"/>
  <c r="L1196" i="20"/>
  <c r="L1197" i="20" a="1"/>
  <c r="L1197" i="20" s="1"/>
  <c r="L1198" i="20" a="1"/>
  <c r="L1198" i="20"/>
  <c r="L1199" i="20" a="1"/>
  <c r="L1199" i="20"/>
  <c r="L1200" i="20" a="1"/>
  <c r="L1200" i="20"/>
  <c r="L1201" i="20" a="1"/>
  <c r="L1201" i="20" s="1"/>
  <c r="L1202" i="20" a="1"/>
  <c r="L1202" i="20"/>
  <c r="L1203" i="20" a="1"/>
  <c r="L1203" i="20"/>
  <c r="L1204" i="20" a="1"/>
  <c r="L1204" i="20"/>
  <c r="L1205" i="20" a="1"/>
  <c r="L1205" i="20" s="1"/>
  <c r="L1206" i="20" a="1"/>
  <c r="L1206" i="20"/>
  <c r="L1207" i="20" a="1"/>
  <c r="L1207" i="20"/>
  <c r="L1208" i="20" a="1"/>
  <c r="L1208" i="20"/>
  <c r="L1209" i="20" a="1"/>
  <c r="L1209" i="20" s="1"/>
  <c r="L1210" i="20" a="1"/>
  <c r="L1210" i="20"/>
  <c r="L1211" i="20" a="1"/>
  <c r="L1211" i="20"/>
  <c r="L1212" i="20" a="1"/>
  <c r="L1212" i="20"/>
  <c r="L1213" i="20" a="1"/>
  <c r="L1213" i="20" s="1"/>
  <c r="L1214" i="20" a="1"/>
  <c r="L1214" i="20"/>
  <c r="L1215" i="20" a="1"/>
  <c r="L1215" i="20"/>
  <c r="L1216" i="20" a="1"/>
  <c r="L1216" i="20"/>
  <c r="L1217" i="20" a="1"/>
  <c r="L1217" i="20" s="1"/>
  <c r="L1218" i="20" a="1"/>
  <c r="L1218" i="20"/>
  <c r="L1219" i="20" a="1"/>
  <c r="L1219" i="20"/>
  <c r="L1220" i="20" a="1"/>
  <c r="L1220" i="20"/>
  <c r="L1221" i="20" a="1"/>
  <c r="L1221" i="20" s="1"/>
  <c r="L1222" i="20" a="1"/>
  <c r="L1222" i="20"/>
  <c r="L1223" i="20" a="1"/>
  <c r="L1223" i="20"/>
  <c r="L1224" i="20" a="1"/>
  <c r="L1224" i="20"/>
  <c r="L1225" i="20" a="1"/>
  <c r="L1225" i="20" s="1"/>
  <c r="L1226" i="20" a="1"/>
  <c r="L1226" i="20"/>
  <c r="L1227" i="20" a="1"/>
  <c r="L1227" i="20"/>
  <c r="L1228" i="20" a="1"/>
  <c r="L1228" i="20"/>
  <c r="L1229" i="20" a="1"/>
  <c r="L1229" i="20" s="1"/>
  <c r="L1230" i="20" a="1"/>
  <c r="L1230" i="20"/>
  <c r="L1231" i="20" a="1"/>
  <c r="L1231" i="20"/>
  <c r="L1232" i="20" a="1"/>
  <c r="L1232" i="20"/>
  <c r="L1233" i="20" a="1"/>
  <c r="L1233" i="20" s="1"/>
  <c r="L1234" i="20" a="1"/>
  <c r="L1234" i="20"/>
  <c r="L1235" i="20" a="1"/>
  <c r="L1235" i="20"/>
  <c r="L1236" i="20" a="1"/>
  <c r="L1236" i="20"/>
  <c r="L1237" i="20" a="1"/>
  <c r="L1237" i="20" s="1"/>
  <c r="L1238" i="20" a="1"/>
  <c r="L1238" i="20"/>
  <c r="L1239" i="20" a="1"/>
  <c r="L1239" i="20"/>
  <c r="L1240" i="20" a="1"/>
  <c r="L1240" i="20"/>
  <c r="L1241" i="20" a="1"/>
  <c r="L1241" i="20" s="1"/>
  <c r="L1242" i="20" a="1"/>
  <c r="L1242" i="20"/>
  <c r="L1243" i="20" a="1"/>
  <c r="L1243" i="20"/>
  <c r="L1244" i="20" a="1"/>
  <c r="L1244" i="20"/>
  <c r="L1245" i="20" a="1"/>
  <c r="L1245" i="20" s="1"/>
  <c r="L1246" i="20" a="1"/>
  <c r="L1246" i="20"/>
  <c r="L1247" i="20" a="1"/>
  <c r="L1247" i="20"/>
  <c r="L1248" i="20" a="1"/>
  <c r="L1248" i="20"/>
  <c r="L1249" i="20" a="1"/>
  <c r="L1249" i="20" s="1"/>
  <c r="L1250" i="20" a="1"/>
  <c r="L1250" i="20"/>
  <c r="L1251" i="20" a="1"/>
  <c r="L1251" i="20"/>
  <c r="L1252" i="20" a="1"/>
  <c r="L1252" i="20"/>
  <c r="L1253" i="20" a="1"/>
  <c r="L1253" i="20" s="1"/>
  <c r="L1254" i="20" a="1"/>
  <c r="L1254" i="20"/>
  <c r="L1255" i="20" a="1"/>
  <c r="L1255" i="20"/>
  <c r="L1256" i="20" a="1"/>
  <c r="L1256" i="20"/>
  <c r="L1257" i="20" a="1"/>
  <c r="L1257" i="20" s="1"/>
  <c r="L1258" i="20" a="1"/>
  <c r="L1258" i="20"/>
  <c r="L1259" i="20" a="1"/>
  <c r="L1259" i="20"/>
  <c r="L1260" i="20" a="1"/>
  <c r="L1260" i="20"/>
  <c r="L1261" i="20" a="1"/>
  <c r="L1261" i="20" s="1"/>
  <c r="L1262" i="20" a="1"/>
  <c r="L1262" i="20"/>
  <c r="L1263" i="20" a="1"/>
  <c r="L1263" i="20"/>
  <c r="L1264" i="20" a="1"/>
  <c r="L1264" i="20"/>
  <c r="L1265" i="20" a="1"/>
  <c r="L1265" i="20" s="1"/>
  <c r="L1266" i="20" a="1"/>
  <c r="L1266" i="20"/>
  <c r="L1267" i="20" a="1"/>
  <c r="L1267" i="20"/>
  <c r="L1268" i="20" a="1"/>
  <c r="L1268" i="20"/>
  <c r="L1269" i="20" a="1"/>
  <c r="L1269" i="20" s="1"/>
  <c r="L1270" i="20" a="1"/>
  <c r="L1270" i="20"/>
  <c r="L1271" i="20" a="1"/>
  <c r="L1271" i="20"/>
  <c r="L1272" i="20" a="1"/>
  <c r="L1272" i="20"/>
  <c r="L1273" i="20" a="1"/>
  <c r="L1273" i="20" s="1"/>
  <c r="L1274" i="20" a="1"/>
  <c r="L1274" i="20"/>
  <c r="L1275" i="20" a="1"/>
  <c r="L1275" i="20"/>
  <c r="L1276" i="20" a="1"/>
  <c r="L1276" i="20"/>
  <c r="L1277" i="20" a="1"/>
  <c r="L1277" i="20" s="1"/>
  <c r="L1278" i="20" a="1"/>
  <c r="L1278" i="20"/>
  <c r="L1279" i="20" a="1"/>
  <c r="L1279" i="20"/>
  <c r="L1280" i="20" a="1"/>
  <c r="L1280" i="20"/>
  <c r="L1281" i="20" a="1"/>
  <c r="L1281" i="20" s="1"/>
  <c r="L1282" i="20" a="1"/>
  <c r="L1282" i="20"/>
  <c r="L1283" i="20" a="1"/>
  <c r="L1283" i="20"/>
  <c r="L1284" i="20" a="1"/>
  <c r="L1284" i="20"/>
  <c r="L1285" i="20" a="1"/>
  <c r="L1285" i="20" s="1"/>
  <c r="L1286" i="20" a="1"/>
  <c r="L1286" i="20"/>
  <c r="L1287" i="20" a="1"/>
  <c r="L1287" i="20"/>
  <c r="L1288" i="20" a="1"/>
  <c r="L1288" i="20"/>
  <c r="L1289" i="20" a="1"/>
  <c r="L1289" i="20" s="1"/>
  <c r="L1290" i="20" a="1"/>
  <c r="L1290" i="20"/>
  <c r="L1291" i="20" a="1"/>
  <c r="L1291" i="20"/>
  <c r="L1292" i="20" a="1"/>
  <c r="L1292" i="20"/>
  <c r="L1293" i="20" a="1"/>
  <c r="L1293" i="20" s="1"/>
  <c r="L1294" i="20" a="1"/>
  <c r="L1294" i="20"/>
  <c r="L1295" i="20" a="1"/>
  <c r="L1295" i="20"/>
  <c r="L1296" i="20" a="1"/>
  <c r="L1296" i="20"/>
  <c r="L1297" i="20" a="1"/>
  <c r="L1297" i="20" s="1"/>
  <c r="L1298" i="20" a="1"/>
  <c r="L1298" i="20"/>
  <c r="L1299" i="20" a="1"/>
  <c r="L1299" i="20"/>
  <c r="L1300" i="20" a="1"/>
  <c r="L1300" i="20"/>
  <c r="L1301" i="20" a="1"/>
  <c r="L1301" i="20" s="1"/>
  <c r="L1302" i="20" a="1"/>
  <c r="L1302" i="20"/>
  <c r="L1303" i="20" a="1"/>
  <c r="L1303" i="20"/>
  <c r="L1304" i="20" a="1"/>
  <c r="L1304" i="20"/>
  <c r="L1305" i="20" a="1"/>
  <c r="L1305" i="20" s="1"/>
  <c r="L1306" i="20" a="1"/>
  <c r="L1306" i="20"/>
  <c r="L1307" i="20" a="1"/>
  <c r="L1307" i="20"/>
  <c r="L1308" i="20" a="1"/>
  <c r="L1308" i="20"/>
  <c r="L1309" i="20" a="1"/>
  <c r="L1309" i="20" s="1"/>
  <c r="L1310" i="20" a="1"/>
  <c r="L1310" i="20"/>
  <c r="L1311" i="20" a="1"/>
  <c r="L1311" i="20"/>
  <c r="L1312" i="20" a="1"/>
  <c r="L1312" i="20"/>
  <c r="L1313" i="20" a="1"/>
  <c r="L1313" i="20" s="1"/>
  <c r="L1314" i="20" a="1"/>
  <c r="L1314" i="20"/>
  <c r="L1315" i="20" a="1"/>
  <c r="L1315" i="20"/>
  <c r="L1316" i="20" a="1"/>
  <c r="L1316" i="20"/>
  <c r="L1317" i="20" a="1"/>
  <c r="L1317" i="20" s="1"/>
  <c r="L1318" i="20" a="1"/>
  <c r="L1318" i="20"/>
  <c r="L1319" i="20" a="1"/>
  <c r="L1319" i="20"/>
  <c r="L1320" i="20" a="1"/>
  <c r="L1320" i="20"/>
  <c r="L1321" i="20" a="1"/>
  <c r="L1321" i="20" s="1"/>
  <c r="L1322" i="20" a="1"/>
  <c r="L1322" i="20"/>
  <c r="L1323" i="20" a="1"/>
  <c r="L1323" i="20"/>
  <c r="L1324" i="20" a="1"/>
  <c r="L1324" i="20"/>
  <c r="L1325" i="20" a="1"/>
  <c r="L1325" i="20" s="1"/>
  <c r="L1326" i="20" a="1"/>
  <c r="L1326" i="20"/>
  <c r="L1327" i="20" a="1"/>
  <c r="L1327" i="20"/>
  <c r="L1328" i="20" a="1"/>
  <c r="L1328" i="20"/>
  <c r="L1329" i="20" a="1"/>
  <c r="L1329" i="20" s="1"/>
  <c r="L1330" i="20" a="1"/>
  <c r="L1330" i="20"/>
  <c r="L1331" i="20" a="1"/>
  <c r="L1331" i="20"/>
  <c r="L1332" i="20" a="1"/>
  <c r="L1332" i="20"/>
  <c r="L1333" i="20" a="1"/>
  <c r="L1333" i="20" s="1"/>
  <c r="L1334" i="20" a="1"/>
  <c r="L1334" i="20"/>
  <c r="L1335" i="20" a="1"/>
  <c r="L1335" i="20"/>
  <c r="L1336" i="20" a="1"/>
  <c r="L1336" i="20"/>
  <c r="L1337" i="20" a="1"/>
  <c r="L1337" i="20" s="1"/>
  <c r="L1338" i="20" a="1"/>
  <c r="L1338" i="20"/>
  <c r="L1339" i="20" a="1"/>
  <c r="L1339" i="20"/>
  <c r="L1340" i="20" a="1"/>
  <c r="L1340" i="20"/>
  <c r="L1341" i="20" a="1"/>
  <c r="L1341" i="20" s="1"/>
  <c r="L1342" i="20" a="1"/>
  <c r="L1342" i="20"/>
  <c r="L1343" i="20" a="1"/>
  <c r="L1343" i="20"/>
  <c r="L1344" i="20" a="1"/>
  <c r="L1344" i="20"/>
  <c r="L1345" i="20" a="1"/>
  <c r="L1345" i="20" s="1"/>
  <c r="L1346" i="20" a="1"/>
  <c r="L1346" i="20"/>
  <c r="L1347" i="20" a="1"/>
  <c r="L1347" i="20"/>
  <c r="L1348" i="20" a="1"/>
  <c r="L1348" i="20"/>
  <c r="L1349" i="20" a="1"/>
  <c r="L1349" i="20" s="1"/>
  <c r="L1350" i="20" a="1"/>
  <c r="L1350" i="20"/>
  <c r="L1351" i="20" a="1"/>
  <c r="L1351" i="20"/>
  <c r="L1352" i="20" a="1"/>
  <c r="L1352" i="20"/>
  <c r="L1353" i="20" a="1"/>
  <c r="L1353" i="20" s="1"/>
  <c r="L1354" i="20" a="1"/>
  <c r="L1354" i="20"/>
  <c r="L1355" i="20" a="1"/>
  <c r="L1355" i="20"/>
  <c r="L1356" i="20" a="1"/>
  <c r="L1356" i="20"/>
  <c r="L1357" i="20" a="1"/>
  <c r="L1357" i="20" s="1"/>
  <c r="L1358" i="20" a="1"/>
  <c r="L1358" i="20"/>
  <c r="L1359" i="20" a="1"/>
  <c r="L1359" i="20"/>
  <c r="L1360" i="20" a="1"/>
  <c r="L1360" i="20"/>
  <c r="L1361" i="20" a="1"/>
  <c r="L1361" i="20" s="1"/>
  <c r="L1362" i="20" a="1"/>
  <c r="L1362" i="20"/>
  <c r="L1363" i="20" a="1"/>
  <c r="L1363" i="20"/>
  <c r="L1364" i="20" a="1"/>
  <c r="L1364" i="20"/>
  <c r="L1365" i="20" a="1"/>
  <c r="L1365" i="20" s="1"/>
  <c r="L1366" i="20" a="1"/>
  <c r="L1366" i="20"/>
  <c r="L1367" i="20" a="1"/>
  <c r="L1367" i="20"/>
  <c r="L1368" i="20" a="1"/>
  <c r="L1368" i="20"/>
  <c r="L1369" i="20" a="1"/>
  <c r="L1369" i="20" s="1"/>
  <c r="L1370" i="20" a="1"/>
  <c r="L1370" i="20"/>
  <c r="L1371" i="20" a="1"/>
  <c r="L1371" i="20"/>
  <c r="L1372" i="20" a="1"/>
  <c r="L1372" i="20"/>
  <c r="L1373" i="20" a="1"/>
  <c r="L1373" i="20" s="1"/>
  <c r="L1374" i="20" a="1"/>
  <c r="L1374" i="20"/>
  <c r="L1375" i="20" a="1"/>
  <c r="L1375" i="20"/>
  <c r="L1376" i="20" a="1"/>
  <c r="L1376" i="20"/>
  <c r="L1377" i="20" a="1"/>
  <c r="L1377" i="20" s="1"/>
  <c r="L1378" i="20" a="1"/>
  <c r="L1378" i="20"/>
  <c r="L1379" i="20" a="1"/>
  <c r="L1379" i="20"/>
  <c r="L1380" i="20" a="1"/>
  <c r="L1380" i="20"/>
  <c r="L1381" i="20" a="1"/>
  <c r="L1381" i="20" s="1"/>
  <c r="L1382" i="20" a="1"/>
  <c r="L1382" i="20"/>
  <c r="L1383" i="20" a="1"/>
  <c r="L1383" i="20"/>
  <c r="L1384" i="20" a="1"/>
  <c r="L1384" i="20"/>
  <c r="L1385" i="20" a="1"/>
  <c r="L1385" i="20" s="1"/>
  <c r="L1386" i="20" a="1"/>
  <c r="L1386" i="20"/>
  <c r="L1387" i="20" a="1"/>
  <c r="L1387" i="20"/>
  <c r="L1388" i="20" a="1"/>
  <c r="L1388" i="20"/>
  <c r="L1389" i="20" a="1"/>
  <c r="L1389" i="20" s="1"/>
  <c r="L1390" i="20" a="1"/>
  <c r="L1390" i="20"/>
  <c r="L1391" i="20" a="1"/>
  <c r="L1391" i="20"/>
  <c r="L1392" i="20" a="1"/>
  <c r="L1392" i="20"/>
  <c r="L1393" i="20" a="1"/>
  <c r="L1393" i="20" s="1"/>
  <c r="L1394" i="20" a="1"/>
  <c r="L1394" i="20"/>
  <c r="L1395" i="20" a="1"/>
  <c r="L1395" i="20"/>
  <c r="L1396" i="20" a="1"/>
  <c r="L1396" i="20"/>
  <c r="L1397" i="20" a="1"/>
  <c r="L1397" i="20" s="1"/>
  <c r="L1398" i="20" a="1"/>
  <c r="L1398" i="20"/>
  <c r="L1399" i="20" a="1"/>
  <c r="L1399" i="20"/>
  <c r="L1400" i="20" a="1"/>
  <c r="L1400" i="20"/>
  <c r="L1401" i="20" a="1"/>
  <c r="L1401" i="20" s="1"/>
  <c r="L1402" i="20" a="1"/>
  <c r="L1402" i="20"/>
  <c r="L1403" i="20" a="1"/>
  <c r="L1403" i="20"/>
  <c r="L1404" i="20" a="1"/>
  <c r="L1404" i="20"/>
  <c r="L1405" i="20" a="1"/>
  <c r="L1405" i="20" s="1"/>
  <c r="L1406" i="20" a="1"/>
  <c r="L1406" i="20"/>
  <c r="L1407" i="20" a="1"/>
  <c r="L1407" i="20"/>
  <c r="L1408" i="20" a="1"/>
  <c r="L1408" i="20"/>
  <c r="L1409" i="20" a="1"/>
  <c r="L1409" i="20" s="1"/>
  <c r="L1410" i="20" a="1"/>
  <c r="L1410" i="20"/>
  <c r="L1411" i="20" a="1"/>
  <c r="L1411" i="20"/>
  <c r="L1412" i="20" a="1"/>
  <c r="L1412" i="20"/>
  <c r="L1413" i="20" a="1"/>
  <c r="L1413" i="20" s="1"/>
  <c r="L1414" i="20" a="1"/>
  <c r="L1414" i="20"/>
  <c r="L1415" i="20" a="1"/>
  <c r="L1415" i="20"/>
  <c r="L1416" i="20" a="1"/>
  <c r="L1416" i="20"/>
  <c r="L1417" i="20" a="1"/>
  <c r="L1417" i="20" s="1"/>
  <c r="L1418" i="20" a="1"/>
  <c r="L1418" i="20"/>
  <c r="L1419" i="20" a="1"/>
  <c r="L1419" i="20"/>
  <c r="L1420" i="20" a="1"/>
  <c r="L1420" i="20"/>
  <c r="L1421" i="20" a="1"/>
  <c r="L1421" i="20" s="1"/>
  <c r="L1422" i="20" a="1"/>
  <c r="L1422" i="20"/>
  <c r="L1423" i="20" a="1"/>
  <c r="L1423" i="20"/>
  <c r="L1424" i="20" a="1"/>
  <c r="L1424" i="20"/>
  <c r="L1425" i="20" a="1"/>
  <c r="L1425" i="20" s="1"/>
  <c r="L1426" i="20" a="1"/>
  <c r="L1426" i="20"/>
  <c r="L1427" i="20" a="1"/>
  <c r="L1427" i="20"/>
  <c r="L1428" i="20" a="1"/>
  <c r="L1428" i="20"/>
  <c r="L1429" i="20" a="1"/>
  <c r="L1429" i="20" s="1"/>
  <c r="L1430" i="20" a="1"/>
  <c r="L1430" i="20"/>
  <c r="L1431" i="20" a="1"/>
  <c r="L1431" i="20"/>
  <c r="L1432" i="20" a="1"/>
  <c r="L1432" i="20"/>
  <c r="L1433" i="20" a="1"/>
  <c r="L1433" i="20" s="1"/>
  <c r="L1434" i="20" a="1"/>
  <c r="L1434" i="20"/>
  <c r="L1435" i="20" a="1"/>
  <c r="L1435" i="20"/>
  <c r="L1436" i="20" a="1"/>
  <c r="L1436" i="20"/>
  <c r="L1437" i="20" a="1"/>
  <c r="L1437" i="20" s="1"/>
  <c r="L1438" i="20" a="1"/>
  <c r="L1438" i="20"/>
  <c r="L1439" i="20" a="1"/>
  <c r="L1439" i="20"/>
  <c r="L1440" i="20" a="1"/>
  <c r="L1440" i="20"/>
  <c r="L1441" i="20" a="1"/>
  <c r="L1441" i="20" s="1"/>
  <c r="L1442" i="20" a="1"/>
  <c r="L1442" i="20"/>
  <c r="L1443" i="20" a="1"/>
  <c r="L1443" i="20"/>
  <c r="L1444" i="20" a="1"/>
  <c r="L1444" i="20"/>
  <c r="L1445" i="20" a="1"/>
  <c r="L1445" i="20" s="1"/>
  <c r="L1446" i="20" a="1"/>
  <c r="L1446" i="20"/>
  <c r="L1447" i="20" a="1"/>
  <c r="L1447" i="20"/>
  <c r="L1448" i="20" a="1"/>
  <c r="L1448" i="20"/>
  <c r="L1449" i="20" a="1"/>
  <c r="L1449" i="20" s="1"/>
  <c r="L1450" i="20" a="1"/>
  <c r="L1450" i="20"/>
  <c r="L1451" i="20" a="1"/>
  <c r="L1451" i="20"/>
  <c r="L1452" i="20" a="1"/>
  <c r="L1452" i="20"/>
  <c r="L1453" i="20" a="1"/>
  <c r="L1453" i="20" s="1"/>
  <c r="L1454" i="20" a="1"/>
  <c r="L1454" i="20"/>
  <c r="L1455" i="20" a="1"/>
  <c r="L1455" i="20"/>
  <c r="L1456" i="20" a="1"/>
  <c r="L1456" i="20"/>
  <c r="L1457" i="20" a="1"/>
  <c r="L1457" i="20" s="1"/>
  <c r="L1458" i="20" a="1"/>
  <c r="L1458" i="20"/>
  <c r="L1459" i="20" a="1"/>
  <c r="L1459" i="20"/>
  <c r="L1460" i="20" a="1"/>
  <c r="L1460" i="20"/>
  <c r="L1461" i="20" a="1"/>
  <c r="L1461" i="20" s="1"/>
  <c r="L1462" i="20" a="1"/>
  <c r="L1462" i="20"/>
  <c r="L1463" i="20" a="1"/>
  <c r="L1463" i="20"/>
  <c r="L1464" i="20" a="1"/>
  <c r="L1464" i="20"/>
  <c r="L1465" i="20" a="1"/>
  <c r="L1465" i="20" s="1"/>
  <c r="L1466" i="20" a="1"/>
  <c r="L1466" i="20"/>
  <c r="L1467" i="20" a="1"/>
  <c r="L1467" i="20"/>
  <c r="L1468" i="20" a="1"/>
  <c r="L1468" i="20"/>
  <c r="L1469" i="20" a="1"/>
  <c r="L1469" i="20" s="1"/>
  <c r="L1470" i="20" a="1"/>
  <c r="L1470" i="20"/>
  <c r="L1471" i="20" a="1"/>
  <c r="L1471" i="20"/>
  <c r="L1472" i="20" a="1"/>
  <c r="L1472" i="20"/>
  <c r="L1473" i="20" a="1"/>
  <c r="L1473" i="20" s="1"/>
  <c r="L1474" i="20" a="1"/>
  <c r="L1474" i="20"/>
  <c r="L1475" i="20" a="1"/>
  <c r="L1475" i="20"/>
  <c r="L1476" i="20" a="1"/>
  <c r="L1476" i="20"/>
  <c r="L1477" i="20" a="1"/>
  <c r="L1477" i="20" s="1"/>
  <c r="L1478" i="20" a="1"/>
  <c r="L1478" i="20"/>
  <c r="L1479" i="20" a="1"/>
  <c r="L1479" i="20"/>
  <c r="L1480" i="20" a="1"/>
  <c r="L1480" i="20"/>
  <c r="L1481" i="20" a="1"/>
  <c r="L1481" i="20" s="1"/>
  <c r="L1482" i="20" a="1"/>
  <c r="L1482" i="20"/>
  <c r="L1483" i="20" a="1"/>
  <c r="L1483" i="20"/>
  <c r="L1484" i="20" a="1"/>
  <c r="L1484" i="20"/>
  <c r="L1485" i="20" a="1"/>
  <c r="L1485" i="20" s="1"/>
  <c r="L1486" i="20" a="1"/>
  <c r="L1486" i="20"/>
  <c r="L1487" i="20" a="1"/>
  <c r="L1487" i="20"/>
  <c r="L1488" i="20" a="1"/>
  <c r="L1488" i="20"/>
  <c r="L1489" i="20" a="1"/>
  <c r="L1489" i="20" s="1"/>
  <c r="L1490" i="20" a="1"/>
  <c r="L1490" i="20"/>
  <c r="L1491" i="20" a="1"/>
  <c r="L1491" i="20"/>
  <c r="L1492" i="20" a="1"/>
  <c r="L1492" i="20"/>
  <c r="L1493" i="20" a="1"/>
  <c r="L1493" i="20" s="1"/>
  <c r="L1494" i="20" a="1"/>
  <c r="L1494" i="20"/>
  <c r="L1495" i="20" a="1"/>
  <c r="L1495" i="20"/>
  <c r="L1496" i="20" a="1"/>
  <c r="L1496" i="20"/>
  <c r="L1497" i="20" a="1"/>
  <c r="L1497" i="20" s="1"/>
  <c r="L1498" i="20" a="1"/>
  <c r="L1498" i="20"/>
  <c r="L1499" i="20" a="1"/>
  <c r="L1499" i="20"/>
  <c r="L1500" i="20" a="1"/>
  <c r="L1500" i="20"/>
  <c r="L1501" i="20" a="1"/>
  <c r="L1501" i="20" s="1"/>
  <c r="L1502" i="20" a="1"/>
  <c r="L1502" i="20"/>
  <c r="L1503" i="20" a="1"/>
  <c r="L1503" i="20"/>
  <c r="L1504" i="20" a="1"/>
  <c r="L1504" i="20"/>
  <c r="L1505" i="20" a="1"/>
  <c r="L1505" i="20" s="1"/>
  <c r="L1506" i="20" a="1"/>
  <c r="L1506" i="20"/>
  <c r="L1507" i="20" a="1"/>
  <c r="L1507" i="20"/>
  <c r="L1508" i="20" a="1"/>
  <c r="L1508" i="20"/>
  <c r="L1509" i="20" a="1"/>
  <c r="L1509" i="20" s="1"/>
  <c r="L1510" i="20" a="1"/>
  <c r="L1510" i="20"/>
  <c r="L1511" i="20" a="1"/>
  <c r="L1511" i="20"/>
  <c r="L1512" i="20" a="1"/>
  <c r="L1512" i="20"/>
  <c r="L1513" i="20" a="1"/>
  <c r="L1513" i="20" s="1"/>
  <c r="L1514" i="20" a="1"/>
  <c r="L1514" i="20"/>
  <c r="L1515" i="20" a="1"/>
  <c r="L1515" i="20"/>
  <c r="L1516" i="20" a="1"/>
  <c r="L1516" i="20"/>
  <c r="L1517" i="20" a="1"/>
  <c r="L1517" i="20" s="1"/>
  <c r="L1518" i="20" a="1"/>
  <c r="L1518" i="20"/>
  <c r="L1519" i="20" a="1"/>
  <c r="L1519" i="20"/>
  <c r="L1520" i="20" a="1"/>
  <c r="L1520" i="20"/>
  <c r="L1521" i="20" a="1"/>
  <c r="L1521" i="20" s="1"/>
  <c r="L1522" i="20" a="1"/>
  <c r="L1522" i="20"/>
  <c r="L1523" i="20" a="1"/>
  <c r="L1523" i="20"/>
  <c r="L1524" i="20" a="1"/>
  <c r="L1524" i="20"/>
  <c r="L1525" i="20" a="1"/>
  <c r="L1525" i="20" s="1"/>
  <c r="L1526" i="20" a="1"/>
  <c r="L1526" i="20"/>
  <c r="L1527" i="20" a="1"/>
  <c r="L1527" i="20"/>
  <c r="L1528" i="20" a="1"/>
  <c r="L1528" i="20"/>
  <c r="L1529" i="20" a="1"/>
  <c r="L1529" i="20" s="1"/>
  <c r="L1530" i="20" a="1"/>
  <c r="L1530" i="20"/>
  <c r="L1531" i="20" a="1"/>
  <c r="L1531" i="20"/>
  <c r="L1532" i="20" a="1"/>
  <c r="L1532" i="20"/>
  <c r="L1533" i="20" a="1"/>
  <c r="L1533" i="20" s="1"/>
  <c r="L1534" i="20" a="1"/>
  <c r="L1534" i="20"/>
  <c r="L1535" i="20" a="1"/>
  <c r="L1535" i="20"/>
  <c r="L1536" i="20" a="1"/>
  <c r="L1536" i="20"/>
  <c r="L1537" i="20" a="1"/>
  <c r="L1537" i="20" s="1"/>
  <c r="L1538" i="20" a="1"/>
  <c r="L1538" i="20"/>
  <c r="L1539" i="20" a="1"/>
  <c r="L1539" i="20"/>
  <c r="L1540" i="20" a="1"/>
  <c r="L1540" i="20"/>
  <c r="L1541" i="20" a="1"/>
  <c r="L1541" i="20" s="1"/>
  <c r="L1542" i="20" a="1"/>
  <c r="L1542" i="20"/>
  <c r="L1543" i="20" a="1"/>
  <c r="L1543" i="20"/>
  <c r="L1544" i="20" a="1"/>
  <c r="L1544" i="20"/>
  <c r="L1545" i="20" a="1"/>
  <c r="L1545" i="20" s="1"/>
  <c r="L1546" i="20" a="1"/>
  <c r="L1546" i="20"/>
  <c r="L1547" i="20" a="1"/>
  <c r="L1547" i="20"/>
  <c r="L1548" i="20" a="1"/>
  <c r="L1548" i="20"/>
  <c r="L1549" i="20" a="1"/>
  <c r="L1549" i="20" s="1"/>
  <c r="L1550" i="20" a="1"/>
  <c r="L1550" i="20"/>
  <c r="L1551" i="20" a="1"/>
  <c r="L1551" i="20"/>
  <c r="L1552" i="20" a="1"/>
  <c r="L1552" i="20"/>
  <c r="L1553" i="20" a="1"/>
  <c r="L1553" i="20" s="1"/>
  <c r="L1554" i="20" a="1"/>
  <c r="L1554" i="20"/>
  <c r="L1555" i="20" a="1"/>
  <c r="L1555" i="20"/>
  <c r="L1556" i="20" a="1"/>
  <c r="L1556" i="20"/>
  <c r="L1557" i="20" a="1"/>
  <c r="L1557" i="20" s="1"/>
  <c r="L1558" i="20" a="1"/>
  <c r="L1558" i="20"/>
  <c r="L1559" i="20" a="1"/>
  <c r="L1559" i="20"/>
  <c r="L1560" i="20" a="1"/>
  <c r="L1560" i="20"/>
  <c r="L1561" i="20" a="1"/>
  <c r="L1561" i="20" s="1"/>
  <c r="L1562" i="20" a="1"/>
  <c r="L1562" i="20"/>
  <c r="L1563" i="20" a="1"/>
  <c r="L1563" i="20"/>
  <c r="L1564" i="20" a="1"/>
  <c r="L1564" i="20"/>
  <c r="L1565" i="20" a="1"/>
  <c r="L1565" i="20" s="1"/>
  <c r="L1566" i="20" a="1"/>
  <c r="L1566" i="20"/>
  <c r="L1567" i="20" a="1"/>
  <c r="L1567" i="20"/>
  <c r="L1568" i="20" a="1"/>
  <c r="L1568" i="20"/>
  <c r="L1569" i="20" a="1"/>
  <c r="L1569" i="20" s="1"/>
  <c r="L1570" i="20" a="1"/>
  <c r="L1570" i="20"/>
  <c r="L1571" i="20" a="1"/>
  <c r="L1571" i="20"/>
  <c r="L1572" i="20" a="1"/>
  <c r="L1572" i="20"/>
  <c r="L1573" i="20" a="1"/>
  <c r="L1573" i="20" s="1"/>
  <c r="L1574" i="20" a="1"/>
  <c r="L1574" i="20"/>
  <c r="L1575" i="20" a="1"/>
  <c r="L1575" i="20"/>
  <c r="L1576" i="20" a="1"/>
  <c r="L1576" i="20"/>
  <c r="L1577" i="20" a="1"/>
  <c r="L1577" i="20" s="1"/>
  <c r="L1578" i="20" a="1"/>
  <c r="L1578" i="20"/>
  <c r="L1579" i="20" a="1"/>
  <c r="L1579" i="20"/>
  <c r="L1580" i="20" a="1"/>
  <c r="L1580" i="20"/>
  <c r="L1581" i="20" a="1"/>
  <c r="L1581" i="20" s="1"/>
  <c r="L1582" i="20" a="1"/>
  <c r="L1582" i="20"/>
  <c r="L1583" i="20" a="1"/>
  <c r="L1583" i="20"/>
  <c r="L1584" i="20" a="1"/>
  <c r="L1584" i="20"/>
  <c r="L1585" i="20" a="1"/>
  <c r="L1585" i="20" s="1"/>
  <c r="L1586" i="20" a="1"/>
  <c r="L1586" i="20"/>
  <c r="L1587" i="20" a="1"/>
  <c r="L1587" i="20"/>
  <c r="L1588" i="20" a="1"/>
  <c r="L1588" i="20"/>
  <c r="L1589" i="20" a="1"/>
  <c r="L1589" i="20" s="1"/>
  <c r="L1590" i="20" a="1"/>
  <c r="L1590" i="20"/>
  <c r="L1591" i="20" a="1"/>
  <c r="L1591" i="20"/>
  <c r="L1592" i="20" a="1"/>
  <c r="L1592" i="20"/>
  <c r="L1593" i="20" a="1"/>
  <c r="L1593" i="20" s="1"/>
  <c r="L1594" i="20" a="1"/>
  <c r="L1594" i="20"/>
  <c r="L1595" i="20" a="1"/>
  <c r="L1595" i="20"/>
  <c r="L1596" i="20" a="1"/>
  <c r="L1596" i="20"/>
  <c r="L1597" i="20" a="1"/>
  <c r="L1597" i="20" s="1"/>
  <c r="L1598" i="20" a="1"/>
  <c r="L1598" i="20"/>
  <c r="L1599" i="20" a="1"/>
  <c r="L1599" i="20"/>
  <c r="L1600" i="20" a="1"/>
  <c r="L1600" i="20"/>
  <c r="L1601" i="20" a="1"/>
  <c r="L1601" i="20" s="1"/>
  <c r="L1602" i="20" a="1"/>
  <c r="L1602" i="20"/>
  <c r="L1603" i="20" a="1"/>
  <c r="L1603" i="20"/>
  <c r="L1604" i="20" a="1"/>
  <c r="L1604" i="20"/>
  <c r="L1605" i="20" a="1"/>
  <c r="L1605" i="20" s="1"/>
  <c r="L1606" i="20" a="1"/>
  <c r="L1606" i="20"/>
  <c r="L1607" i="20" a="1"/>
  <c r="L1607" i="20"/>
  <c r="L1608" i="20" a="1"/>
  <c r="L1608" i="20"/>
  <c r="L1609" i="20" a="1"/>
  <c r="L1609" i="20" s="1"/>
  <c r="L1610" i="20" a="1"/>
  <c r="L1610" i="20"/>
  <c r="L1611" i="20" a="1"/>
  <c r="L1611" i="20"/>
  <c r="L1612" i="20" a="1"/>
  <c r="L1612" i="20"/>
  <c r="L1613" i="20" a="1"/>
  <c r="L1613" i="20" s="1"/>
  <c r="L1614" i="20" a="1"/>
  <c r="L1614" i="20"/>
  <c r="L1615" i="20" a="1"/>
  <c r="L1615" i="20"/>
  <c r="L1616" i="20" a="1"/>
  <c r="L1616" i="20"/>
  <c r="L1617" i="20" a="1"/>
  <c r="L1617" i="20" s="1"/>
  <c r="L1618" i="20" a="1"/>
  <c r="L1618" i="20"/>
  <c r="L1619" i="20" a="1"/>
  <c r="L1619" i="20"/>
  <c r="L1620" i="20" a="1"/>
  <c r="L1620" i="20" s="1"/>
  <c r="L1621" i="20" a="1"/>
  <c r="L1621" i="20" s="1"/>
  <c r="L1622" i="20" a="1"/>
  <c r="L1622" i="20"/>
  <c r="L1623" i="20" a="1"/>
  <c r="L1623" i="20"/>
  <c r="L1624" i="20" a="1"/>
  <c r="L1624" i="20"/>
  <c r="L1625" i="20" a="1"/>
  <c r="L1625" i="20" s="1"/>
  <c r="L1626" i="20" a="1"/>
  <c r="L1626" i="20"/>
  <c r="L1627" i="20" a="1"/>
  <c r="L1627" i="20"/>
  <c r="L1628" i="20" a="1"/>
  <c r="L1628" i="20"/>
  <c r="L1629" i="20" a="1"/>
  <c r="L1629" i="20" s="1"/>
  <c r="L1630" i="20" a="1"/>
  <c r="L1630" i="20"/>
  <c r="L1631" i="20" a="1"/>
  <c r="L1631" i="20"/>
  <c r="L1632" i="20" a="1"/>
  <c r="L1632" i="20"/>
  <c r="L1633" i="20" a="1"/>
  <c r="L1633" i="20" s="1"/>
  <c r="L1634" i="20" a="1"/>
  <c r="L1634" i="20" s="1"/>
  <c r="L1635" i="20" a="1"/>
  <c r="L1635" i="20"/>
  <c r="L1636" i="20" a="1"/>
  <c r="L1636" i="20"/>
  <c r="L1637" i="20" a="1"/>
  <c r="L1637" i="20" s="1"/>
  <c r="L1638" i="20" a="1"/>
  <c r="L1638" i="20"/>
  <c r="L1639" i="20" a="1"/>
  <c r="L1639" i="20"/>
  <c r="L1640" i="20" a="1"/>
  <c r="L1640" i="20"/>
  <c r="L1641" i="20" a="1"/>
  <c r="L1641" i="20" s="1"/>
  <c r="L1642" i="20" a="1"/>
  <c r="L1642" i="20"/>
  <c r="L1643" i="20" a="1"/>
  <c r="L1643" i="20" s="1"/>
  <c r="L1644" i="20" a="1"/>
  <c r="L1644" i="20"/>
  <c r="L1645" i="20" a="1"/>
  <c r="L1645" i="20" s="1"/>
  <c r="L1646" i="20" a="1"/>
  <c r="L1646" i="20"/>
  <c r="L1647" i="20" a="1"/>
  <c r="L1647" i="20"/>
  <c r="L1648" i="20" a="1"/>
  <c r="L1648" i="20"/>
  <c r="L1649" i="20" a="1"/>
  <c r="L1649" i="20" s="1"/>
  <c r="L1650" i="20" a="1"/>
  <c r="L1650" i="20"/>
  <c r="L1651" i="20" a="1"/>
  <c r="L1651" i="20"/>
  <c r="L1652" i="20" a="1"/>
  <c r="L1652" i="20" s="1"/>
  <c r="L1653" i="20" a="1"/>
  <c r="L1653" i="20" s="1"/>
  <c r="L1654" i="20" a="1"/>
  <c r="L1654" i="20"/>
  <c r="L1655" i="20" a="1"/>
  <c r="L1655" i="20"/>
  <c r="L1656" i="20" a="1"/>
  <c r="L1656" i="20"/>
  <c r="L1657" i="20" a="1"/>
  <c r="L1657" i="20" s="1"/>
  <c r="L1658" i="20" a="1"/>
  <c r="L1658" i="20" s="1"/>
  <c r="L1659" i="20" a="1"/>
  <c r="L1659" i="20"/>
  <c r="L1660" i="20" a="1"/>
  <c r="L1660" i="20"/>
  <c r="L1661" i="20" a="1"/>
  <c r="L1661" i="20" s="1"/>
  <c r="L1662" i="20" a="1"/>
  <c r="L1662" i="20"/>
  <c r="L1663" i="20" a="1"/>
  <c r="L1663" i="20"/>
  <c r="L1664" i="20" a="1"/>
  <c r="L1664" i="20"/>
  <c r="L1665" i="20" a="1"/>
  <c r="L1665" i="20" s="1"/>
  <c r="L1666" i="20" a="1"/>
  <c r="L1666" i="20" s="1"/>
  <c r="L1667" i="20" a="1"/>
  <c r="L1667" i="20" s="1"/>
  <c r="L1668" i="20" a="1"/>
  <c r="L1668" i="20"/>
  <c r="L1669" i="20" a="1"/>
  <c r="L1669" i="20" s="1"/>
  <c r="L1670" i="20" a="1"/>
  <c r="L1670" i="20"/>
  <c r="L1671" i="20" a="1"/>
  <c r="L1671" i="20"/>
  <c r="L1672" i="20" a="1"/>
  <c r="L1672" i="20"/>
  <c r="L1673" i="20" a="1"/>
  <c r="L1673" i="20" s="1"/>
  <c r="L1674" i="20" a="1"/>
  <c r="L1674" i="20"/>
  <c r="L1675" i="20" a="1"/>
  <c r="L1675" i="20" s="1"/>
  <c r="L1676" i="20" a="1"/>
  <c r="L1676" i="20" s="1"/>
  <c r="L1677" i="20" a="1"/>
  <c r="L1677" i="20" s="1"/>
  <c r="L1678" i="20" a="1"/>
  <c r="L1678" i="20"/>
  <c r="L1679" i="20" a="1"/>
  <c r="L1679" i="20"/>
  <c r="L1680" i="20" a="1"/>
  <c r="L1680" i="20"/>
  <c r="L1681" i="20" a="1"/>
  <c r="L1681" i="20" s="1"/>
  <c r="L1682" i="20" a="1"/>
  <c r="L1682" i="20"/>
  <c r="L1683" i="20" a="1"/>
  <c r="L1683" i="20" s="1"/>
  <c r="L1684" i="20" a="1"/>
  <c r="L1684" i="20" s="1"/>
  <c r="L1685" i="20" a="1"/>
  <c r="L1685" i="20" s="1"/>
  <c r="L1686" i="20" a="1"/>
  <c r="L1686" i="20"/>
  <c r="L1687" i="20" a="1"/>
  <c r="L1687" i="20"/>
  <c r="L1688" i="20" a="1"/>
  <c r="L1688" i="20"/>
  <c r="L1689" i="20" a="1"/>
  <c r="L1689" i="20" s="1"/>
  <c r="L1690" i="20" a="1"/>
  <c r="L1690" i="20" s="1"/>
  <c r="L1691" i="20" a="1"/>
  <c r="L1691" i="20"/>
  <c r="L1692" i="20" a="1"/>
  <c r="L1692" i="20" s="1"/>
  <c r="L1693" i="20" a="1"/>
  <c r="L1693" i="20" s="1"/>
  <c r="L1694" i="20" a="1"/>
  <c r="L1694" i="20"/>
  <c r="L1695" i="20" a="1"/>
  <c r="L1695" i="20"/>
  <c r="L1696" i="20" a="1"/>
  <c r="L1696" i="20"/>
  <c r="L1697" i="20" a="1"/>
  <c r="L1697" i="20" s="1"/>
  <c r="L1698" i="20" a="1"/>
  <c r="L1698" i="20" s="1"/>
  <c r="L1699" i="20" a="1"/>
  <c r="L1699" i="20" s="1"/>
  <c r="L1700" i="20" a="1"/>
  <c r="L1700" i="20"/>
  <c r="L1701" i="20" a="1"/>
  <c r="L1701" i="20" s="1"/>
  <c r="L1702" i="20" a="1"/>
  <c r="L1702" i="20"/>
  <c r="L1703" i="20" a="1"/>
  <c r="L1703" i="20"/>
  <c r="L1704" i="20" a="1"/>
  <c r="L1704" i="20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/>
  <c r="L1711" i="20" a="1"/>
  <c r="L1711" i="20"/>
  <c r="L1712" i="20" a="1"/>
  <c r="L1712" i="20"/>
  <c r="L1713" i="20" a="1"/>
  <c r="L1713" i="20" s="1"/>
  <c r="L1714" i="20" a="1"/>
  <c r="L1714" i="20"/>
  <c r="L1715" i="20" a="1"/>
  <c r="L1715" i="20" s="1"/>
  <c r="L1716" i="20" a="1"/>
  <c r="L1716" i="20" s="1"/>
  <c r="L1717" i="20" a="1"/>
  <c r="L1717" i="20" s="1"/>
  <c r="L1718" i="20" a="1"/>
  <c r="L1718" i="20"/>
  <c r="L1719" i="20" a="1"/>
  <c r="L1719" i="20"/>
  <c r="L1720" i="20" a="1"/>
  <c r="L1720" i="20"/>
  <c r="L1721" i="20" a="1"/>
  <c r="L1721" i="20" s="1"/>
  <c r="L1722" i="20" a="1"/>
  <c r="L1722" i="20" s="1"/>
  <c r="L1723" i="20" a="1"/>
  <c r="L1723" i="20"/>
  <c r="L1724" i="20" a="1"/>
  <c r="L1724" i="20" s="1"/>
  <c r="L1725" i="20" a="1"/>
  <c r="L1725" i="20" s="1"/>
  <c r="L1726" i="20" a="1"/>
  <c r="L1726" i="20"/>
  <c r="L1727" i="20" a="1"/>
  <c r="L1727" i="20"/>
  <c r="L1728" i="20" a="1"/>
  <c r="L1728" i="20"/>
  <c r="L1729" i="20" a="1"/>
  <c r="L1729" i="20" s="1"/>
  <c r="L1730" i="20" a="1"/>
  <c r="L1730" i="20"/>
  <c r="L1731" i="20" a="1"/>
  <c r="L1731" i="20" s="1"/>
  <c r="L1732" i="20" a="1"/>
  <c r="L1732" i="20"/>
  <c r="L1733" i="20" a="1"/>
  <c r="L1733" i="20" s="1"/>
  <c r="L1734" i="20" a="1"/>
  <c r="L1734" i="20"/>
  <c r="L1735" i="20" a="1"/>
  <c r="L1735" i="20"/>
  <c r="L1736" i="20" a="1"/>
  <c r="L1736" i="20"/>
  <c r="L1737" i="20" a="1"/>
  <c r="L1737" i="20" s="1"/>
  <c r="L1738" i="20" a="1"/>
  <c r="L1738" i="20" s="1"/>
  <c r="L1739" i="20" a="1"/>
  <c r="L1739" i="20"/>
  <c r="L1740" i="20" a="1"/>
  <c r="L1740" i="20" s="1"/>
  <c r="L1741" i="20" a="1"/>
  <c r="L1741" i="20" s="1"/>
  <c r="L1742" i="20" a="1"/>
  <c r="L1742" i="20"/>
  <c r="L1743" i="20" a="1"/>
  <c r="L1743" i="20"/>
  <c r="L1744" i="20" a="1"/>
  <c r="L1744" i="20"/>
  <c r="L1745" i="20" a="1"/>
  <c r="L1745" i="20" s="1"/>
  <c r="L1746" i="20" a="1"/>
  <c r="L1746" i="20"/>
  <c r="L1747" i="20" a="1"/>
  <c r="L1747" i="20" s="1"/>
  <c r="L1748" i="20" a="1"/>
  <c r="L1748" i="20"/>
  <c r="L1749" i="20" a="1"/>
  <c r="L1749" i="20" s="1"/>
  <c r="L1750" i="20" a="1"/>
  <c r="L1750" i="20"/>
  <c r="L1751" i="20" a="1"/>
  <c r="L1751" i="20"/>
  <c r="L1752" i="20" a="1"/>
  <c r="L1752" i="20"/>
  <c r="L1753" i="20" a="1"/>
  <c r="L1753" i="20" s="1"/>
  <c r="L1754" i="20" a="1"/>
  <c r="L1754" i="20" s="1"/>
  <c r="L1755" i="20" a="1"/>
  <c r="L1755" i="20"/>
  <c r="L1756" i="20" a="1"/>
  <c r="L1756" i="20" s="1"/>
  <c r="L1757" i="20" a="1"/>
  <c r="L1757" i="20" s="1"/>
  <c r="L1758" i="20" a="1"/>
  <c r="L1758" i="20"/>
  <c r="L1759" i="20" a="1"/>
  <c r="L1759" i="20"/>
  <c r="L1760" i="20" a="1"/>
  <c r="L1760" i="20"/>
  <c r="L1761" i="20" a="1"/>
  <c r="L1761" i="20" s="1"/>
  <c r="L1762" i="20" a="1"/>
  <c r="L1762" i="20"/>
  <c r="L1763" i="20" a="1"/>
  <c r="L1763" i="20" s="1"/>
  <c r="L1764" i="20" a="1"/>
  <c r="L1764" i="20"/>
  <c r="L1765" i="20" a="1"/>
  <c r="L1765" i="20" s="1"/>
  <c r="L1766" i="20" a="1"/>
  <c r="L1766" i="20"/>
  <c r="L1767" i="20" a="1"/>
  <c r="L1767" i="20"/>
  <c r="L1768" i="20" a="1"/>
  <c r="L1768" i="20"/>
  <c r="L1769" i="20" a="1"/>
  <c r="L1769" i="20" s="1"/>
  <c r="L1770" i="20" a="1"/>
  <c r="L1770" i="20" s="1"/>
  <c r="L1771" i="20" a="1"/>
  <c r="L1771" i="20"/>
  <c r="L1772" i="20" a="1"/>
  <c r="L1772" i="20" s="1"/>
  <c r="L1773" i="20" a="1"/>
  <c r="L1773" i="20" s="1"/>
  <c r="L1774" i="20" a="1"/>
  <c r="L1774" i="20"/>
  <c r="L1775" i="20" a="1"/>
  <c r="L1775" i="20"/>
  <c r="L1776" i="20" a="1"/>
  <c r="L1776" i="20"/>
  <c r="L1777" i="20" a="1"/>
  <c r="L1777" i="20" s="1"/>
  <c r="L1778" i="20" a="1"/>
  <c r="L1778" i="20"/>
  <c r="L1779" i="20" a="1"/>
  <c r="L1779" i="20" s="1"/>
  <c r="L1780" i="20" a="1"/>
  <c r="L1780" i="20"/>
  <c r="L1781" i="20" a="1"/>
  <c r="L1781" i="20" s="1"/>
  <c r="L1782" i="20" a="1"/>
  <c r="L1782" i="20"/>
  <c r="L1783" i="20" a="1"/>
  <c r="L1783" i="20"/>
  <c r="L1784" i="20" a="1"/>
  <c r="L1784" i="20"/>
  <c r="L1785" i="20" a="1"/>
  <c r="L1785" i="20" s="1"/>
  <c r="L1786" i="20" a="1"/>
  <c r="L1786" i="20" s="1"/>
  <c r="L1787" i="20" a="1"/>
  <c r="L1787" i="20"/>
  <c r="L1788" i="20" a="1"/>
  <c r="L1788" i="20" s="1"/>
  <c r="L1789" i="20" a="1"/>
  <c r="L1789" i="20" s="1"/>
  <c r="L1790" i="20" a="1"/>
  <c r="L1790" i="20"/>
  <c r="L1791" i="20" a="1"/>
  <c r="L1791" i="20"/>
  <c r="L1792" i="20" a="1"/>
  <c r="L1792" i="20"/>
  <c r="L1793" i="20" a="1"/>
  <c r="L1793" i="20" s="1"/>
  <c r="L1794" i="20" a="1"/>
  <c r="L1794" i="20"/>
  <c r="L1795" i="20" a="1"/>
  <c r="L1795" i="20" s="1"/>
  <c r="L1796" i="20" a="1"/>
  <c r="L1796" i="20"/>
  <c r="L1797" i="20" a="1"/>
  <c r="L1797" i="20" s="1"/>
  <c r="L1798" i="20" a="1"/>
  <c r="L1798" i="20"/>
  <c r="L1799" i="20" a="1"/>
  <c r="L1799" i="20"/>
  <c r="L1800" i="20" a="1"/>
  <c r="L1800" i="20"/>
  <c r="L1801" i="20" a="1"/>
  <c r="L1801" i="20" s="1"/>
  <c r="L1802" i="20" a="1"/>
  <c r="L1802" i="20" s="1"/>
  <c r="L1803" i="20" a="1"/>
  <c r="L1803" i="20"/>
  <c r="L1804" i="20" a="1"/>
  <c r="L1804" i="20" s="1"/>
  <c r="L1805" i="20" a="1"/>
  <c r="L1805" i="20" s="1"/>
  <c r="L1806" i="20" a="1"/>
  <c r="L1806" i="20"/>
  <c r="L1807" i="20" a="1"/>
  <c r="L1807" i="20"/>
  <c r="L1808" i="20" a="1"/>
  <c r="L1808" i="20"/>
  <c r="L1809" i="20" a="1"/>
  <c r="L1809" i="20" s="1"/>
  <c r="L1810" i="20" a="1"/>
  <c r="L1810" i="20"/>
  <c r="L1811" i="20" a="1"/>
  <c r="L1811" i="20"/>
  <c r="L1812" i="20" a="1"/>
  <c r="L1812" i="20"/>
  <c r="L1813" i="20" a="1"/>
  <c r="L1813" i="20" s="1"/>
  <c r="L1814" i="20" a="1"/>
  <c r="L1814" i="20"/>
  <c r="L1815" i="20" a="1"/>
  <c r="L1815" i="20"/>
  <c r="L1816" i="20" a="1"/>
  <c r="L1816" i="20"/>
  <c r="L1817" i="20" a="1"/>
  <c r="L1817" i="20" s="1"/>
  <c r="L1818" i="20" a="1"/>
  <c r="L1818" i="20" s="1"/>
  <c r="L1819" i="20" a="1"/>
  <c r="L1819" i="20"/>
  <c r="L1820" i="20" a="1"/>
  <c r="L1820" i="20"/>
  <c r="L1821" i="20" a="1"/>
  <c r="L1821" i="20" s="1"/>
  <c r="L1822" i="20" a="1"/>
  <c r="L1822" i="20"/>
  <c r="L1823" i="20" a="1"/>
  <c r="L1823" i="20"/>
  <c r="L1824" i="20" a="1"/>
  <c r="L1824" i="20"/>
  <c r="L1825" i="20" a="1"/>
  <c r="L1825" i="20" s="1"/>
  <c r="L1826" i="20" a="1"/>
  <c r="L1826" i="20"/>
  <c r="L1827" i="20" a="1"/>
  <c r="L1827" i="20" s="1"/>
  <c r="L1828" i="20" a="1"/>
  <c r="L1828" i="20"/>
  <c r="L1829" i="20" a="1"/>
  <c r="L1829" i="20" s="1"/>
  <c r="L1830" i="20" a="1"/>
  <c r="L1830" i="20"/>
  <c r="L1831" i="20" a="1"/>
  <c r="L1831" i="20"/>
  <c r="L1832" i="20" a="1"/>
  <c r="L1832" i="20"/>
  <c r="L1833" i="20" a="1"/>
  <c r="L1833" i="20" s="1"/>
  <c r="L1834" i="20" a="1"/>
  <c r="L1834" i="20"/>
  <c r="L1835" i="20" a="1"/>
  <c r="L1835" i="20"/>
  <c r="L1836" i="20" a="1"/>
  <c r="L1836" i="20" s="1"/>
  <c r="L1837" i="20" a="1"/>
  <c r="L1837" i="20" s="1"/>
  <c r="L1838" i="20" a="1"/>
  <c r="L1838" i="20"/>
  <c r="L1839" i="20" a="1"/>
  <c r="L1839" i="20"/>
  <c r="L1840" i="20" a="1"/>
  <c r="L1840" i="20"/>
  <c r="L1841" i="20" a="1"/>
  <c r="L1841" i="20" s="1"/>
  <c r="L1842" i="20" a="1"/>
  <c r="L1842" i="20"/>
  <c r="L1843" i="20" a="1"/>
  <c r="L1843" i="20"/>
  <c r="L1844" i="20" a="1"/>
  <c r="L1844" i="20"/>
  <c r="L1845" i="20" a="1"/>
  <c r="L1845" i="20" s="1"/>
  <c r="L1846" i="20" a="1"/>
  <c r="L1846" i="20"/>
  <c r="L1847" i="20" a="1"/>
  <c r="L1847" i="20"/>
  <c r="L1848" i="20" a="1"/>
  <c r="L1848" i="20"/>
  <c r="L1849" i="20" a="1"/>
  <c r="L1849" i="20" s="1"/>
  <c r="L1850" i="20" a="1"/>
  <c r="L1850" i="20" s="1"/>
  <c r="L1851" i="20" a="1"/>
  <c r="L1851" i="20"/>
  <c r="L1852" i="20" a="1"/>
  <c r="L1852" i="20"/>
  <c r="L1853" i="20" a="1"/>
  <c r="L1853" i="20"/>
  <c r="L1854" i="20" a="1"/>
  <c r="L1854" i="20" s="1"/>
  <c r="L1855" i="20" a="1"/>
  <c r="L1855" i="20"/>
  <c r="L1856" i="20" a="1"/>
  <c r="L1856" i="20"/>
  <c r="L1857" i="20" a="1"/>
  <c r="L1857" i="20"/>
  <c r="L1858" i="20" a="1"/>
  <c r="L1858" i="20" s="1"/>
  <c r="L1859" i="20" a="1"/>
  <c r="L1859" i="20"/>
  <c r="L1860" i="20" a="1"/>
  <c r="L1860" i="20"/>
  <c r="L1861" i="20" a="1"/>
  <c r="L1861" i="20"/>
  <c r="L1862" i="20" a="1"/>
  <c r="L1862" i="20" s="1"/>
  <c r="L1863" i="20" a="1"/>
  <c r="L1863" i="20"/>
  <c r="L1864" i="20" a="1"/>
  <c r="L1864" i="20"/>
  <c r="L1865" i="20" a="1"/>
  <c r="L1865" i="20"/>
  <c r="L1866" i="20" a="1"/>
  <c r="L1866" i="20" s="1"/>
  <c r="L1867" i="20" a="1"/>
  <c r="L1867" i="20"/>
  <c r="L1868" i="20" a="1"/>
  <c r="L1868" i="20"/>
  <c r="L1869" i="20" a="1"/>
  <c r="L1869" i="20"/>
  <c r="L1870" i="20" a="1"/>
  <c r="L1870" i="20" s="1"/>
  <c r="L1871" i="20" a="1"/>
  <c r="L1871" i="20"/>
  <c r="L1872" i="20" a="1"/>
  <c r="L1872" i="20"/>
  <c r="L1873" i="20" a="1"/>
  <c r="L1873" i="20"/>
  <c r="L1874" i="20" a="1"/>
  <c r="L1874" i="20" s="1"/>
  <c r="L1875" i="20" a="1"/>
  <c r="L1875" i="20"/>
  <c r="L1876" i="20" a="1"/>
  <c r="L1876" i="20"/>
  <c r="L1877" i="20" a="1"/>
  <c r="L1877" i="20"/>
  <c r="L1878" i="20" a="1"/>
  <c r="L1878" i="20" s="1"/>
  <c r="L1879" i="20" a="1"/>
  <c r="L1879" i="20"/>
  <c r="L1880" i="20" a="1"/>
  <c r="L1880" i="20"/>
  <c r="L1881" i="20" a="1"/>
  <c r="L1881" i="20"/>
  <c r="L1882" i="20" a="1"/>
  <c r="L1882" i="20" s="1"/>
  <c r="L1883" i="20" a="1"/>
  <c r="L1883" i="20"/>
  <c r="L1884" i="20" a="1"/>
  <c r="L1884" i="20"/>
  <c r="L1885" i="20" a="1"/>
  <c r="L1885" i="20"/>
  <c r="L1886" i="20" a="1"/>
  <c r="L1886" i="20" s="1"/>
  <c r="L1887" i="20" a="1"/>
  <c r="L1887" i="20"/>
  <c r="L1888" i="20" a="1"/>
  <c r="L1888" i="20"/>
  <c r="L1889" i="20" a="1"/>
  <c r="L1889" i="20"/>
  <c r="L1890" i="20" a="1"/>
  <c r="L1890" i="20" s="1"/>
  <c r="L1891" i="20" a="1"/>
  <c r="L1891" i="20"/>
  <c r="L1892" i="20" a="1"/>
  <c r="L1892" i="20"/>
  <c r="L1893" i="20" a="1"/>
  <c r="L1893" i="20"/>
  <c r="L1894" i="20" a="1"/>
  <c r="L1894" i="20" s="1"/>
  <c r="L1895" i="20" a="1"/>
  <c r="L1895" i="20"/>
  <c r="L1896" i="20" a="1"/>
  <c r="L1896" i="20"/>
  <c r="L1897" i="20" a="1"/>
  <c r="L1897" i="20"/>
  <c r="L1898" i="20" a="1"/>
  <c r="L1898" i="20" s="1"/>
  <c r="L1899" i="20" a="1"/>
  <c r="L1899" i="20"/>
  <c r="L1900" i="20" a="1"/>
  <c r="L1900" i="20"/>
  <c r="L1901" i="20" a="1"/>
  <c r="L1901" i="20"/>
  <c r="L1902" i="20" a="1"/>
  <c r="L1902" i="20" s="1"/>
  <c r="L1903" i="20" a="1"/>
  <c r="L1903" i="20"/>
  <c r="L1904" i="20" a="1"/>
  <c r="L1904" i="20"/>
  <c r="L1905" i="20" a="1"/>
  <c r="L1905" i="20"/>
  <c r="L1906" i="20" a="1"/>
  <c r="L1906" i="20" s="1"/>
  <c r="L1907" i="20" a="1"/>
  <c r="L1907" i="20"/>
  <c r="L1908" i="20" a="1"/>
  <c r="L1908" i="20"/>
  <c r="L1909" i="20" a="1"/>
  <c r="L1909" i="20"/>
  <c r="L1910" i="20" a="1"/>
  <c r="L1910" i="20" s="1"/>
  <c r="L1911" i="20" a="1"/>
  <c r="L1911" i="20"/>
  <c r="L1912" i="20" a="1"/>
  <c r="L1912" i="20"/>
  <c r="L1913" i="20" a="1"/>
  <c r="L1913" i="20"/>
  <c r="L1914" i="20" a="1"/>
  <c r="L1914" i="20" s="1"/>
  <c r="L1915" i="20" a="1"/>
  <c r="L1915" i="20"/>
  <c r="L1916" i="20" a="1"/>
  <c r="L1916" i="20"/>
  <c r="L1917" i="20" a="1"/>
  <c r="L1917" i="20"/>
  <c r="L1918" i="20" a="1"/>
  <c r="L1918" i="20" s="1"/>
  <c r="L1919" i="20" a="1"/>
  <c r="L1919" i="20"/>
  <c r="L1920" i="20" a="1"/>
  <c r="L1920" i="20"/>
  <c r="L1921" i="20" a="1"/>
  <c r="L1921" i="20"/>
  <c r="L1922" i="20" a="1"/>
  <c r="L1922" i="20" s="1"/>
  <c r="L1923" i="20" a="1"/>
  <c r="L1923" i="20"/>
  <c r="L1924" i="20" a="1"/>
  <c r="L1924" i="20"/>
  <c r="L1925" i="20" a="1"/>
  <c r="L1925" i="20"/>
  <c r="L1926" i="20" a="1"/>
  <c r="L1926" i="20" s="1"/>
  <c r="L1927" i="20" a="1"/>
  <c r="L1927" i="20"/>
  <c r="L1928" i="20" a="1"/>
  <c r="L1928" i="20"/>
  <c r="L1929" i="20" a="1"/>
  <c r="L1929" i="20"/>
  <c r="L1930" i="20" a="1"/>
  <c r="L1930" i="20" s="1"/>
  <c r="L1931" i="20" a="1"/>
  <c r="L1931" i="20"/>
  <c r="L1932" i="20" a="1"/>
  <c r="L1932" i="20"/>
  <c r="L1933" i="20" a="1"/>
  <c r="L1933" i="20"/>
  <c r="L1934" i="20" a="1"/>
  <c r="L1934" i="20" s="1"/>
  <c r="L1935" i="20" a="1"/>
  <c r="L1935" i="20"/>
  <c r="L1936" i="20" a="1"/>
  <c r="L1936" i="20"/>
  <c r="L1937" i="20" a="1"/>
  <c r="L1937" i="20"/>
  <c r="L1938" i="20" a="1"/>
  <c r="L1938" i="20" s="1"/>
  <c r="L1939" i="20" a="1"/>
  <c r="L1939" i="20"/>
  <c r="L1940" i="20" a="1"/>
  <c r="L1940" i="20"/>
  <c r="L1941" i="20" a="1"/>
  <c r="L1941" i="20"/>
  <c r="L1942" i="20" a="1"/>
  <c r="L1942" i="20" s="1"/>
  <c r="L1943" i="20" a="1"/>
  <c r="L1943" i="20"/>
  <c r="L1944" i="20" a="1"/>
  <c r="L1944" i="20"/>
  <c r="L1945" i="20" a="1"/>
  <c r="L1945" i="20"/>
  <c r="L1946" i="20" a="1"/>
  <c r="L1946" i="20" s="1"/>
  <c r="L1947" i="20" a="1"/>
  <c r="L1947" i="20"/>
  <c r="L1948" i="20" a="1"/>
  <c r="L1948" i="20"/>
  <c r="L1949" i="20" a="1"/>
  <c r="L1949" i="20"/>
  <c r="L1950" i="20" a="1"/>
  <c r="L1950" i="20" s="1"/>
  <c r="L1951" i="20" a="1"/>
  <c r="L1951" i="20"/>
  <c r="L1952" i="20" a="1"/>
  <c r="L1952" i="20"/>
  <c r="L1953" i="20" a="1"/>
  <c r="L1953" i="20"/>
  <c r="L1954" i="20" a="1"/>
  <c r="L1954" i="20" s="1"/>
  <c r="L1955" i="20" a="1"/>
  <c r="L1955" i="20"/>
  <c r="L1956" i="20" a="1"/>
  <c r="L1956" i="20"/>
  <c r="L1957" i="20" a="1"/>
  <c r="L1957" i="20"/>
  <c r="L1958" i="20" a="1"/>
  <c r="L1958" i="20" s="1"/>
  <c r="L1959" i="20" a="1"/>
  <c r="L1959" i="20"/>
  <c r="L1960" i="20" a="1"/>
  <c r="L1960" i="20"/>
  <c r="L1961" i="20" a="1"/>
  <c r="L1961" i="20"/>
  <c r="L1962" i="20" a="1"/>
  <c r="L1962" i="20" s="1"/>
  <c r="L1963" i="20" a="1"/>
  <c r="L1963" i="20"/>
  <c r="L1964" i="20" a="1"/>
  <c r="L1964" i="20"/>
  <c r="L1965" i="20" a="1"/>
  <c r="L1965" i="20"/>
  <c r="L1966" i="20" a="1"/>
  <c r="L1966" i="20" s="1"/>
  <c r="L1967" i="20" a="1"/>
  <c r="L1967" i="20"/>
  <c r="L1968" i="20" a="1"/>
  <c r="L1968" i="20"/>
  <c r="L1969" i="20" a="1"/>
  <c r="L1969" i="20"/>
  <c r="L1970" i="20" a="1"/>
  <c r="L1970" i="20" s="1"/>
  <c r="L1971" i="20" a="1"/>
  <c r="L1971" i="20"/>
  <c r="L1972" i="20" a="1"/>
  <c r="L1972" i="20"/>
  <c r="L1973" i="20" a="1"/>
  <c r="L1973" i="20"/>
  <c r="L1974" i="20" a="1"/>
  <c r="L1974" i="20" s="1"/>
  <c r="L1975" i="20" a="1"/>
  <c r="L1975" i="20"/>
  <c r="L1976" i="20" a="1"/>
  <c r="L1976" i="20"/>
  <c r="L1977" i="20" a="1"/>
  <c r="L1977" i="20"/>
  <c r="L1978" i="20" a="1"/>
  <c r="L1978" i="20" s="1"/>
  <c r="L1979" i="20" a="1"/>
  <c r="L1979" i="20"/>
  <c r="L1980" i="20" a="1"/>
  <c r="L1980" i="20"/>
  <c r="L1981" i="20" a="1"/>
  <c r="L1981" i="20"/>
  <c r="L1982" i="20" a="1"/>
  <c r="L1982" i="20" s="1"/>
  <c r="L1983" i="20" a="1"/>
  <c r="L1983" i="20"/>
  <c r="L1984" i="20" a="1"/>
  <c r="L1984" i="20"/>
  <c r="L1985" i="20" a="1"/>
  <c r="L1985" i="20"/>
  <c r="L1986" i="20" a="1"/>
  <c r="L1986" i="20" s="1"/>
  <c r="L1987" i="20" a="1"/>
  <c r="L1987" i="20"/>
  <c r="L1988" i="20" a="1"/>
  <c r="L1988" i="20"/>
  <c r="L1989" i="20" a="1"/>
  <c r="L1989" i="20"/>
  <c r="L1990" i="20" a="1"/>
  <c r="L1990" i="20" s="1"/>
  <c r="L1991" i="20" a="1"/>
  <c r="L1991" i="20"/>
  <c r="L1992" i="20" a="1"/>
  <c r="L1992" i="20"/>
  <c r="L1993" i="20" a="1"/>
  <c r="L1993" i="20"/>
  <c r="L1994" i="20" a="1"/>
  <c r="L1994" i="20" s="1"/>
  <c r="L1995" i="20" a="1"/>
  <c r="L1995" i="20"/>
  <c r="L1996" i="20" a="1"/>
  <c r="L1996" i="20"/>
  <c r="L1997" i="20" a="1"/>
  <c r="L1997" i="20"/>
  <c r="L1998" i="20" a="1"/>
  <c r="L1998" i="20" s="1"/>
  <c r="L1999" i="20" a="1"/>
  <c r="L1999" i="20"/>
  <c r="L2000" i="20" a="1"/>
  <c r="L2000" i="20"/>
  <c r="L2001" i="20" a="1"/>
  <c r="L2001" i="20"/>
  <c r="L2002" i="20" a="1"/>
  <c r="L2002" i="20" s="1"/>
  <c r="L2003" i="20" a="1"/>
  <c r="L2003" i="20"/>
  <c r="L2004" i="20" a="1"/>
  <c r="L2004" i="20"/>
  <c r="L2005" i="20" a="1"/>
  <c r="L2005" i="20"/>
  <c r="L2006" i="20" a="1"/>
  <c r="L2006" i="20" s="1"/>
  <c r="L2007" i="20" a="1"/>
  <c r="L2007" i="20"/>
  <c r="L2008" i="20" a="1"/>
  <c r="L2008" i="20"/>
  <c r="L2009" i="20" a="1"/>
  <c r="L2009" i="20"/>
  <c r="L2010" i="20" a="1"/>
  <c r="L2010" i="20" s="1"/>
  <c r="L2011" i="20" a="1"/>
  <c r="L2011" i="20"/>
  <c r="L2012" i="20" a="1"/>
  <c r="L2012" i="20"/>
  <c r="L2013" i="20" a="1"/>
  <c r="L2013" i="20"/>
  <c r="L2014" i="20" a="1"/>
  <c r="L2014" i="20" s="1"/>
  <c r="L2015" i="20" a="1"/>
  <c r="L2015" i="20"/>
  <c r="L2016" i="20" a="1"/>
  <c r="L2016" i="20"/>
  <c r="L2017" i="20" a="1"/>
  <c r="L2017" i="20"/>
  <c r="L2018" i="20" a="1"/>
  <c r="L2018" i="20" s="1"/>
  <c r="L2019" i="20" a="1"/>
  <c r="L2019" i="20"/>
  <c r="L2020" i="20" a="1"/>
  <c r="L2020" i="20"/>
  <c r="L2021" i="20" a="1"/>
  <c r="L2021" i="20"/>
  <c r="L2022" i="20" a="1"/>
  <c r="L2022" i="20" s="1"/>
  <c r="L2023" i="20" a="1"/>
  <c r="L2023" i="20"/>
  <c r="L2024" i="20" a="1"/>
  <c r="L2024" i="20"/>
  <c r="L2025" i="20" a="1"/>
  <c r="L2025" i="20"/>
  <c r="L2026" i="20" a="1"/>
  <c r="L2026" i="20" s="1"/>
  <c r="L2027" i="20" a="1"/>
  <c r="L2027" i="20"/>
  <c r="L2028" i="20" a="1"/>
  <c r="L2028" i="20"/>
  <c r="L2029" i="20" a="1"/>
  <c r="L2029" i="20"/>
  <c r="L2030" i="20" a="1"/>
  <c r="L2030" i="20" s="1"/>
  <c r="L2031" i="20" a="1"/>
  <c r="L2031" i="20"/>
  <c r="L2032" i="20" a="1"/>
  <c r="L2032" i="20"/>
  <c r="L2033" i="20" a="1"/>
  <c r="L2033" i="20"/>
  <c r="L2034" i="20" a="1"/>
  <c r="L2034" i="20" s="1"/>
  <c r="L2035" i="20" a="1"/>
  <c r="L2035" i="20"/>
  <c r="L2036" i="20" a="1"/>
  <c r="L2036" i="20"/>
  <c r="L2037" i="20" a="1"/>
  <c r="L2037" i="20"/>
  <c r="L2038" i="20" a="1"/>
  <c r="L2038" i="20" s="1"/>
  <c r="L2039" i="20" a="1"/>
  <c r="L2039" i="20"/>
  <c r="L2040" i="20" a="1"/>
  <c r="L2040" i="20"/>
  <c r="L2041" i="20" a="1"/>
  <c r="L2041" i="20"/>
  <c r="L2042" i="20" a="1"/>
  <c r="L2042" i="20" s="1"/>
  <c r="L2043" i="20" a="1"/>
  <c r="L2043" i="20"/>
  <c r="L2044" i="20" a="1"/>
  <c r="L2044" i="20"/>
  <c r="L2045" i="20" a="1"/>
  <c r="L2045" i="20"/>
  <c r="L2046" i="20" a="1"/>
  <c r="L2046" i="20" s="1"/>
  <c r="L2047" i="20" a="1"/>
  <c r="L2047" i="20"/>
  <c r="L2048" i="20" a="1"/>
  <c r="L2048" i="20"/>
  <c r="L2049" i="20" a="1"/>
  <c r="L2049" i="20"/>
  <c r="L2050" i="20" a="1"/>
  <c r="L2050" i="20" s="1"/>
  <c r="L2051" i="20" a="1"/>
  <c r="L2051" i="20"/>
  <c r="L2052" i="20" a="1"/>
  <c r="L2052" i="20"/>
  <c r="L2053" i="20" a="1"/>
  <c r="L2053" i="20"/>
  <c r="L2054" i="20" a="1"/>
  <c r="L2054" i="20" s="1"/>
  <c r="L2055" i="20" a="1"/>
  <c r="L2055" i="20"/>
  <c r="L2056" i="20" a="1"/>
  <c r="L2056" i="20"/>
  <c r="L2057" i="20" a="1"/>
  <c r="L2057" i="20"/>
  <c r="L2058" i="20" a="1"/>
  <c r="L2058" i="20" s="1"/>
  <c r="L2059" i="20" a="1"/>
  <c r="L2059" i="20"/>
  <c r="L2060" i="20" a="1"/>
  <c r="L2060" i="20"/>
  <c r="L2061" i="20" a="1"/>
  <c r="L2061" i="20"/>
  <c r="L2062" i="20" a="1"/>
  <c r="L2062" i="20" s="1"/>
  <c r="L2063" i="20" a="1"/>
  <c r="L2063" i="20"/>
  <c r="L2064" i="20" a="1"/>
  <c r="L2064" i="20"/>
  <c r="L2065" i="20" a="1"/>
  <c r="L2065" i="20"/>
  <c r="L2066" i="20" a="1"/>
  <c r="L2066" i="20" s="1"/>
  <c r="L2067" i="20" a="1"/>
  <c r="L2067" i="20"/>
  <c r="L2068" i="20" a="1"/>
  <c r="L2068" i="20"/>
  <c r="L2069" i="20" a="1"/>
  <c r="L2069" i="20"/>
  <c r="L2070" i="20" a="1"/>
  <c r="L2070" i="20" s="1"/>
  <c r="L2071" i="20" a="1"/>
  <c r="L2071" i="20"/>
  <c r="L2072" i="20" a="1"/>
  <c r="L2072" i="20"/>
  <c r="L2073" i="20" a="1"/>
  <c r="L2073" i="20"/>
  <c r="L2074" i="20" a="1"/>
  <c r="L2074" i="20" s="1"/>
  <c r="L2075" i="20" a="1"/>
  <c r="L2075" i="20"/>
  <c r="L2076" i="20" a="1"/>
  <c r="L2076" i="20"/>
  <c r="L2077" i="20" a="1"/>
  <c r="L2077" i="20"/>
  <c r="L2078" i="20" a="1"/>
  <c r="L2078" i="20" s="1"/>
  <c r="L2079" i="20" a="1"/>
  <c r="L2079" i="20"/>
  <c r="L2080" i="20" a="1"/>
  <c r="L2080" i="20"/>
  <c r="L2081" i="20" a="1"/>
  <c r="L2081" i="20"/>
  <c r="L2082" i="20" a="1"/>
  <c r="L2082" i="20" s="1"/>
  <c r="L2083" i="20" a="1"/>
  <c r="L2083" i="20"/>
  <c r="L2084" i="20" a="1"/>
  <c r="L2084" i="20"/>
  <c r="L2085" i="20" a="1"/>
  <c r="L2085" i="20"/>
  <c r="L2086" i="20" a="1"/>
  <c r="L2086" i="20" s="1"/>
  <c r="L2087" i="20" a="1"/>
  <c r="L2087" i="20"/>
  <c r="L2088" i="20" a="1"/>
  <c r="L2088" i="20"/>
  <c r="L2089" i="20" a="1"/>
  <c r="L2089" i="20"/>
  <c r="L2090" i="20" a="1"/>
  <c r="L2090" i="20" s="1"/>
  <c r="L2091" i="20" a="1"/>
  <c r="L2091" i="20"/>
  <c r="L2092" i="20" a="1"/>
  <c r="L2092" i="20"/>
  <c r="L2093" i="20" a="1"/>
  <c r="L2093" i="20"/>
  <c r="L2094" i="20" a="1"/>
  <c r="L2094" i="20" s="1"/>
  <c r="L2095" i="20" a="1"/>
  <c r="L2095" i="20"/>
  <c r="L2096" i="20" a="1"/>
  <c r="L2096" i="20"/>
  <c r="L2097" i="20" a="1"/>
  <c r="L2097" i="20"/>
  <c r="L2098" i="20" a="1"/>
  <c r="L2098" i="20" s="1"/>
  <c r="L2099" i="20" a="1"/>
  <c r="L2099" i="20"/>
  <c r="L2100" i="20" a="1"/>
  <c r="L2100" i="20"/>
  <c r="L2101" i="20" a="1"/>
  <c r="L2101" i="20"/>
  <c r="L2102" i="20" a="1"/>
  <c r="L2102" i="20" s="1"/>
  <c r="L2103" i="20" a="1"/>
  <c r="L2103" i="20"/>
  <c r="L2104" i="20" a="1"/>
  <c r="L2104" i="20"/>
  <c r="L2105" i="20" a="1"/>
  <c r="L2105" i="20"/>
  <c r="L2106" i="20" a="1"/>
  <c r="L2106" i="20" s="1"/>
  <c r="L2107" i="20" a="1"/>
  <c r="L2107" i="20"/>
  <c r="L2108" i="20" a="1"/>
  <c r="L2108" i="20"/>
  <c r="L2109" i="20" a="1"/>
  <c r="L2109" i="20"/>
  <c r="L2110" i="20" a="1"/>
  <c r="L2110" i="20" s="1"/>
  <c r="L2111" i="20" a="1"/>
  <c r="L2111" i="20"/>
  <c r="L2112" i="20" a="1"/>
  <c r="L2112" i="20"/>
  <c r="L2113" i="20" a="1"/>
  <c r="L2113" i="20"/>
  <c r="L2114" i="20" a="1"/>
  <c r="L2114" i="20" s="1"/>
  <c r="L2115" i="20" a="1"/>
  <c r="L2115" i="20"/>
  <c r="L2116" i="20" a="1"/>
  <c r="L2116" i="20"/>
  <c r="L2117" i="20" a="1"/>
  <c r="L2117" i="20"/>
  <c r="L2118" i="20" a="1"/>
  <c r="L2118" i="20" s="1"/>
  <c r="L2119" i="20" a="1"/>
  <c r="L2119" i="20"/>
  <c r="L2120" i="20" a="1"/>
  <c r="L2120" i="20"/>
  <c r="L2121" i="20" a="1"/>
  <c r="L2121" i="20"/>
  <c r="L2122" i="20" a="1"/>
  <c r="L2122" i="20" s="1"/>
  <c r="L2123" i="20" a="1"/>
  <c r="L2123" i="20"/>
  <c r="L2124" i="20" a="1"/>
  <c r="L2124" i="20"/>
  <c r="L2125" i="20" a="1"/>
  <c r="L2125" i="20"/>
  <c r="L2126" i="20" a="1"/>
  <c r="L2126" i="20" s="1"/>
  <c r="L2127" i="20" a="1"/>
  <c r="L2127" i="20"/>
  <c r="L2128" i="20" a="1"/>
  <c r="L2128" i="20"/>
  <c r="L2129" i="20" a="1"/>
  <c r="L2129" i="20"/>
  <c r="L2130" i="20" a="1"/>
  <c r="L2130" i="20" s="1"/>
  <c r="L2131" i="20" a="1"/>
  <c r="L2131" i="20"/>
  <c r="L2132" i="20" a="1"/>
  <c r="L2132" i="20"/>
  <c r="L2133" i="20" a="1"/>
  <c r="L2133" i="20"/>
  <c r="L2134" i="20" a="1"/>
  <c r="L2134" i="20" s="1"/>
  <c r="L2135" i="20" a="1"/>
  <c r="L2135" i="20"/>
  <c r="L2136" i="20" a="1"/>
  <c r="L2136" i="20"/>
  <c r="L2137" i="20" a="1"/>
  <c r="L2137" i="20"/>
  <c r="L2138" i="20" a="1"/>
  <c r="L2138" i="20" s="1"/>
  <c r="L2139" i="20" a="1"/>
  <c r="L2139" i="20"/>
  <c r="L2140" i="20" a="1"/>
  <c r="L2140" i="20"/>
  <c r="L2141" i="20" a="1"/>
  <c r="L2141" i="20"/>
  <c r="L2142" i="20" a="1"/>
  <c r="L2142" i="20" s="1"/>
  <c r="L2143" i="20" a="1"/>
  <c r="L2143" i="20"/>
  <c r="L2144" i="20" a="1"/>
  <c r="L2144" i="20"/>
  <c r="L2145" i="20" a="1"/>
  <c r="L2145" i="20"/>
  <c r="L2146" i="20" a="1"/>
  <c r="L2146" i="20" s="1"/>
  <c r="L2147" i="20" a="1"/>
  <c r="L2147" i="20"/>
  <c r="L2148" i="20" a="1"/>
  <c r="L2148" i="20"/>
  <c r="L2149" i="20" a="1"/>
  <c r="L2149" i="20"/>
  <c r="L2150" i="20" a="1"/>
  <c r="L2150" i="20" s="1"/>
  <c r="L2151" i="20" a="1"/>
  <c r="L2151" i="20"/>
  <c r="L2152" i="20" a="1"/>
  <c r="L2152" i="20"/>
  <c r="L2153" i="20" a="1"/>
  <c r="L2153" i="20"/>
  <c r="L2154" i="20" a="1"/>
  <c r="L2154" i="20" s="1"/>
  <c r="L2155" i="20" a="1"/>
  <c r="L2155" i="20"/>
  <c r="L2156" i="20" a="1"/>
  <c r="L2156" i="20"/>
  <c r="L2157" i="20" a="1"/>
  <c r="L2157" i="20"/>
  <c r="L2158" i="20" a="1"/>
  <c r="L2158" i="20" s="1"/>
  <c r="L2159" i="20" a="1"/>
  <c r="L2159" i="20"/>
  <c r="L2160" i="20" a="1"/>
  <c r="L2160" i="20"/>
  <c r="L2161" i="20" a="1"/>
  <c r="L2161" i="20"/>
  <c r="L2162" i="20" a="1"/>
  <c r="L2162" i="20" s="1"/>
  <c r="L2163" i="20" a="1"/>
  <c r="L2163" i="20"/>
  <c r="L2164" i="20" a="1"/>
  <c r="L2164" i="20"/>
  <c r="L2165" i="20" a="1"/>
  <c r="L2165" i="20"/>
  <c r="L2166" i="20" a="1"/>
  <c r="L2166" i="20" s="1"/>
  <c r="L2167" i="20" a="1"/>
  <c r="L2167" i="20"/>
  <c r="L2168" i="20" a="1"/>
  <c r="L2168" i="20"/>
  <c r="L2169" i="20" a="1"/>
  <c r="L2169" i="20"/>
  <c r="L2170" i="20" a="1"/>
  <c r="L2170" i="20" s="1"/>
  <c r="L2171" i="20" a="1"/>
  <c r="L2171" i="20"/>
  <c r="L2172" i="20" a="1"/>
  <c r="L2172" i="20"/>
  <c r="L2173" i="20" a="1"/>
  <c r="L2173" i="20"/>
  <c r="L2174" i="20" a="1"/>
  <c r="L2174" i="20" s="1"/>
  <c r="L2175" i="20" a="1"/>
  <c r="L2175" i="20"/>
  <c r="L2176" i="20" a="1"/>
  <c r="L2176" i="20"/>
  <c r="L2177" i="20" a="1"/>
  <c r="L2177" i="20"/>
  <c r="L2178" i="20" a="1"/>
  <c r="L2178" i="20" s="1"/>
  <c r="L2179" i="20" a="1"/>
  <c r="L2179" i="20"/>
  <c r="L2180" i="20" a="1"/>
  <c r="L2180" i="20"/>
  <c r="L2181" i="20" a="1"/>
  <c r="L2181" i="20"/>
  <c r="L2182" i="20" a="1"/>
  <c r="L2182" i="20" s="1"/>
  <c r="L2183" i="20" a="1"/>
  <c r="L2183" i="20"/>
  <c r="L2184" i="20" a="1"/>
  <c r="L2184" i="20"/>
  <c r="L2185" i="20" a="1"/>
  <c r="L2185" i="20"/>
  <c r="L2186" i="20" a="1"/>
  <c r="L2186" i="20" s="1"/>
  <c r="L2187" i="20" a="1"/>
  <c r="L2187" i="20"/>
  <c r="L2188" i="20" a="1"/>
  <c r="L2188" i="20"/>
  <c r="L2189" i="20" a="1"/>
  <c r="L2189" i="20"/>
  <c r="L2190" i="20" a="1"/>
  <c r="L2190" i="20" s="1"/>
  <c r="L2191" i="20" a="1"/>
  <c r="L2191" i="20"/>
  <c r="L2192" i="20" a="1"/>
  <c r="L2192" i="20"/>
  <c r="L2193" i="20" a="1"/>
  <c r="L2193" i="20"/>
  <c r="L2194" i="20" a="1"/>
  <c r="L2194" i="20" s="1"/>
  <c r="L2195" i="20" a="1"/>
  <c r="L2195" i="20"/>
  <c r="L2196" i="20" a="1"/>
  <c r="L2196" i="20"/>
  <c r="L2197" i="20" a="1"/>
  <c r="L2197" i="20"/>
  <c r="L2198" i="20" a="1"/>
  <c r="L2198" i="20" s="1"/>
  <c r="L2199" i="20" a="1"/>
  <c r="L2199" i="20"/>
  <c r="L2200" i="20" a="1"/>
  <c r="L2200" i="20"/>
  <c r="L2201" i="20" a="1"/>
  <c r="L2201" i="20"/>
  <c r="L2202" i="20" a="1"/>
  <c r="L2202" i="20" s="1"/>
  <c r="L2203" i="20" a="1"/>
  <c r="L2203" i="20"/>
  <c r="L2204" i="20" a="1"/>
  <c r="L2204" i="20"/>
  <c r="L2205" i="20" a="1"/>
  <c r="L2205" i="20"/>
  <c r="L2206" i="20" a="1"/>
  <c r="L2206" i="20" s="1"/>
  <c r="L2207" i="20" a="1"/>
  <c r="L2207" i="20"/>
  <c r="L2208" i="20" a="1"/>
  <c r="L2208" i="20"/>
  <c r="L2209" i="20" a="1"/>
  <c r="L2209" i="20"/>
  <c r="L2210" i="20" a="1"/>
  <c r="L2210" i="20" s="1"/>
  <c r="L2211" i="20" a="1"/>
  <c r="L2211" i="20"/>
  <c r="L2212" i="20" a="1"/>
  <c r="L2212" i="20"/>
  <c r="L2213" i="20" a="1"/>
  <c r="L2213" i="20"/>
  <c r="L2214" i="20" a="1"/>
  <c r="L2214" i="20" s="1"/>
  <c r="L2215" i="20" a="1"/>
  <c r="L2215" i="20"/>
  <c r="L2216" i="20" a="1"/>
  <c r="L2216" i="20"/>
  <c r="L2217" i="20" a="1"/>
  <c r="L2217" i="20"/>
  <c r="L2218" i="20" a="1"/>
  <c r="L2218" i="20" s="1"/>
  <c r="L2219" i="20" a="1"/>
  <c r="L2219" i="20"/>
  <c r="L2220" i="20" a="1"/>
  <c r="L2220" i="20"/>
  <c r="L2221" i="20" a="1"/>
  <c r="L2221" i="20"/>
  <c r="L2222" i="20" a="1"/>
  <c r="L2222" i="20" s="1"/>
  <c r="L2223" i="20" a="1"/>
  <c r="L2223" i="20"/>
  <c r="L2224" i="20" a="1"/>
  <c r="L2224" i="20" s="1"/>
  <c r="L2225" i="20" a="1"/>
  <c r="L2225" i="20"/>
  <c r="L2226" i="20" a="1"/>
  <c r="L2226" i="20" s="1"/>
  <c r="L2227" i="20" a="1"/>
  <c r="L2227" i="20"/>
  <c r="L2228" i="20" a="1"/>
  <c r="L2228" i="20"/>
  <c r="L2229" i="20" a="1"/>
  <c r="L2229" i="20"/>
  <c r="L2230" i="20" a="1"/>
  <c r="L2230" i="20" s="1"/>
  <c r="L2231" i="20" a="1"/>
  <c r="L2231" i="20"/>
  <c r="L2232" i="20" a="1"/>
  <c r="L2232" i="20"/>
  <c r="L2233" i="20" a="1"/>
  <c r="L2233" i="20" s="1"/>
  <c r="L2234" i="20" a="1"/>
  <c r="L2234" i="20" s="1"/>
  <c r="L2235" i="20" a="1"/>
  <c r="L2235" i="20"/>
  <c r="L2236" i="20" a="1"/>
  <c r="L2236" i="20"/>
  <c r="L2237" i="20" a="1"/>
  <c r="L2237" i="20"/>
  <c r="L2238" i="20" a="1"/>
  <c r="L2238" i="20" s="1"/>
  <c r="L2239" i="20" a="1"/>
  <c r="L2239" i="20"/>
  <c r="L2240" i="20" a="1"/>
  <c r="L2240" i="20"/>
  <c r="L2241" i="20" a="1"/>
  <c r="L2241" i="20"/>
  <c r="L2242" i="20" a="1"/>
  <c r="L2242" i="20" s="1"/>
  <c r="L2243" i="20" a="1"/>
  <c r="L2243" i="20"/>
  <c r="L2244" i="20" a="1"/>
  <c r="L2244" i="20"/>
  <c r="L2245" i="20" a="1"/>
  <c r="L2245" i="20"/>
  <c r="L2246" i="20" a="1"/>
  <c r="L2246" i="20" s="1"/>
  <c r="L2247" i="20" a="1"/>
  <c r="L2247" i="20" s="1"/>
  <c r="L2248" i="20" a="1"/>
  <c r="L2248" i="20"/>
  <c r="L2249" i="20" a="1"/>
  <c r="L2249" i="20"/>
  <c r="L2250" i="20" a="1"/>
  <c r="L2250" i="20" s="1"/>
  <c r="L2251" i="20" a="1"/>
  <c r="L2251" i="20"/>
  <c r="L2252" i="20" a="1"/>
  <c r="L2252" i="20"/>
  <c r="L2253" i="20" a="1"/>
  <c r="L2253" i="20"/>
  <c r="L2254" i="20" a="1"/>
  <c r="L2254" i="20" s="1"/>
  <c r="L2255" i="20" a="1"/>
  <c r="L2255" i="20"/>
  <c r="L2256" i="20" a="1"/>
  <c r="L2256" i="20" s="1"/>
  <c r="L2257" i="20" a="1"/>
  <c r="L2257" i="20"/>
  <c r="L2258" i="20" a="1"/>
  <c r="L2258" i="20" s="1"/>
  <c r="L2259" i="20" a="1"/>
  <c r="L2259" i="20"/>
  <c r="L2260" i="20" a="1"/>
  <c r="L2260" i="20"/>
  <c r="L2261" i="20" a="1"/>
  <c r="L2261" i="20"/>
  <c r="L2262" i="20" a="1"/>
  <c r="L2262" i="20" s="1"/>
  <c r="L2263" i="20" a="1"/>
  <c r="L2263" i="20"/>
  <c r="L2264" i="20" a="1"/>
  <c r="L2264" i="20"/>
  <c r="L2265" i="20" a="1"/>
  <c r="L2265" i="20" s="1"/>
  <c r="L2266" i="20" a="1"/>
  <c r="L2266" i="20" s="1"/>
  <c r="L2267" i="20" a="1"/>
  <c r="L2267" i="20"/>
  <c r="L2268" i="20" a="1"/>
  <c r="L2268" i="20"/>
  <c r="L2269" i="20" a="1"/>
  <c r="L2269" i="20"/>
  <c r="L2270" i="20" a="1"/>
  <c r="L2270" i="20" s="1"/>
  <c r="L2271" i="20" a="1"/>
  <c r="L2271" i="20"/>
  <c r="L2272" i="20" a="1"/>
  <c r="L2272" i="20"/>
  <c r="L2273" i="20" a="1"/>
  <c r="L2273" i="20"/>
  <c r="L2274" i="20" a="1"/>
  <c r="L2274" i="20" s="1"/>
  <c r="L2275" i="20" a="1"/>
  <c r="L2275" i="20"/>
  <c r="L2276" i="20" a="1"/>
  <c r="L2276" i="20"/>
  <c r="L2277" i="20" a="1"/>
  <c r="L2277" i="20"/>
  <c r="L2278" i="20" a="1"/>
  <c r="L2278" i="20" s="1"/>
  <c r="L2279" i="20" a="1"/>
  <c r="L2279" i="20" s="1"/>
  <c r="L2280" i="20" a="1"/>
  <c r="L2280" i="20"/>
  <c r="L2281" i="20" a="1"/>
  <c r="L2281" i="20"/>
  <c r="L2282" i="20" a="1"/>
  <c r="L2282" i="20" s="1"/>
  <c r="L2283" i="20" a="1"/>
  <c r="L2283" i="20"/>
  <c r="L2284" i="20" a="1"/>
  <c r="L2284" i="20"/>
  <c r="L2285" i="20" a="1"/>
  <c r="L2285" i="20"/>
  <c r="L2286" i="20" a="1"/>
  <c r="L2286" i="20" s="1"/>
  <c r="L2287" i="20" a="1"/>
  <c r="L2287" i="20"/>
  <c r="L2288" i="20" a="1"/>
  <c r="L2288" i="20" s="1"/>
  <c r="L2289" i="20" a="1"/>
  <c r="L2289" i="20"/>
  <c r="L2290" i="20" a="1"/>
  <c r="L2290" i="20" s="1"/>
  <c r="L2291" i="20" a="1"/>
  <c r="L2291" i="20"/>
  <c r="L2292" i="20" a="1"/>
  <c r="L2292" i="20"/>
  <c r="L2293" i="20" a="1"/>
  <c r="L2293" i="20"/>
  <c r="L2294" i="20" a="1"/>
  <c r="L2294" i="20" s="1"/>
  <c r="L2295" i="20" a="1"/>
  <c r="L2295" i="20"/>
  <c r="L2296" i="20" a="1"/>
  <c r="L2296" i="20"/>
  <c r="L2297" i="20" a="1"/>
  <c r="L2297" i="20" s="1"/>
  <c r="L2298" i="20" a="1"/>
  <c r="L2298" i="20" s="1"/>
  <c r="L2299" i="20" a="1"/>
  <c r="L2299" i="20"/>
  <c r="L2300" i="20" a="1"/>
  <c r="L2300" i="20"/>
  <c r="L2301" i="20" a="1"/>
  <c r="L2301" i="20"/>
  <c r="L2302" i="20" a="1"/>
  <c r="L2302" i="20" s="1"/>
  <c r="L2303" i="20" a="1"/>
  <c r="L2303" i="20"/>
  <c r="L2304" i="20" a="1"/>
  <c r="L2304" i="20"/>
  <c r="L2305" i="20" a="1"/>
  <c r="L2305" i="20"/>
  <c r="L2306" i="20" a="1"/>
  <c r="L2306" i="20" s="1"/>
  <c r="L2307" i="20" a="1"/>
  <c r="L2307" i="20"/>
  <c r="L2308" i="20" a="1"/>
  <c r="L2308" i="20"/>
  <c r="L2309" i="20" a="1"/>
  <c r="L2309" i="20"/>
  <c r="L2310" i="20" a="1"/>
  <c r="L2310" i="20" s="1"/>
  <c r="L2311" i="20" a="1"/>
  <c r="L2311" i="20" s="1"/>
  <c r="L2312" i="20" a="1"/>
  <c r="L2312" i="20"/>
  <c r="L2313" i="20" a="1"/>
  <c r="L2313" i="20"/>
  <c r="L2314" i="20" a="1"/>
  <c r="L2314" i="20" s="1"/>
  <c r="L2315" i="20" a="1"/>
  <c r="L2315" i="20"/>
  <c r="L2316" i="20" a="1"/>
  <c r="L2316" i="20"/>
  <c r="L2317" i="20" a="1"/>
  <c r="L2317" i="20"/>
  <c r="L2318" i="20" a="1"/>
  <c r="L2318" i="20" s="1"/>
  <c r="L2319" i="20" a="1"/>
  <c r="L2319" i="20"/>
  <c r="L2320" i="20" a="1"/>
  <c r="L2320" i="20" s="1"/>
  <c r="L2321" i="20" a="1"/>
  <c r="L2321" i="20"/>
  <c r="L2322" i="20" a="1"/>
  <c r="L2322" i="20" s="1"/>
  <c r="L2323" i="20" a="1"/>
  <c r="L2323" i="20"/>
  <c r="L2324" i="20" a="1"/>
  <c r="L2324" i="20"/>
  <c r="L2325" i="20" a="1"/>
  <c r="L2325" i="20"/>
  <c r="L2326" i="20" a="1"/>
  <c r="L2326" i="20" s="1"/>
  <c r="L2327" i="20" a="1"/>
  <c r="L2327" i="20"/>
  <c r="L2328" i="20" a="1"/>
  <c r="L2328" i="20"/>
  <c r="L2329" i="20" a="1"/>
  <c r="L2329" i="20" s="1"/>
  <c r="L2330" i="20" a="1"/>
  <c r="L2330" i="20" s="1"/>
  <c r="L2331" i="20" a="1"/>
  <c r="L2331" i="20"/>
  <c r="L2332" i="20" a="1"/>
  <c r="L2332" i="20"/>
  <c r="L2333" i="20" a="1"/>
  <c r="L2333" i="20"/>
  <c r="L2334" i="20" a="1"/>
  <c r="L2334" i="20" s="1"/>
  <c r="L2335" i="20" a="1"/>
  <c r="L2335" i="20"/>
  <c r="L2336" i="20" a="1"/>
  <c r="L2336" i="20"/>
  <c r="L2337" i="20" a="1"/>
  <c r="L2337" i="20"/>
  <c r="L2338" i="20" a="1"/>
  <c r="L2338" i="20" s="1"/>
  <c r="L2339" i="20" a="1"/>
  <c r="L2339" i="20"/>
  <c r="L2340" i="20" a="1"/>
  <c r="L2340" i="20"/>
  <c r="L2341" i="20" a="1"/>
  <c r="L2341" i="20"/>
  <c r="L2342" i="20" a="1"/>
  <c r="L2342" i="20" s="1"/>
  <c r="L2343" i="20" a="1"/>
  <c r="L2343" i="20" s="1"/>
  <c r="L2344" i="20" a="1"/>
  <c r="L2344" i="20"/>
  <c r="L2345" i="20" a="1"/>
  <c r="L2345" i="20"/>
  <c r="L2346" i="20" a="1"/>
  <c r="L2346" i="20" s="1"/>
  <c r="L2347" i="20" a="1"/>
  <c r="L2347" i="20"/>
  <c r="L2348" i="20" a="1"/>
  <c r="L2348" i="20"/>
  <c r="L2349" i="20" a="1"/>
  <c r="L2349" i="20"/>
  <c r="L2350" i="20" a="1"/>
  <c r="L2350" i="20" s="1"/>
  <c r="L2351" i="20" a="1"/>
  <c r="L2351" i="20"/>
  <c r="L2352" i="20" a="1"/>
  <c r="L2352" i="20" s="1"/>
  <c r="L2353" i="20" a="1"/>
  <c r="L2353" i="20"/>
  <c r="L2354" i="20" a="1"/>
  <c r="L2354" i="20" s="1"/>
  <c r="L2355" i="20" a="1"/>
  <c r="L2355" i="20"/>
  <c r="L2356" i="20" a="1"/>
  <c r="L2356" i="20"/>
  <c r="L2357" i="20" a="1"/>
  <c r="L2357" i="20"/>
  <c r="L2358" i="20" a="1"/>
  <c r="L2358" i="20" s="1"/>
  <c r="L2359" i="20" a="1"/>
  <c r="L2359" i="20"/>
  <c r="L2360" i="20" a="1"/>
  <c r="L2360" i="20" s="1"/>
  <c r="L2361" i="20" a="1"/>
  <c r="L2361" i="20"/>
  <c r="L2362" i="20" a="1"/>
  <c r="L2362" i="20" s="1"/>
  <c r="L2363" i="20" a="1"/>
  <c r="L2363" i="20"/>
  <c r="L2364" i="20" a="1"/>
  <c r="L2364" i="20"/>
  <c r="L2365" i="20" a="1"/>
  <c r="L2365" i="20"/>
  <c r="L2366" i="20" a="1"/>
  <c r="L2366" i="20" s="1"/>
  <c r="L2367" i="20" a="1"/>
  <c r="L2367" i="20"/>
  <c r="L2368" i="20" a="1"/>
  <c r="L2368" i="20"/>
  <c r="L2369" i="20" a="1"/>
  <c r="L2369" i="20" s="1"/>
  <c r="L2370" i="20" a="1"/>
  <c r="L2370" i="20" s="1"/>
  <c r="L2371" i="20" a="1"/>
  <c r="L2371" i="20"/>
  <c r="L2372" i="20" a="1"/>
  <c r="L2372" i="20"/>
  <c r="L2373" i="20" a="1"/>
  <c r="L2373" i="20"/>
  <c r="L2374" i="20" a="1"/>
  <c r="L2374" i="20" s="1"/>
  <c r="L2375" i="20" a="1"/>
  <c r="L2375" i="20"/>
  <c r="L2376" i="20" a="1"/>
  <c r="L2376" i="20"/>
  <c r="L2377" i="20" a="1"/>
  <c r="L2377" i="20"/>
  <c r="L2378" i="20" a="1"/>
  <c r="L2378" i="20" s="1"/>
  <c r="L2379" i="20" a="1"/>
  <c r="L2379" i="20"/>
  <c r="L2380" i="20" a="1"/>
  <c r="L2380" i="20"/>
  <c r="L2381" i="20" a="1"/>
  <c r="L2381" i="20"/>
  <c r="L2382" i="20" a="1"/>
  <c r="L2382" i="20" s="1"/>
  <c r="L2383" i="20" a="1"/>
  <c r="L2383" i="20" s="1"/>
  <c r="L2384" i="20" a="1"/>
  <c r="L2384" i="20" s="1"/>
  <c r="L2385" i="20" a="1"/>
  <c r="L2385" i="20"/>
  <c r="L2386" i="20" a="1"/>
  <c r="L2386" i="20" s="1"/>
  <c r="L2387" i="20" a="1"/>
  <c r="L2387" i="20"/>
  <c r="L2388" i="20" a="1"/>
  <c r="L2388" i="20"/>
  <c r="L2389" i="20" a="1"/>
  <c r="L2389" i="20"/>
  <c r="L2390" i="20" a="1"/>
  <c r="L2390" i="20" s="1"/>
  <c r="L2391" i="20" a="1"/>
  <c r="L2391" i="20"/>
  <c r="L2392" i="20" a="1"/>
  <c r="L2392" i="20" s="1"/>
  <c r="L2393" i="20" a="1"/>
  <c r="L2393" i="20" s="1"/>
  <c r="L2394" i="20" a="1"/>
  <c r="L2394" i="20" s="1"/>
  <c r="L2395" i="20" a="1"/>
  <c r="L2395" i="20"/>
  <c r="L2396" i="20" a="1"/>
  <c r="L2396" i="20"/>
  <c r="L2397" i="20" a="1"/>
  <c r="L2397" i="20"/>
  <c r="L2398" i="20" a="1"/>
  <c r="L2398" i="20" s="1"/>
  <c r="L2399" i="20" a="1"/>
  <c r="L2399" i="20"/>
  <c r="L2400" i="20" a="1"/>
  <c r="L2400" i="20"/>
  <c r="L2401" i="20" a="1"/>
  <c r="L2401" i="20" s="1"/>
  <c r="L2402" i="20" a="1"/>
  <c r="L2402" i="20" s="1"/>
  <c r="L2403" i="20" a="1"/>
  <c r="L2403" i="20" s="1"/>
  <c r="L2404" i="20" a="1"/>
  <c r="L2404" i="20"/>
  <c r="L2405" i="20" a="1"/>
  <c r="L2405" i="20"/>
  <c r="L2406" i="20" a="1"/>
  <c r="L2406" i="20" s="1"/>
  <c r="L2407" i="20" a="1"/>
  <c r="L2407" i="20"/>
  <c r="L2408" i="20" a="1"/>
  <c r="L2408" i="20"/>
  <c r="L2409" i="20" a="1"/>
  <c r="L2409" i="20"/>
  <c r="L2410" i="20" a="1"/>
  <c r="L2410" i="20" s="1"/>
  <c r="L2411" i="20" a="1"/>
  <c r="L2411" i="20"/>
  <c r="L2412" i="20" a="1"/>
  <c r="L2412" i="20" s="1"/>
  <c r="L2413" i="20" a="1"/>
  <c r="L2413" i="20"/>
  <c r="L2414" i="20" a="1"/>
  <c r="L2414" i="20" s="1"/>
  <c r="L2415" i="20" a="1"/>
  <c r="L2415" i="20" s="1"/>
  <c r="L2416" i="20" a="1"/>
  <c r="L2416" i="20" s="1"/>
  <c r="L2417" i="20" a="1"/>
  <c r="L2417" i="20"/>
  <c r="L2418" i="20" a="1"/>
  <c r="L2418" i="20" s="1"/>
  <c r="L2419" i="20" a="1"/>
  <c r="L2419" i="20"/>
  <c r="L2420" i="20" a="1"/>
  <c r="L2420" i="20"/>
  <c r="L2421" i="20" a="1"/>
  <c r="L2421" i="20"/>
  <c r="L2422" i="20" a="1"/>
  <c r="L2422" i="20" s="1"/>
  <c r="L2423" i="20" a="1"/>
  <c r="L2423" i="20"/>
  <c r="L2424" i="20" a="1"/>
  <c r="L2424" i="20" s="1"/>
  <c r="L2425" i="20" a="1"/>
  <c r="L2425" i="20"/>
  <c r="L2426" i="20" a="1"/>
  <c r="L2426" i="20" s="1"/>
  <c r="L2427" i="20" a="1"/>
  <c r="L2427" i="20" s="1"/>
  <c r="L2428" i="20" a="1"/>
  <c r="L2428" i="20"/>
  <c r="L2429" i="20" a="1"/>
  <c r="L2429" i="20"/>
  <c r="L2430" i="20" a="1"/>
  <c r="L2430" i="20" s="1"/>
  <c r="L2431" i="20" a="1"/>
  <c r="L2431" i="20"/>
  <c r="L2432" i="20" a="1"/>
  <c r="L2432" i="20"/>
  <c r="L2433" i="20" a="1"/>
  <c r="L2433" i="20" s="1"/>
  <c r="L2434" i="20" a="1"/>
  <c r="L2434" i="20" s="1"/>
  <c r="L2435" i="20" a="1"/>
  <c r="L2435" i="20"/>
  <c r="L2436" i="20" a="1"/>
  <c r="L2436" i="20" s="1"/>
  <c r="L2437" i="20" a="1"/>
  <c r="L2437" i="20"/>
  <c r="L2438" i="20" a="1"/>
  <c r="L2438" i="20" s="1"/>
  <c r="L2439" i="20" a="1"/>
  <c r="L2439" i="20"/>
  <c r="L2440" i="20" a="1"/>
  <c r="L2440" i="20"/>
  <c r="L2441" i="20" a="1"/>
  <c r="L2441" i="20"/>
  <c r="L2442" i="20" a="1"/>
  <c r="L2442" i="20" s="1"/>
  <c r="L2443" i="20" a="1"/>
  <c r="L2443" i="20"/>
  <c r="L2444" i="20" a="1"/>
  <c r="L2444" i="20"/>
  <c r="L2445" i="20" a="1"/>
  <c r="L2445" i="20" s="1"/>
  <c r="L2446" i="20" a="1"/>
  <c r="L2446" i="20" s="1"/>
  <c r="L2447" i="20" a="1"/>
  <c r="L2447" i="20" s="1"/>
  <c r="L2448" i="20" a="1"/>
  <c r="L2448" i="20" s="1"/>
  <c r="L2449" i="20" a="1"/>
  <c r="L2449" i="20"/>
  <c r="L2450" i="20" a="1"/>
  <c r="L2450" i="20" s="1"/>
  <c r="L2451" i="20" a="1"/>
  <c r="L2451" i="20"/>
  <c r="L2452" i="20" a="1"/>
  <c r="L2452" i="20"/>
  <c r="L2453" i="20" a="1"/>
  <c r="L2453" i="20" s="1"/>
  <c r="L2454" i="20" a="1"/>
  <c r="L2454" i="20" s="1"/>
  <c r="L2455" i="20" a="1"/>
  <c r="L2455" i="20"/>
  <c r="L2456" i="20" a="1"/>
  <c r="L2456" i="20" s="1"/>
  <c r="L2457" i="20" a="1"/>
  <c r="L2457" i="20"/>
  <c r="L2458" i="20" a="1"/>
  <c r="L2458" i="20"/>
  <c r="L2459" i="20" a="1"/>
  <c r="L2459" i="20"/>
  <c r="L2460" i="20" a="1"/>
  <c r="L2460" i="20" s="1"/>
  <c r="L2461" i="20" a="1"/>
  <c r="L2461" i="20" s="1"/>
  <c r="L2462" i="20" a="1"/>
  <c r="L2462" i="20" s="1"/>
  <c r="L2463" i="20" a="1"/>
  <c r="L2463" i="20"/>
  <c r="L2464" i="20" a="1"/>
  <c r="L2464" i="20" s="1"/>
  <c r="L2465" i="20" a="1"/>
  <c r="L2465" i="20"/>
  <c r="L2466" i="20" a="1"/>
  <c r="L2466" i="20"/>
  <c r="L2467" i="20" a="1"/>
  <c r="L2467" i="20" s="1"/>
  <c r="L2468" i="20" a="1"/>
  <c r="L2468" i="20" s="1"/>
  <c r="L2469" i="20" a="1"/>
  <c r="L2469" i="20"/>
  <c r="L2470" i="20" a="1"/>
  <c r="L2470" i="20" s="1"/>
  <c r="L2471" i="20" a="1"/>
  <c r="L2471" i="20" s="1"/>
  <c r="L2472" i="20" a="1"/>
  <c r="L2472" i="20" s="1"/>
  <c r="L2473" i="20" a="1"/>
  <c r="L2473" i="20" s="1"/>
  <c r="L2474" i="20" a="1"/>
  <c r="L2474" i="20"/>
  <c r="L2475" i="20" a="1"/>
  <c r="L2475" i="20"/>
  <c r="L2476" i="20" a="1"/>
  <c r="L2476" i="20" s="1"/>
  <c r="L2477" i="20" a="1"/>
  <c r="L2477" i="20"/>
  <c r="L2478" i="20" a="1"/>
  <c r="L2478" i="20"/>
  <c r="L2479" i="20" a="1"/>
  <c r="L2479" i="20" s="1"/>
  <c r="L2480" i="20" a="1"/>
  <c r="L2480" i="20" s="1"/>
  <c r="L2481" i="20" a="1"/>
  <c r="L2481" i="20" s="1"/>
  <c r="L2482" i="20" a="1"/>
  <c r="L2482" i="20" s="1"/>
  <c r="L2483" i="20" a="1"/>
  <c r="L2483" i="20"/>
  <c r="L2484" i="20" a="1"/>
  <c r="L2484" i="20" s="1"/>
  <c r="L2485" i="20" a="1"/>
  <c r="L2485" i="20" s="1"/>
  <c r="L2486" i="20" a="1"/>
  <c r="L2486" i="20"/>
  <c r="L2487" i="20" a="1"/>
  <c r="L2487" i="20"/>
  <c r="L2488" i="20" a="1"/>
  <c r="L2488" i="20" s="1"/>
  <c r="L2489" i="20" a="1"/>
  <c r="L2489" i="20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 s="1"/>
  <c r="L2495" i="20" a="1"/>
  <c r="L2495" i="20"/>
  <c r="L2496" i="20" a="1"/>
  <c r="L2496" i="20" s="1"/>
  <c r="L2497" i="20" a="1"/>
  <c r="L2497" i="20"/>
  <c r="L2498" i="20" a="1"/>
  <c r="L2498" i="20"/>
  <c r="L2499" i="20" a="1"/>
  <c r="L2499" i="20" s="1"/>
  <c r="L2500" i="20" a="1"/>
  <c r="L2500" i="20" s="1"/>
  <c r="L2501" i="20" a="1"/>
  <c r="L2501" i="20"/>
  <c r="L2502" i="20" a="1"/>
  <c r="L2502" i="20" s="1"/>
  <c r="L2503" i="20" a="1"/>
  <c r="L2503" i="20" s="1"/>
  <c r="L2504" i="20" a="1"/>
  <c r="L2504" i="20" s="1"/>
  <c r="L2505" i="20" a="1"/>
  <c r="L2505" i="20" s="1"/>
  <c r="L2506" i="20" a="1"/>
  <c r="L2506" i="20"/>
  <c r="L2507" i="20" a="1"/>
  <c r="L2507" i="20"/>
  <c r="L2508" i="20" a="1"/>
  <c r="L2508" i="20" s="1"/>
  <c r="L2509" i="20" a="1"/>
  <c r="L2509" i="20"/>
  <c r="L2510" i="20" a="1"/>
  <c r="L2510" i="20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/>
  <c r="L2516" i="20" a="1"/>
  <c r="L2516" i="20" s="1"/>
  <c r="L2517" i="20" a="1"/>
  <c r="L2517" i="20" s="1"/>
  <c r="L2518" i="20" a="1"/>
  <c r="L2518" i="20"/>
  <c r="L2519" i="20" a="1"/>
  <c r="L2519" i="20" s="1"/>
  <c r="L2520" i="20" a="1"/>
  <c r="L2520" i="20" s="1"/>
  <c r="L2521" i="20" a="1"/>
  <c r="L2521" i="20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 s="1"/>
  <c r="L2527" i="20" a="1"/>
  <c r="L2527" i="20"/>
  <c r="L2528" i="20" a="1"/>
  <c r="L2528" i="20" s="1"/>
  <c r="L2529" i="20" a="1"/>
  <c r="L2529" i="20"/>
  <c r="L2530" i="20" a="1"/>
  <c r="L2530" i="20"/>
  <c r="L2531" i="20" a="1"/>
  <c r="L2531" i="20" s="1"/>
  <c r="L2532" i="20" a="1"/>
  <c r="L2532" i="20" s="1"/>
  <c r="L2533" i="20" a="1"/>
  <c r="L2533" i="20"/>
  <c r="L2534" i="20" a="1"/>
  <c r="L2534" i="20" s="1"/>
  <c r="L2535" i="20" a="1"/>
  <c r="L2535" i="20" s="1"/>
  <c r="L2536" i="20" a="1"/>
  <c r="L2536" i="20" s="1"/>
  <c r="L2537" i="20" a="1"/>
  <c r="L2537" i="20"/>
  <c r="L2538" i="20" a="1"/>
  <c r="L2538" i="20"/>
  <c r="L2539" i="20" a="1"/>
  <c r="L2539" i="20"/>
  <c r="L2540" i="20" a="1"/>
  <c r="L2540" i="20" s="1"/>
  <c r="L2541" i="20" a="1"/>
  <c r="L2541" i="20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/>
  <c r="L2547" i="20" a="1"/>
  <c r="L2547" i="20"/>
  <c r="L2548" i="20" a="1"/>
  <c r="L2548" i="20" s="1"/>
  <c r="L2549" i="20" a="1"/>
  <c r="L2549" i="20" s="1"/>
  <c r="L2550" i="20" a="1"/>
  <c r="L2550" i="20"/>
  <c r="L2551" i="20" a="1"/>
  <c r="L2551" i="20" s="1"/>
  <c r="L2552" i="20" a="1"/>
  <c r="L2552" i="20" s="1"/>
  <c r="L2553" i="20" a="1"/>
  <c r="L2553" i="20"/>
  <c r="L2554" i="20" a="1"/>
  <c r="L2554" i="20" s="1"/>
  <c r="L2555" i="20" a="1"/>
  <c r="L2555" i="20"/>
  <c r="L2556" i="20" a="1"/>
  <c r="L2556" i="20" s="1"/>
  <c r="L2557" i="20" a="1"/>
  <c r="L2557" i="20" s="1"/>
  <c r="L2558" i="20" a="1"/>
  <c r="L2558" i="20" s="1"/>
  <c r="L2559" i="20" a="1"/>
  <c r="L2559" i="20"/>
  <c r="L2560" i="20" a="1"/>
  <c r="L2560" i="20" s="1"/>
  <c r="L2561" i="20" a="1"/>
  <c r="L2561" i="20" s="1"/>
  <c r="L2562" i="20" a="1"/>
  <c r="L2562" i="20"/>
  <c r="L2563" i="20" a="1"/>
  <c r="L2563" i="20" s="1"/>
  <c r="L2564" i="20" a="1"/>
  <c r="L2564" i="20" s="1"/>
  <c r="L2565" i="20" a="1"/>
  <c r="L2565" i="20"/>
  <c r="L2566" i="20" a="1"/>
  <c r="L2566" i="20" s="1"/>
  <c r="L2567" i="20" a="1"/>
  <c r="L2567" i="20" s="1"/>
  <c r="L2568" i="20" a="1"/>
  <c r="L2568" i="20" s="1"/>
  <c r="L2569" i="20" a="1"/>
  <c r="L2569" i="20" s="1"/>
  <c r="L2570" i="20" a="1"/>
  <c r="L2570" i="20"/>
  <c r="L2571" i="20" a="1"/>
  <c r="L2571" i="20"/>
  <c r="L2572" i="20" a="1"/>
  <c r="L2572" i="20" s="1"/>
  <c r="L2573" i="20" a="1"/>
  <c r="L2573" i="20"/>
  <c r="L2574" i="20" a="1"/>
  <c r="L2574" i="20" s="1"/>
  <c r="L2575" i="20" a="1"/>
  <c r="L2575" i="20" s="1"/>
  <c r="L2576" i="20" a="1"/>
  <c r="L2576" i="20" s="1"/>
  <c r="L2577" i="20" a="1"/>
  <c r="L2577" i="20" s="1"/>
  <c r="L2578" i="20" a="1"/>
  <c r="L2578" i="20"/>
  <c r="L2579" i="20" a="1"/>
  <c r="L2579" i="20" s="1"/>
  <c r="L2580" i="20" a="1"/>
  <c r="L2580" i="20" s="1"/>
  <c r="L2581" i="20" a="1"/>
  <c r="L2581" i="20" s="1"/>
  <c r="L2582" i="20" a="1"/>
  <c r="L2582" i="20"/>
  <c r="L2583" i="20" a="1"/>
  <c r="L2583" i="20"/>
  <c r="L2584" i="20" a="1"/>
  <c r="L2584" i="20" s="1"/>
  <c r="L2585" i="20" a="1"/>
  <c r="L2585" i="20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 s="1"/>
  <c r="L2591" i="20" a="1"/>
  <c r="L2591" i="20"/>
  <c r="L2592" i="20" a="1"/>
  <c r="L2592" i="20" s="1"/>
  <c r="L2593" i="20" a="1"/>
  <c r="L2593" i="20" s="1"/>
  <c r="L2594" i="20" a="1"/>
  <c r="L2594" i="20"/>
  <c r="L2595" i="20" a="1"/>
  <c r="L2595" i="20" s="1"/>
  <c r="L2596" i="20" a="1"/>
  <c r="L2596" i="20" s="1"/>
  <c r="L2597" i="20" a="1"/>
  <c r="L2597" i="20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 s="1"/>
  <c r="L2603" i="20" a="1"/>
  <c r="L2603" i="20"/>
  <c r="L2604" i="20" a="1"/>
  <c r="L2604" i="20" s="1"/>
  <c r="L2605" i="20" a="1"/>
  <c r="L2605" i="20"/>
  <c r="L2606" i="20" a="1"/>
  <c r="L2606" i="20" s="1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/>
  <c r="L2612" i="20" a="1"/>
  <c r="L2612" i="20" s="1"/>
  <c r="L2613" i="20" a="1"/>
  <c r="L2613" i="20" s="1"/>
  <c r="L2614" i="20" a="1"/>
  <c r="L2614" i="20"/>
  <c r="L2615" i="20" a="1"/>
  <c r="L2615" i="20" s="1"/>
  <c r="L2616" i="20" a="1"/>
  <c r="L2616" i="20" s="1"/>
  <c r="L2617" i="20" a="1"/>
  <c r="L2617" i="20"/>
  <c r="L2618" i="20" a="1"/>
  <c r="L2618" i="20" s="1"/>
  <c r="L2619" i="20" a="1"/>
  <c r="L2619" i="20"/>
  <c r="L2620" i="20" a="1"/>
  <c r="L2620" i="20" s="1"/>
  <c r="L2621" i="20" a="1"/>
  <c r="L2621" i="20" s="1"/>
  <c r="L2622" i="20" a="1"/>
  <c r="L2622" i="20" s="1"/>
  <c r="L2623" i="20" a="1"/>
  <c r="L2623" i="20"/>
  <c r="L2624" i="20" a="1"/>
  <c r="L2624" i="20" s="1"/>
  <c r="L2625" i="20" a="1"/>
  <c r="L2625" i="20"/>
  <c r="L2626" i="20" a="1"/>
  <c r="L2626" i="20"/>
  <c r="L2627" i="20" a="1"/>
  <c r="L2627" i="20" s="1"/>
  <c r="L2628" i="20" a="1"/>
  <c r="L2628" i="20" s="1"/>
  <c r="L2629" i="20" a="1"/>
  <c r="L2629" i="20" s="1"/>
  <c r="L2630" i="20" a="1"/>
  <c r="L2630" i="20" s="1"/>
  <c r="L2631" i="20" a="1"/>
  <c r="L2631" i="20" s="1"/>
  <c r="L2632" i="20" a="1"/>
  <c r="L2632" i="20" s="1"/>
  <c r="L2633" i="20" a="1"/>
  <c r="L2633" i="20" s="1"/>
  <c r="L2634" i="20" a="1"/>
  <c r="L2634" i="20"/>
  <c r="L2635" i="20" a="1"/>
  <c r="L2635" i="20"/>
  <c r="L2636" i="20" a="1"/>
  <c r="L2636" i="20" s="1"/>
  <c r="L2637" i="20" a="1"/>
  <c r="L2637" i="20"/>
  <c r="L2638" i="20" a="1"/>
  <c r="L2638" i="20" s="1"/>
  <c r="L2639" i="20" a="1"/>
  <c r="L2639" i="20" s="1"/>
  <c r="L2640" i="20" a="1"/>
  <c r="L2640" i="20" s="1"/>
  <c r="L2641" i="20" a="1"/>
  <c r="L2641" i="20" s="1"/>
  <c r="L2642" i="20" a="1"/>
  <c r="L2642" i="20" s="1"/>
  <c r="L2643" i="20" a="1"/>
  <c r="L2643" i="20"/>
  <c r="L2644" i="20" a="1"/>
  <c r="L2644" i="20" s="1"/>
  <c r="L2645" i="20" a="1"/>
  <c r="L2645" i="20"/>
  <c r="L2646" i="20" a="1"/>
  <c r="L2646" i="20"/>
  <c r="L2647" i="20" a="1"/>
  <c r="L2647" i="20"/>
  <c r="L2648" i="20" a="1"/>
  <c r="L2648" i="20" s="1"/>
  <c r="L2649" i="20" a="1"/>
  <c r="L2649" i="20" s="1"/>
  <c r="L2650" i="20" a="1"/>
  <c r="L2650" i="20" s="1"/>
  <c r="L2651" i="20" a="1"/>
  <c r="L2651" i="20" s="1"/>
  <c r="M2" i="20" a="1"/>
  <c r="M2" i="20" s="1"/>
  <c r="M3" i="20" a="1"/>
  <c r="M3" i="20"/>
  <c r="M4" i="20" a="1"/>
  <c r="M4" i="20" s="1"/>
  <c r="M5" i="20" a="1"/>
  <c r="M5" i="20"/>
  <c r="M6" i="20" a="1"/>
  <c r="M6" i="20" s="1"/>
  <c r="M7" i="20" a="1"/>
  <c r="M7" i="20" s="1"/>
  <c r="M8" i="20" a="1"/>
  <c r="M8" i="20"/>
  <c r="M9" i="20" a="1"/>
  <c r="M9" i="20" s="1"/>
  <c r="M10" i="20" a="1"/>
  <c r="M10" i="20" s="1"/>
  <c r="M11" i="20" a="1"/>
  <c r="M11" i="20" s="1"/>
  <c r="M12" i="20" a="1"/>
  <c r="M12" i="20" s="1"/>
  <c r="N12" i="20" s="1"/>
  <c r="M13" i="20" a="1"/>
  <c r="M13" i="20"/>
  <c r="M14" i="20" a="1"/>
  <c r="M14" i="20" s="1"/>
  <c r="M15" i="20" a="1"/>
  <c r="M15" i="20"/>
  <c r="M16" i="20" a="1"/>
  <c r="M16" i="20" s="1"/>
  <c r="M17" i="20" a="1"/>
  <c r="M17" i="20" s="1"/>
  <c r="N17" i="20" s="1"/>
  <c r="M18" i="20" a="1"/>
  <c r="M18" i="20" s="1"/>
  <c r="M19" i="20" a="1"/>
  <c r="M19" i="20"/>
  <c r="M20" i="20" a="1"/>
  <c r="M20" i="20"/>
  <c r="M21" i="20" a="1"/>
  <c r="M21" i="20" s="1"/>
  <c r="M22" i="20" a="1"/>
  <c r="M22" i="20" s="1"/>
  <c r="M23" i="20" a="1"/>
  <c r="M23" i="20" s="1"/>
  <c r="N23" i="20" s="1"/>
  <c r="M24" i="20" a="1"/>
  <c r="M24" i="20"/>
  <c r="M25" i="20" a="1"/>
  <c r="M25" i="20"/>
  <c r="M26" i="20" a="1"/>
  <c r="M26" i="20" s="1"/>
  <c r="M27" i="20" a="1"/>
  <c r="M27" i="20" s="1"/>
  <c r="M28" i="20" a="1"/>
  <c r="M28" i="20"/>
  <c r="M29" i="20" a="1"/>
  <c r="M29" i="20" s="1"/>
  <c r="N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N36" i="20" s="1"/>
  <c r="M37" i="20" a="1"/>
  <c r="M37" i="20"/>
  <c r="M38" i="20" a="1"/>
  <c r="M38" i="20" s="1"/>
  <c r="M39" i="20" a="1"/>
  <c r="M39" i="20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 s="1"/>
  <c r="N49" i="20" s="1"/>
  <c r="M50" i="20" a="1"/>
  <c r="M50" i="20" s="1"/>
  <c r="N50" i="20" s="1"/>
  <c r="M51" i="20" a="1"/>
  <c r="M51" i="20"/>
  <c r="M52" i="20" a="1"/>
  <c r="M52" i="20" s="1"/>
  <c r="M53" i="20" a="1"/>
  <c r="M53" i="20"/>
  <c r="M54" i="20" a="1"/>
  <c r="M54" i="20" s="1"/>
  <c r="M55" i="20" a="1"/>
  <c r="M55" i="20" s="1"/>
  <c r="M56" i="20" a="1"/>
  <c r="M56" i="20" s="1"/>
  <c r="N56" i="20" s="1"/>
  <c r="M57" i="20" a="1"/>
  <c r="M57" i="20" s="1"/>
  <c r="M58" i="20" a="1"/>
  <c r="M58" i="20" s="1"/>
  <c r="M59" i="20" a="1"/>
  <c r="M59" i="20"/>
  <c r="M60" i="20" a="1"/>
  <c r="M60" i="20"/>
  <c r="M61" i="20" a="1"/>
  <c r="M61" i="20" s="1"/>
  <c r="N61" i="20" s="1"/>
  <c r="M62" i="20" a="1"/>
  <c r="M62" i="20" s="1"/>
  <c r="M63" i="20" a="1"/>
  <c r="M63" i="20" s="1"/>
  <c r="M64" i="20" a="1"/>
  <c r="M64" i="20" s="1"/>
  <c r="M65" i="20" a="1"/>
  <c r="M65" i="20"/>
  <c r="M66" i="20" a="1"/>
  <c r="M66" i="20" s="1"/>
  <c r="M67" i="20" a="1"/>
  <c r="M67" i="20" s="1"/>
  <c r="M68" i="20" a="1"/>
  <c r="M68" i="20" s="1"/>
  <c r="M69" i="20" a="1"/>
  <c r="M69" i="20"/>
  <c r="M70" i="20" a="1"/>
  <c r="M70" i="20" s="1"/>
  <c r="M71" i="20" a="1"/>
  <c r="M71" i="20"/>
  <c r="M72" i="20" a="1"/>
  <c r="M72" i="20"/>
  <c r="M73" i="20" a="1"/>
  <c r="M73" i="20" s="1"/>
  <c r="M74" i="20" a="1"/>
  <c r="M74" i="20" s="1"/>
  <c r="M75" i="20" a="1"/>
  <c r="M75" i="20" s="1"/>
  <c r="M76" i="20" a="1"/>
  <c r="M76" i="20"/>
  <c r="M77" i="20" a="1"/>
  <c r="M77" i="20"/>
  <c r="M78" i="20" a="1"/>
  <c r="M78" i="20" s="1"/>
  <c r="M79" i="20" a="1"/>
  <c r="M79" i="20"/>
  <c r="M80" i="20" a="1"/>
  <c r="M80" i="20"/>
  <c r="M81" i="20" a="1"/>
  <c r="M81" i="20" s="1"/>
  <c r="M82" i="20" a="1"/>
  <c r="M82" i="20" s="1"/>
  <c r="M83" i="20" a="1"/>
  <c r="M83" i="20"/>
  <c r="M84" i="20" a="1"/>
  <c r="M84" i="20"/>
  <c r="M85" i="20" a="1"/>
  <c r="M85" i="20"/>
  <c r="M86" i="20" a="1"/>
  <c r="M86" i="20" s="1"/>
  <c r="M87" i="20" a="1"/>
  <c r="M87" i="20" s="1"/>
  <c r="M88" i="20" a="1"/>
  <c r="M88" i="20" s="1"/>
  <c r="M89" i="20" a="1"/>
  <c r="M89" i="20"/>
  <c r="M90" i="20" a="1"/>
  <c r="M90" i="20" s="1"/>
  <c r="M91" i="20" a="1"/>
  <c r="M91" i="20" s="1"/>
  <c r="M92" i="20" a="1"/>
  <c r="M92" i="20"/>
  <c r="M93" i="20" a="1"/>
  <c r="M93" i="20" s="1"/>
  <c r="M94" i="20" a="1"/>
  <c r="M94" i="20" s="1"/>
  <c r="M95" i="20" a="1"/>
  <c r="M95" i="20" s="1"/>
  <c r="M96" i="20" a="1"/>
  <c r="M96" i="20" s="1"/>
  <c r="M97" i="20" a="1"/>
  <c r="M97" i="20"/>
  <c r="M98" i="20" a="1"/>
  <c r="M98" i="20" s="1"/>
  <c r="M99" i="20" a="1"/>
  <c r="M99" i="20" s="1"/>
  <c r="M100" i="20" a="1"/>
  <c r="M100" i="20" s="1"/>
  <c r="M101" i="20" a="1"/>
  <c r="M101" i="20"/>
  <c r="M102" i="20" a="1"/>
  <c r="M102" i="20" s="1"/>
  <c r="M103" i="20" a="1"/>
  <c r="M103" i="20" s="1"/>
  <c r="N103" i="20" s="1"/>
  <c r="M104" i="20" a="1"/>
  <c r="M104" i="20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/>
  <c r="N109" i="20" s="1"/>
  <c r="M110" i="20" a="1"/>
  <c r="M110" i="20" s="1"/>
  <c r="M111" i="20" a="1"/>
  <c r="M111" i="20"/>
  <c r="M112" i="20" a="1"/>
  <c r="M112" i="20" s="1"/>
  <c r="M113" i="20" a="1"/>
  <c r="M113" i="20" s="1"/>
  <c r="M114" i="20" a="1"/>
  <c r="M114" i="20" s="1"/>
  <c r="M115" i="20" a="1"/>
  <c r="M115" i="20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/>
  <c r="M125" i="20" a="1"/>
  <c r="M125" i="20"/>
  <c r="M126" i="20" a="1"/>
  <c r="M126" i="20" s="1"/>
  <c r="M127" i="20" a="1"/>
  <c r="M127" i="20"/>
  <c r="N127" i="20" s="1"/>
  <c r="M128" i="20" a="1"/>
  <c r="M128" i="20" s="1"/>
  <c r="M129" i="20" a="1"/>
  <c r="M129" i="20"/>
  <c r="M130" i="20" a="1"/>
  <c r="M130" i="20" s="1"/>
  <c r="M131" i="20" a="1"/>
  <c r="M131" i="20"/>
  <c r="M132" i="20" a="1"/>
  <c r="M132" i="20"/>
  <c r="M133" i="20" a="1"/>
  <c r="M133" i="20"/>
  <c r="M134" i="20" a="1"/>
  <c r="M134" i="20" s="1"/>
  <c r="M135" i="20" a="1"/>
  <c r="M135" i="20"/>
  <c r="M136" i="20" a="1"/>
  <c r="M136" i="20" s="1"/>
  <c r="M137" i="20" a="1"/>
  <c r="M137" i="20" s="1"/>
  <c r="M138" i="20" a="1"/>
  <c r="M138" i="20" s="1"/>
  <c r="M139" i="20" a="1"/>
  <c r="M139" i="20"/>
  <c r="M140" i="20" a="1"/>
  <c r="M140" i="20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/>
  <c r="M146" i="20" a="1"/>
  <c r="M146" i="20" s="1"/>
  <c r="M147" i="20" a="1"/>
  <c r="M147" i="20"/>
  <c r="M148" i="20" a="1"/>
  <c r="M148" i="20" s="1"/>
  <c r="M149" i="20" a="1"/>
  <c r="M149" i="20"/>
  <c r="M150" i="20" a="1"/>
  <c r="M150" i="20" s="1"/>
  <c r="M151" i="20" a="1"/>
  <c r="M151" i="20" s="1"/>
  <c r="M152" i="20" a="1"/>
  <c r="M152" i="20" s="1"/>
  <c r="M153" i="20" a="1"/>
  <c r="M153" i="20" s="1"/>
  <c r="M154" i="20" a="1"/>
  <c r="M154" i="20" s="1"/>
  <c r="M155" i="20" a="1"/>
  <c r="M155" i="20" s="1"/>
  <c r="M156" i="20" a="1"/>
  <c r="M156" i="20"/>
  <c r="M157" i="20" a="1"/>
  <c r="M157" i="20" s="1"/>
  <c r="M158" i="20" a="1"/>
  <c r="M158" i="20" s="1"/>
  <c r="M159" i="20" a="1"/>
  <c r="M159" i="20"/>
  <c r="M160" i="20" a="1"/>
  <c r="M160" i="20" s="1"/>
  <c r="M161" i="20" a="1"/>
  <c r="M161" i="20" s="1"/>
  <c r="M162" i="20" a="1"/>
  <c r="M162" i="20" s="1"/>
  <c r="M163" i="20" a="1"/>
  <c r="M163" i="20" s="1"/>
  <c r="M164" i="20" a="1"/>
  <c r="M164" i="20"/>
  <c r="M165" i="20" a="1"/>
  <c r="M165" i="20"/>
  <c r="M166" i="20" a="1"/>
  <c r="M166" i="20" s="1"/>
  <c r="M167" i="20" a="1"/>
  <c r="M167" i="20" s="1"/>
  <c r="M168" i="20" a="1"/>
  <c r="M168" i="20" s="1"/>
  <c r="M169" i="20" a="1"/>
  <c r="M169" i="20" s="1"/>
  <c r="N169" i="20" s="1"/>
  <c r="M170" i="20" a="1"/>
  <c r="M170" i="20" s="1"/>
  <c r="M171" i="20" a="1"/>
  <c r="M171" i="20"/>
  <c r="M172" i="20" a="1"/>
  <c r="M172" i="20" s="1"/>
  <c r="M173" i="20" a="1"/>
  <c r="M173" i="20" s="1"/>
  <c r="M174" i="20" a="1"/>
  <c r="M174" i="20" s="1"/>
  <c r="M175" i="20" a="1"/>
  <c r="M175" i="20"/>
  <c r="N175" i="20" s="1"/>
  <c r="M176" i="20" a="1"/>
  <c r="M176" i="20"/>
  <c r="M177" i="20" a="1"/>
  <c r="M177" i="20" s="1"/>
  <c r="M178" i="20" a="1"/>
  <c r="M178" i="20" s="1"/>
  <c r="M179" i="20" a="1"/>
  <c r="M179" i="20"/>
  <c r="M180" i="20" a="1"/>
  <c r="M180" i="20" s="1"/>
  <c r="M181" i="20" a="1"/>
  <c r="M181" i="20" s="1"/>
  <c r="N181" i="20" s="1"/>
  <c r="M182" i="20" a="1"/>
  <c r="M182" i="20" s="1"/>
  <c r="M183" i="20" a="1"/>
  <c r="M183" i="20" s="1"/>
  <c r="M184" i="20" a="1"/>
  <c r="M184" i="20"/>
  <c r="M185" i="20" a="1"/>
  <c r="M185" i="20" s="1"/>
  <c r="M186" i="20" a="1"/>
  <c r="M186" i="20" s="1"/>
  <c r="M187" i="20" a="1"/>
  <c r="M187" i="20" s="1"/>
  <c r="M188" i="20" a="1"/>
  <c r="M188" i="20"/>
  <c r="M189" i="20" a="1"/>
  <c r="M189" i="20" s="1"/>
  <c r="M190" i="20" a="1"/>
  <c r="M190" i="20" s="1"/>
  <c r="M191" i="20" a="1"/>
  <c r="M191" i="20" s="1"/>
  <c r="M192" i="20" a="1"/>
  <c r="M192" i="20" s="1"/>
  <c r="M193" i="20" a="1"/>
  <c r="M193" i="20"/>
  <c r="M194" i="20" a="1"/>
  <c r="M194" i="20" s="1"/>
  <c r="M195" i="20" a="1"/>
  <c r="M195" i="20" s="1"/>
  <c r="M196" i="20" a="1"/>
  <c r="M196" i="20" s="1"/>
  <c r="M197" i="20" a="1"/>
  <c r="M197" i="20"/>
  <c r="M198" i="20" a="1"/>
  <c r="M198" i="20" s="1"/>
  <c r="M199" i="20" a="1"/>
  <c r="M199" i="20"/>
  <c r="M200" i="20" a="1"/>
  <c r="M200" i="20"/>
  <c r="M201" i="20" a="1"/>
  <c r="M201" i="20" s="1"/>
  <c r="M202" i="20" a="1"/>
  <c r="M202" i="20" s="1"/>
  <c r="M203" i="20" a="1"/>
  <c r="M203" i="20"/>
  <c r="M204" i="20" a="1"/>
  <c r="M204" i="20" s="1"/>
  <c r="M205" i="20" a="1"/>
  <c r="M205" i="20"/>
  <c r="M206" i="20" a="1"/>
  <c r="M206" i="20" s="1"/>
  <c r="M207" i="20" a="1"/>
  <c r="M207" i="20" s="1"/>
  <c r="M208" i="20" a="1"/>
  <c r="M208" i="20" s="1"/>
  <c r="M209" i="20" a="1"/>
  <c r="M209" i="20"/>
  <c r="M210" i="20" a="1"/>
  <c r="M210" i="20" s="1"/>
  <c r="M211" i="20" a="1"/>
  <c r="M211" i="20"/>
  <c r="M212" i="20" a="1"/>
  <c r="M212" i="20"/>
  <c r="M213" i="20" a="1"/>
  <c r="M213" i="20"/>
  <c r="M214" i="20" a="1"/>
  <c r="M214" i="20" s="1"/>
  <c r="M215" i="20" a="1"/>
  <c r="M215" i="20" s="1"/>
  <c r="M216" i="20" a="1"/>
  <c r="M216" i="20"/>
  <c r="M217" i="20" a="1"/>
  <c r="M217" i="20"/>
  <c r="M218" i="20" a="1"/>
  <c r="M218" i="20" s="1"/>
  <c r="M219" i="20" a="1"/>
  <c r="M219" i="20"/>
  <c r="M220" i="20" a="1"/>
  <c r="M220" i="20"/>
  <c r="M221" i="20" a="1"/>
  <c r="M221" i="20" s="1"/>
  <c r="M222" i="20" a="1"/>
  <c r="M222" i="20" s="1"/>
  <c r="M223" i="20" a="1"/>
  <c r="M223" i="20" s="1"/>
  <c r="M224" i="20" a="1"/>
  <c r="M224" i="20" s="1"/>
  <c r="M225" i="20" a="1"/>
  <c r="M225" i="20"/>
  <c r="M226" i="20" a="1"/>
  <c r="M226" i="20" s="1"/>
  <c r="M227" i="20" a="1"/>
  <c r="M227" i="20"/>
  <c r="M228" i="20" a="1"/>
  <c r="M228" i="20" s="1"/>
  <c r="M229" i="20" a="1"/>
  <c r="M229" i="20"/>
  <c r="M230" i="20" a="1"/>
  <c r="M230" i="20" s="1"/>
  <c r="M231" i="20" a="1"/>
  <c r="M231" i="20" s="1"/>
  <c r="M232" i="20" a="1"/>
  <c r="M232" i="20" s="1"/>
  <c r="M233" i="20" a="1"/>
  <c r="M233" i="20" s="1"/>
  <c r="M234" i="20" a="1"/>
  <c r="M234" i="20" s="1"/>
  <c r="M235" i="20" a="1"/>
  <c r="M235" i="20" s="1"/>
  <c r="M236" i="20" a="1"/>
  <c r="M236" i="20" s="1"/>
  <c r="M237" i="20" a="1"/>
  <c r="M237" i="20"/>
  <c r="M238" i="20" a="1"/>
  <c r="M238" i="20" s="1"/>
  <c r="M239" i="20" a="1"/>
  <c r="M239" i="20" s="1"/>
  <c r="M240" i="20" a="1"/>
  <c r="M240" i="20" s="1"/>
  <c r="M241" i="20" a="1"/>
  <c r="M241" i="20"/>
  <c r="M242" i="20" a="1"/>
  <c r="M242" i="20" s="1"/>
  <c r="M243" i="20" a="1"/>
  <c r="M243" i="20"/>
  <c r="M244" i="20" a="1"/>
  <c r="M244" i="20"/>
  <c r="M245" i="20" a="1"/>
  <c r="M245" i="20" s="1"/>
  <c r="M246" i="20" a="1"/>
  <c r="M246" i="20" s="1"/>
  <c r="M247" i="20" a="1"/>
  <c r="M247" i="20" s="1"/>
  <c r="M248" i="20" a="1"/>
  <c r="M248" i="20"/>
  <c r="M249" i="20" a="1"/>
  <c r="M249" i="20" s="1"/>
  <c r="M250" i="20" a="1"/>
  <c r="M250" i="20" s="1"/>
  <c r="M251" i="20" a="1"/>
  <c r="M251" i="20"/>
  <c r="M252" i="20" a="1"/>
  <c r="M252" i="20"/>
  <c r="M253" i="20" a="1"/>
  <c r="M253" i="20" s="1"/>
  <c r="M254" i="20" a="1"/>
  <c r="M254" i="20" s="1"/>
  <c r="M255" i="20" a="1"/>
  <c r="M255" i="20" s="1"/>
  <c r="M256" i="20" a="1"/>
  <c r="M256" i="20" s="1"/>
  <c r="M257" i="20" a="1"/>
  <c r="M257" i="20" s="1"/>
  <c r="M258" i="20" a="1"/>
  <c r="M258" i="20" s="1"/>
  <c r="M259" i="20" a="1"/>
  <c r="M259" i="20" s="1"/>
  <c r="M260" i="20" a="1"/>
  <c r="M260" i="20" s="1"/>
  <c r="M261" i="20" a="1"/>
  <c r="M261" i="20"/>
  <c r="M262" i="20" a="1"/>
  <c r="M262" i="20" s="1"/>
  <c r="M263" i="20" a="1"/>
  <c r="M263" i="20" s="1"/>
  <c r="M264" i="20" a="1"/>
  <c r="M264" i="20" s="1"/>
  <c r="M265" i="20" a="1"/>
  <c r="M265" i="20" s="1"/>
  <c r="M266" i="20" a="1"/>
  <c r="M266" i="20" s="1"/>
  <c r="M267" i="20" a="1"/>
  <c r="M267" i="20" s="1"/>
  <c r="M268" i="20" a="1"/>
  <c r="M268" i="20" s="1"/>
  <c r="M269" i="20" a="1"/>
  <c r="M269" i="20" s="1"/>
  <c r="M270" i="20" a="1"/>
  <c r="M270" i="20" s="1"/>
  <c r="M271" i="20" a="1"/>
  <c r="M271" i="20"/>
  <c r="M272" i="20" a="1"/>
  <c r="M272" i="20" s="1"/>
  <c r="M273" i="20" a="1"/>
  <c r="M273" i="20" s="1"/>
  <c r="M274" i="20" a="1"/>
  <c r="M274" i="20" s="1"/>
  <c r="M275" i="20" a="1"/>
  <c r="M275" i="20"/>
  <c r="M276" i="20" a="1"/>
  <c r="M276" i="20"/>
  <c r="M277" i="20" a="1"/>
  <c r="M277" i="20"/>
  <c r="M278" i="20" a="1"/>
  <c r="M278" i="20" s="1"/>
  <c r="M279" i="20" a="1"/>
  <c r="M279" i="20" s="1"/>
  <c r="M280" i="20" a="1"/>
  <c r="M280" i="20"/>
  <c r="M281" i="20" a="1"/>
  <c r="M281" i="20"/>
  <c r="M282" i="20" a="1"/>
  <c r="M282" i="20" s="1"/>
  <c r="M283" i="20" a="1"/>
  <c r="M283" i="20" s="1"/>
  <c r="M284" i="20" a="1"/>
  <c r="M284" i="20"/>
  <c r="M285" i="20" a="1"/>
  <c r="M285" i="20"/>
  <c r="M286" i="20" a="1"/>
  <c r="M286" i="20" s="1"/>
  <c r="M287" i="20" a="1"/>
  <c r="M287" i="20"/>
  <c r="M288" i="20" a="1"/>
  <c r="M288" i="20" s="1"/>
  <c r="M289" i="20" a="1"/>
  <c r="M289" i="20" s="1"/>
  <c r="M290" i="20" a="1"/>
  <c r="M290" i="20" s="1"/>
  <c r="M291" i="20" a="1"/>
  <c r="M291" i="20"/>
  <c r="M292" i="20" a="1"/>
  <c r="M292" i="20" s="1"/>
  <c r="M293" i="20" a="1"/>
  <c r="M293" i="20"/>
  <c r="M294" i="20" a="1"/>
  <c r="M294" i="20" s="1"/>
  <c r="M295" i="20" a="1"/>
  <c r="M295" i="20"/>
  <c r="M296" i="20" a="1"/>
  <c r="M296" i="20" s="1"/>
  <c r="M297" i="20" a="1"/>
  <c r="M297" i="20" s="1"/>
  <c r="M298" i="20" a="1"/>
  <c r="M298" i="20" s="1"/>
  <c r="M299" i="20" a="1"/>
  <c r="M299" i="20" s="1"/>
  <c r="M300" i="20" a="1"/>
  <c r="M300" i="20" s="1"/>
  <c r="M301" i="20" a="1"/>
  <c r="M301" i="20"/>
  <c r="M302" i="20" a="1"/>
  <c r="M302" i="20" s="1"/>
  <c r="M303" i="20" a="1"/>
  <c r="M303" i="20" s="1"/>
  <c r="M304" i="20" a="1"/>
  <c r="M304" i="20"/>
  <c r="M305" i="20" a="1"/>
  <c r="M305" i="20"/>
  <c r="M306" i="20" a="1"/>
  <c r="M306" i="20" s="1"/>
  <c r="M307" i="20" a="1"/>
  <c r="M307" i="20"/>
  <c r="M308" i="20" a="1"/>
  <c r="M308" i="20" s="1"/>
  <c r="M309" i="20" a="1"/>
  <c r="M309" i="20" s="1"/>
  <c r="M310" i="20" a="1"/>
  <c r="M310" i="20" s="1"/>
  <c r="M311" i="20" a="1"/>
  <c r="M311" i="20" s="1"/>
  <c r="M312" i="20" a="1"/>
  <c r="M312" i="20"/>
  <c r="M313" i="20" a="1"/>
  <c r="M313" i="20" s="1"/>
  <c r="M314" i="20" a="1"/>
  <c r="M314" i="20" s="1"/>
  <c r="M315" i="20" a="1"/>
  <c r="M315" i="20" s="1"/>
  <c r="M316" i="20" a="1"/>
  <c r="M316" i="20"/>
  <c r="M317" i="20" a="1"/>
  <c r="M317" i="20" s="1"/>
  <c r="M318" i="20" a="1"/>
  <c r="M318" i="20" s="1"/>
  <c r="M319" i="20" a="1"/>
  <c r="M319" i="20" s="1"/>
  <c r="M320" i="20" a="1"/>
  <c r="M320" i="20" s="1"/>
  <c r="M321" i="20" a="1"/>
  <c r="M321" i="20"/>
  <c r="M322" i="20" a="1"/>
  <c r="M322" i="20" s="1"/>
  <c r="M323" i="20" a="1"/>
  <c r="M323" i="20" s="1"/>
  <c r="M324" i="20" a="1"/>
  <c r="M324" i="20"/>
  <c r="M325" i="20" a="1"/>
  <c r="M325" i="20"/>
  <c r="M326" i="20" a="1"/>
  <c r="M326" i="20" s="1"/>
  <c r="M327" i="20" a="1"/>
  <c r="M327" i="20" s="1"/>
  <c r="M328" i="20" a="1"/>
  <c r="M328" i="20"/>
  <c r="M329" i="20" a="1"/>
  <c r="M329" i="20" s="1"/>
  <c r="M330" i="20" a="1"/>
  <c r="M330" i="20" s="1"/>
  <c r="M331" i="20" a="1"/>
  <c r="M331" i="20" s="1"/>
  <c r="M332" i="20" a="1"/>
  <c r="M332" i="20" s="1"/>
  <c r="M333" i="20" a="1"/>
  <c r="M333" i="20"/>
  <c r="M334" i="20" a="1"/>
  <c r="M334" i="20" s="1"/>
  <c r="M335" i="20" a="1"/>
  <c r="M335" i="20" s="1"/>
  <c r="M336" i="20" a="1"/>
  <c r="M336" i="20"/>
  <c r="M337" i="20" a="1"/>
  <c r="M337" i="20" s="1"/>
  <c r="M338" i="20" a="1"/>
  <c r="M338" i="20" s="1"/>
  <c r="M339" i="20" a="1"/>
  <c r="M339" i="20"/>
  <c r="M340" i="20" a="1"/>
  <c r="M340" i="20" s="1"/>
  <c r="M341" i="20" a="1"/>
  <c r="M341" i="20"/>
  <c r="M342" i="20" a="1"/>
  <c r="M342" i="20" s="1"/>
  <c r="M343" i="20" a="1"/>
  <c r="M343" i="20" s="1"/>
  <c r="M344" i="20" a="1"/>
  <c r="M344" i="20" s="1"/>
  <c r="M345" i="20" a="1"/>
  <c r="M345" i="20" s="1"/>
  <c r="M346" i="20" a="1"/>
  <c r="M346" i="20" s="1"/>
  <c r="M347" i="20" a="1"/>
  <c r="M347" i="20" s="1"/>
  <c r="M348" i="20" a="1"/>
  <c r="M348" i="20"/>
  <c r="M349" i="20" a="1"/>
  <c r="M349" i="20" s="1"/>
  <c r="M350" i="20" a="1"/>
  <c r="M350" i="20" s="1"/>
  <c r="M351" i="20" a="1"/>
  <c r="M351" i="20" s="1"/>
  <c r="M352" i="20" a="1"/>
  <c r="M352" i="20" s="1"/>
  <c r="M353" i="20" a="1"/>
  <c r="M353" i="20"/>
  <c r="M354" i="20" a="1"/>
  <c r="M354" i="20" s="1"/>
  <c r="M355" i="20" a="1"/>
  <c r="M355" i="20" s="1"/>
  <c r="M356" i="20" a="1"/>
  <c r="M356" i="20" s="1"/>
  <c r="M357" i="20" a="1"/>
  <c r="M357" i="20"/>
  <c r="M358" i="20" a="1"/>
  <c r="M358" i="20" s="1"/>
  <c r="M359" i="20" a="1"/>
  <c r="M359" i="20" s="1"/>
  <c r="M360" i="20" a="1"/>
  <c r="M360" i="20" s="1"/>
  <c r="M361" i="20" a="1"/>
  <c r="M361" i="20" s="1"/>
  <c r="M362" i="20" a="1"/>
  <c r="M362" i="20" s="1"/>
  <c r="M363" i="20" a="1"/>
  <c r="M363" i="20"/>
  <c r="M364" i="20" a="1"/>
  <c r="M364" i="20" s="1"/>
  <c r="M365" i="20" a="1"/>
  <c r="M365" i="20" s="1"/>
  <c r="M366" i="20" a="1"/>
  <c r="M366" i="20" s="1"/>
  <c r="M367" i="20" a="1"/>
  <c r="M367" i="20"/>
  <c r="M368" i="20" a="1"/>
  <c r="M368" i="20"/>
  <c r="M369" i="20" a="1"/>
  <c r="M369" i="20" s="1"/>
  <c r="M370" i="20" a="1"/>
  <c r="M370" i="20" s="1"/>
  <c r="M371" i="20" a="1"/>
  <c r="M371" i="20"/>
  <c r="M372" i="20" a="1"/>
  <c r="M372" i="20" s="1"/>
  <c r="M373" i="20" a="1"/>
  <c r="M373" i="20"/>
  <c r="M374" i="20" a="1"/>
  <c r="M374" i="20" s="1"/>
  <c r="M375" i="20" a="1"/>
  <c r="M375" i="20" s="1"/>
  <c r="M376" i="20" a="1"/>
  <c r="M376" i="20" s="1"/>
  <c r="M377" i="20" a="1"/>
  <c r="M377" i="20" s="1"/>
  <c r="M378" i="20" a="1"/>
  <c r="M378" i="20" s="1"/>
  <c r="M379" i="20" a="1"/>
  <c r="M379" i="20"/>
  <c r="M380" i="20" a="1"/>
  <c r="M380" i="20"/>
  <c r="M381" i="20" a="1"/>
  <c r="M381" i="20"/>
  <c r="M382" i="20" a="1"/>
  <c r="M382" i="20" s="1"/>
  <c r="M383" i="20" a="1"/>
  <c r="M383" i="20"/>
  <c r="M384" i="20" a="1"/>
  <c r="M384" i="20" s="1"/>
  <c r="M385" i="20" a="1"/>
  <c r="M385" i="20" s="1"/>
  <c r="M386" i="20" a="1"/>
  <c r="M386" i="20" s="1"/>
  <c r="M387" i="20" a="1"/>
  <c r="M387" i="20" s="1"/>
  <c r="M388" i="20" a="1"/>
  <c r="M388" i="20" s="1"/>
  <c r="M389" i="20" a="1"/>
  <c r="M389" i="20"/>
  <c r="M390" i="20" a="1"/>
  <c r="M390" i="20" s="1"/>
  <c r="M391" i="20" a="1"/>
  <c r="M391" i="20"/>
  <c r="M392" i="20" a="1"/>
  <c r="M392" i="20"/>
  <c r="M393" i="20" a="1"/>
  <c r="M393" i="20" s="1"/>
  <c r="M394" i="20" a="1"/>
  <c r="M394" i="20" s="1"/>
  <c r="M395" i="20" a="1"/>
  <c r="M395" i="20" s="1"/>
  <c r="M396" i="20" a="1"/>
  <c r="M396" i="20"/>
  <c r="M397" i="20" a="1"/>
  <c r="M397" i="20" s="1"/>
  <c r="M398" i="20" a="1"/>
  <c r="M398" i="20" s="1"/>
  <c r="M399" i="20" a="1"/>
  <c r="M399" i="20"/>
  <c r="M400" i="20" a="1"/>
  <c r="M400" i="20" s="1"/>
  <c r="M401" i="20" a="1"/>
  <c r="M401" i="20"/>
  <c r="M402" i="20" a="1"/>
  <c r="M402" i="20" s="1"/>
  <c r="M403" i="20" a="1"/>
  <c r="M403" i="20"/>
  <c r="M404" i="20" a="1"/>
  <c r="M404" i="20" s="1"/>
  <c r="M405" i="20" a="1"/>
  <c r="M405" i="20"/>
  <c r="M406" i="20" a="1"/>
  <c r="M406" i="20" s="1"/>
  <c r="M407" i="20" a="1"/>
  <c r="M407" i="20" s="1"/>
  <c r="M408" i="20" a="1"/>
  <c r="M408" i="20" s="1"/>
  <c r="M409" i="20" a="1"/>
  <c r="M409" i="20" s="1"/>
  <c r="M410" i="20" a="1"/>
  <c r="M410" i="20" s="1"/>
  <c r="M411" i="20" a="1"/>
  <c r="M411" i="20"/>
  <c r="M412" i="20" a="1"/>
  <c r="M412" i="20"/>
  <c r="M413" i="20" a="1"/>
  <c r="M413" i="20" s="1"/>
  <c r="M414" i="20" a="1"/>
  <c r="M414" i="20" s="1"/>
  <c r="M415" i="20" a="1"/>
  <c r="M415" i="20"/>
  <c r="M416" i="20" a="1"/>
  <c r="M416" i="20" s="1"/>
  <c r="M417" i="20" a="1"/>
  <c r="M417" i="20" s="1"/>
  <c r="M418" i="20" a="1"/>
  <c r="M418" i="20" s="1"/>
  <c r="M419" i="20" a="1"/>
  <c r="M419" i="20" s="1"/>
  <c r="M420" i="20" a="1"/>
  <c r="M420" i="20"/>
  <c r="M421" i="20" a="1"/>
  <c r="M421" i="20"/>
  <c r="M422" i="20" a="1"/>
  <c r="M422" i="20" s="1"/>
  <c r="M423" i="20" a="1"/>
  <c r="M423" i="20" s="1"/>
  <c r="M424" i="20" a="1"/>
  <c r="M424" i="20" s="1"/>
  <c r="M425" i="20" a="1"/>
  <c r="M425" i="20" s="1"/>
  <c r="M426" i="20" a="1"/>
  <c r="M426" i="20" s="1"/>
  <c r="M427" i="20" a="1"/>
  <c r="M427" i="20"/>
  <c r="M428" i="20" a="1"/>
  <c r="M428" i="20"/>
  <c r="M429" i="20" a="1"/>
  <c r="M429" i="20" s="1"/>
  <c r="M430" i="20" a="1"/>
  <c r="M430" i="20" s="1"/>
  <c r="M431" i="20" a="1"/>
  <c r="M431" i="20" s="1"/>
  <c r="M432" i="20" a="1"/>
  <c r="M432" i="20" s="1"/>
  <c r="M433" i="20" a="1"/>
  <c r="M433" i="20" s="1"/>
  <c r="M434" i="20" a="1"/>
  <c r="M434" i="20" s="1"/>
  <c r="M435" i="20" a="1"/>
  <c r="M435" i="20"/>
  <c r="M436" i="20" a="1"/>
  <c r="M436" i="20"/>
  <c r="M437" i="20" a="1"/>
  <c r="M437" i="20"/>
  <c r="M438" i="20" a="1"/>
  <c r="M438" i="20" s="1"/>
  <c r="M439" i="20" a="1"/>
  <c r="M439" i="20" s="1"/>
  <c r="M440" i="20" a="1"/>
  <c r="M440" i="20" s="1"/>
  <c r="M441" i="20" a="1"/>
  <c r="M441" i="20"/>
  <c r="M442" i="20" a="1"/>
  <c r="M442" i="20" s="1"/>
  <c r="M443" i="20" a="1"/>
  <c r="M443" i="20"/>
  <c r="M444" i="20" a="1"/>
  <c r="M444" i="20"/>
  <c r="M445" i="20" a="1"/>
  <c r="M445" i="20" s="1"/>
  <c r="M446" i="20" a="1"/>
  <c r="M446" i="20" s="1"/>
  <c r="M447" i="20" a="1"/>
  <c r="M447" i="20"/>
  <c r="M448" i="20" a="1"/>
  <c r="M448" i="20" s="1"/>
  <c r="M449" i="20" a="1"/>
  <c r="M449" i="20"/>
  <c r="M450" i="20" a="1"/>
  <c r="M450" i="20" s="1"/>
  <c r="M451" i="20" a="1"/>
  <c r="M451" i="20" s="1"/>
  <c r="M452" i="20" a="1"/>
  <c r="M452" i="20" s="1"/>
  <c r="M453" i="20" a="1"/>
  <c r="M453" i="20" s="1"/>
  <c r="M454" i="20" a="1"/>
  <c r="M454" i="20"/>
  <c r="M455" i="20" a="1"/>
  <c r="M455" i="20" s="1"/>
  <c r="M456" i="20" a="1"/>
  <c r="M456" i="20" s="1"/>
  <c r="M457" i="20" a="1"/>
  <c r="M457" i="20" s="1"/>
  <c r="M458" i="20" a="1"/>
  <c r="M458" i="20"/>
  <c r="M459" i="20" a="1"/>
  <c r="M459" i="20" s="1"/>
  <c r="M460" i="20" a="1"/>
  <c r="M460" i="20" s="1"/>
  <c r="M461" i="20" a="1"/>
  <c r="M461" i="20"/>
  <c r="M462" i="20" a="1"/>
  <c r="M462" i="20" s="1"/>
  <c r="M463" i="20" a="1"/>
  <c r="M463" i="20"/>
  <c r="M464" i="20" a="1"/>
  <c r="M464" i="20" s="1"/>
  <c r="M465" i="20" a="1"/>
  <c r="M465" i="20" s="1"/>
  <c r="M466" i="20" a="1"/>
  <c r="M466" i="20" s="1"/>
  <c r="M467" i="20" a="1"/>
  <c r="M467" i="20"/>
  <c r="M468" i="20" a="1"/>
  <c r="M468" i="20" s="1"/>
  <c r="M469" i="20" a="1"/>
  <c r="M469" i="20" s="1"/>
  <c r="M470" i="20" a="1"/>
  <c r="M470" i="20"/>
  <c r="M471" i="20" a="1"/>
  <c r="M471" i="20" s="1"/>
  <c r="M472" i="20" a="1"/>
  <c r="M472" i="20" s="1"/>
  <c r="M473" i="20" a="1"/>
  <c r="M473" i="20" s="1"/>
  <c r="M474" i="20" a="1"/>
  <c r="M474" i="20" s="1"/>
  <c r="M475" i="20" a="1"/>
  <c r="M475" i="20"/>
  <c r="M476" i="20" a="1"/>
  <c r="M476" i="20" s="1"/>
  <c r="M477" i="20" a="1"/>
  <c r="M477" i="20" s="1"/>
  <c r="M478" i="20" a="1"/>
  <c r="M478" i="20" s="1"/>
  <c r="M479" i="20" a="1"/>
  <c r="M479" i="20" s="1"/>
  <c r="M480" i="20" a="1"/>
  <c r="M480" i="20" s="1"/>
  <c r="M481" i="20" a="1"/>
  <c r="M481" i="20"/>
  <c r="M482" i="20" a="1"/>
  <c r="M482" i="20" s="1"/>
  <c r="M483" i="20" a="1"/>
  <c r="M483" i="20" s="1"/>
  <c r="M484" i="20" a="1"/>
  <c r="M484" i="20" s="1"/>
  <c r="M485" i="20" a="1"/>
  <c r="M485" i="20" s="1"/>
  <c r="M486" i="20" a="1"/>
  <c r="M486" i="20"/>
  <c r="M487" i="20" a="1"/>
  <c r="M487" i="20"/>
  <c r="M488" i="20" a="1"/>
  <c r="M488" i="20" s="1"/>
  <c r="M489" i="20" a="1"/>
  <c r="M489" i="20" s="1"/>
  <c r="M490" i="20" a="1"/>
  <c r="M490" i="20"/>
  <c r="M491" i="20" a="1"/>
  <c r="M491" i="20" s="1"/>
  <c r="M492" i="20" a="1"/>
  <c r="M492" i="20" s="1"/>
  <c r="M493" i="20" a="1"/>
  <c r="M493" i="20" s="1"/>
  <c r="M494" i="20" a="1"/>
  <c r="M494" i="20" s="1"/>
  <c r="M495" i="20" a="1"/>
  <c r="M495" i="20" s="1"/>
  <c r="M496" i="20" a="1"/>
  <c r="M496" i="20" s="1"/>
  <c r="M497" i="20" a="1"/>
  <c r="M497" i="20"/>
  <c r="M498" i="20" a="1"/>
  <c r="M498" i="20" s="1"/>
  <c r="M499" i="20" a="1"/>
  <c r="M499" i="20"/>
  <c r="M500" i="20" a="1"/>
  <c r="M500" i="20" s="1"/>
  <c r="M501" i="20" a="1"/>
  <c r="M501" i="20"/>
  <c r="M502" i="20" a="1"/>
  <c r="M502" i="20"/>
  <c r="M503" i="20" a="1"/>
  <c r="M503" i="20" s="1"/>
  <c r="M504" i="20" a="1"/>
  <c r="M504" i="20" s="1"/>
  <c r="M505" i="20" a="1"/>
  <c r="M505" i="20"/>
  <c r="M506" i="20" a="1"/>
  <c r="M506" i="20" s="1"/>
  <c r="M507" i="20" a="1"/>
  <c r="M507" i="20"/>
  <c r="M508" i="20" a="1"/>
  <c r="M508" i="20" s="1"/>
  <c r="M509" i="20" a="1"/>
  <c r="M509" i="20"/>
  <c r="M510" i="20" a="1"/>
  <c r="M510" i="20" s="1"/>
  <c r="M511" i="20" a="1"/>
  <c r="M511" i="20"/>
  <c r="M512" i="20" a="1"/>
  <c r="M512" i="20" s="1"/>
  <c r="M513" i="20" a="1"/>
  <c r="M513" i="20"/>
  <c r="M514" i="20" a="1"/>
  <c r="M514" i="20"/>
  <c r="M515" i="20" a="1"/>
  <c r="M515" i="20" s="1"/>
  <c r="M516" i="20" a="1"/>
  <c r="M516" i="20" s="1"/>
  <c r="M517" i="20" a="1"/>
  <c r="M517" i="20" s="1"/>
  <c r="M518" i="20" a="1"/>
  <c r="M518" i="20" s="1"/>
  <c r="M519" i="20" a="1"/>
  <c r="M519" i="20" s="1"/>
  <c r="M520" i="20" a="1"/>
  <c r="M520" i="20" s="1"/>
  <c r="M521" i="20" a="1"/>
  <c r="M521" i="20" s="1"/>
  <c r="M522" i="20" a="1"/>
  <c r="M522" i="20"/>
  <c r="M523" i="20" a="1"/>
  <c r="M523" i="20"/>
  <c r="M524" i="20" a="1"/>
  <c r="M524" i="20" s="1"/>
  <c r="M525" i="20" a="1"/>
  <c r="M525" i="20" s="1"/>
  <c r="M526" i="20" a="1"/>
  <c r="M526" i="20" s="1"/>
  <c r="M527" i="20" a="1"/>
  <c r="M527" i="20" s="1"/>
  <c r="M528" i="20" a="1"/>
  <c r="M528" i="20" s="1"/>
  <c r="M529" i="20" a="1"/>
  <c r="M529" i="20"/>
  <c r="M530" i="20" a="1"/>
  <c r="M530" i="20"/>
  <c r="M531" i="20" a="1"/>
  <c r="M531" i="20"/>
  <c r="M532" i="20" a="1"/>
  <c r="M532" i="20" s="1"/>
  <c r="M533" i="20" a="1"/>
  <c r="M533" i="20"/>
  <c r="M534" i="20" a="1"/>
  <c r="M534" i="20" s="1"/>
  <c r="M535" i="20" a="1"/>
  <c r="M535" i="20" s="1"/>
  <c r="M536" i="20" a="1"/>
  <c r="M536" i="20" s="1"/>
  <c r="M537" i="20" a="1"/>
  <c r="M537" i="20" s="1"/>
  <c r="M538" i="20" a="1"/>
  <c r="M538" i="20"/>
  <c r="M539" i="20" a="1"/>
  <c r="M539" i="20"/>
  <c r="M540" i="20" a="1"/>
  <c r="M540" i="20" s="1"/>
  <c r="M541" i="20" a="1"/>
  <c r="M541" i="20" s="1"/>
  <c r="M542" i="20" a="1"/>
  <c r="M542" i="20" s="1"/>
  <c r="M543" i="20" a="1"/>
  <c r="M543" i="20"/>
  <c r="M544" i="20" a="1"/>
  <c r="M544" i="20" s="1"/>
  <c r="M545" i="20" a="1"/>
  <c r="M545" i="20" s="1"/>
  <c r="M546" i="20" a="1"/>
  <c r="M546" i="20" s="1"/>
  <c r="M547" i="20" a="1"/>
  <c r="M547" i="20"/>
  <c r="M548" i="20" a="1"/>
  <c r="M548" i="20" s="1"/>
  <c r="M549" i="20" a="1"/>
  <c r="M549" i="20" s="1"/>
  <c r="M550" i="20" a="1"/>
  <c r="M550" i="20" s="1"/>
  <c r="M551" i="20" a="1"/>
  <c r="M551" i="20" s="1"/>
  <c r="M552" i="20" a="1"/>
  <c r="M552" i="20" s="1"/>
  <c r="M553" i="20" a="1"/>
  <c r="M553" i="20"/>
  <c r="M554" i="20" a="1"/>
  <c r="M554" i="20" s="1"/>
  <c r="M555" i="20" a="1"/>
  <c r="M555" i="20" s="1"/>
  <c r="M556" i="20" a="1"/>
  <c r="M556" i="20" s="1"/>
  <c r="M557" i="20" a="1"/>
  <c r="M557" i="20" s="1"/>
  <c r="M558" i="20" a="1"/>
  <c r="M558" i="20"/>
  <c r="M559" i="20" a="1"/>
  <c r="M559" i="20" s="1"/>
  <c r="M560" i="20" a="1"/>
  <c r="M560" i="20" s="1"/>
  <c r="M561" i="20" a="1"/>
  <c r="M561" i="20"/>
  <c r="M562" i="20" a="1"/>
  <c r="M562" i="20" s="1"/>
  <c r="M563" i="20" a="1"/>
  <c r="M563" i="20" s="1"/>
  <c r="M564" i="20" a="1"/>
  <c r="M564" i="20" s="1"/>
  <c r="M565" i="20" a="1"/>
  <c r="M565" i="20" s="1"/>
  <c r="M566" i="20" a="1"/>
  <c r="M566" i="20"/>
  <c r="M567" i="20" a="1"/>
  <c r="M567" i="20" s="1"/>
  <c r="M568" i="20" a="1"/>
  <c r="M568" i="20" s="1"/>
  <c r="M569" i="20" a="1"/>
  <c r="M569" i="20" s="1"/>
  <c r="M570" i="20" a="1"/>
  <c r="M570" i="20"/>
  <c r="M571" i="20" a="1"/>
  <c r="M571" i="20"/>
  <c r="M572" i="20" a="1"/>
  <c r="M572" i="20" s="1"/>
  <c r="M573" i="20" a="1"/>
  <c r="M573" i="20"/>
  <c r="M574" i="20" a="1"/>
  <c r="M574" i="20" s="1"/>
  <c r="M575" i="20" a="1"/>
  <c r="M575" i="20"/>
  <c r="M576" i="20" a="1"/>
  <c r="M576" i="20" s="1"/>
  <c r="M577" i="20" a="1"/>
  <c r="M577" i="20" s="1"/>
  <c r="M578" i="20" a="1"/>
  <c r="M578" i="20" s="1"/>
  <c r="M579" i="20" a="1"/>
  <c r="M579" i="20"/>
  <c r="M580" i="20" a="1"/>
  <c r="M580" i="20" s="1"/>
  <c r="M581" i="20" a="1"/>
  <c r="M581" i="20" s="1"/>
  <c r="M582" i="20" a="1"/>
  <c r="M582" i="20" s="1"/>
  <c r="M583" i="20" a="1"/>
  <c r="M583" i="20" s="1"/>
  <c r="M584" i="20" a="1"/>
  <c r="M584" i="20" s="1"/>
  <c r="M585" i="20" a="1"/>
  <c r="M585" i="20" s="1"/>
  <c r="M586" i="20" a="1"/>
  <c r="M586" i="20" s="1"/>
  <c r="M587" i="20" a="1"/>
  <c r="M587" i="20" s="1"/>
  <c r="M588" i="20" a="1"/>
  <c r="M588" i="20" s="1"/>
  <c r="M589" i="20" a="1"/>
  <c r="M589" i="20"/>
  <c r="M590" i="20" a="1"/>
  <c r="M590" i="20" s="1"/>
  <c r="M591" i="20" a="1"/>
  <c r="M591" i="20" s="1"/>
  <c r="M592" i="20" a="1"/>
  <c r="M592" i="20" s="1"/>
  <c r="M593" i="20" a="1"/>
  <c r="M593" i="20"/>
  <c r="M594" i="20" a="1"/>
  <c r="M594" i="20" s="1"/>
  <c r="M595" i="20" a="1"/>
  <c r="M595" i="20"/>
  <c r="M596" i="20" a="1"/>
  <c r="M596" i="20" s="1"/>
  <c r="M597" i="20" a="1"/>
  <c r="M597" i="20" s="1"/>
  <c r="M598" i="20" a="1"/>
  <c r="M598" i="20" s="1"/>
  <c r="M599" i="20" a="1"/>
  <c r="M599" i="20"/>
  <c r="M600" i="20" a="1"/>
  <c r="M600" i="20" s="1"/>
  <c r="M601" i="20" a="1"/>
  <c r="M601" i="20" s="1"/>
  <c r="M602" i="20" a="1"/>
  <c r="M602" i="20"/>
  <c r="M603" i="20" a="1"/>
  <c r="M603" i="20" s="1"/>
  <c r="M604" i="20" a="1"/>
  <c r="M604" i="20" s="1"/>
  <c r="M605" i="20" a="1"/>
  <c r="M605" i="20" s="1"/>
  <c r="M606" i="20" a="1"/>
  <c r="M606" i="20" s="1"/>
  <c r="M607" i="20" a="1"/>
  <c r="M607" i="20"/>
  <c r="M608" i="20" a="1"/>
  <c r="M608" i="20" s="1"/>
  <c r="M609" i="20" a="1"/>
  <c r="M609" i="20"/>
  <c r="M610" i="20" a="1"/>
  <c r="M610" i="20" s="1"/>
  <c r="M611" i="20" a="1"/>
  <c r="M611" i="20"/>
  <c r="M612" i="20" a="1"/>
  <c r="M612" i="20" s="1"/>
  <c r="M613" i="20" a="1"/>
  <c r="M613" i="20" s="1"/>
  <c r="M614" i="20" a="1"/>
  <c r="M614" i="20"/>
  <c r="M615" i="20" a="1"/>
  <c r="M615" i="20" s="1"/>
  <c r="M616" i="20" a="1"/>
  <c r="M616" i="20" s="1"/>
  <c r="M617" i="20" a="1"/>
  <c r="M617" i="20" s="1"/>
  <c r="M618" i="20" a="1"/>
  <c r="M618" i="20" s="1"/>
  <c r="M619" i="20" a="1"/>
  <c r="M619" i="20" s="1"/>
  <c r="M620" i="20" a="1"/>
  <c r="M620" i="20" s="1"/>
  <c r="M621" i="20" a="1"/>
  <c r="M621" i="20" s="1"/>
  <c r="M622" i="20" a="1"/>
  <c r="M622" i="20" s="1"/>
  <c r="M623" i="20" a="1"/>
  <c r="M623" i="20" s="1"/>
  <c r="M624" i="20" a="1"/>
  <c r="M624" i="20" s="1"/>
  <c r="M625" i="20" a="1"/>
  <c r="M625" i="20"/>
  <c r="M626" i="20" a="1"/>
  <c r="M626" i="20"/>
  <c r="M627" i="20" a="1"/>
  <c r="M627" i="20"/>
  <c r="M628" i="20" a="1"/>
  <c r="M628" i="20" s="1"/>
  <c r="M629" i="20" a="1"/>
  <c r="M629" i="20" s="1"/>
  <c r="M630" i="20" a="1"/>
  <c r="M630" i="20"/>
  <c r="M631" i="20" a="1"/>
  <c r="M631" i="20"/>
  <c r="M632" i="20" a="1"/>
  <c r="M632" i="20" s="1"/>
  <c r="M633" i="20" a="1"/>
  <c r="M633" i="20" s="1"/>
  <c r="M634" i="20" a="1"/>
  <c r="M634" i="20"/>
  <c r="M635" i="20" a="1"/>
  <c r="M635" i="20"/>
  <c r="M636" i="20" a="1"/>
  <c r="M636" i="20" s="1"/>
  <c r="M637" i="20" a="1"/>
  <c r="M637" i="20" s="1"/>
  <c r="M638" i="20" a="1"/>
  <c r="M638" i="20" s="1"/>
  <c r="M639" i="20" a="1"/>
  <c r="M639" i="20" s="1"/>
  <c r="M640" i="20" a="1"/>
  <c r="M640" i="20" s="1"/>
  <c r="M641" i="20" a="1"/>
  <c r="M641" i="20" s="1"/>
  <c r="M642" i="20" a="1"/>
  <c r="M642" i="20" s="1"/>
  <c r="M643" i="20" a="1"/>
  <c r="M643" i="20"/>
  <c r="M644" i="20" a="1"/>
  <c r="M644" i="20" s="1"/>
  <c r="M645" i="20" a="1"/>
  <c r="M645" i="20"/>
  <c r="M646" i="20" a="1"/>
  <c r="M646" i="20" s="1"/>
  <c r="M647" i="20" a="1"/>
  <c r="M647" i="20" s="1"/>
  <c r="M648" i="20" a="1"/>
  <c r="M648" i="20" s="1"/>
  <c r="M649" i="20" a="1"/>
  <c r="M649" i="20" s="1"/>
  <c r="M650" i="20" a="1"/>
  <c r="M650" i="20"/>
  <c r="M651" i="20" a="1"/>
  <c r="M651" i="20" s="1"/>
  <c r="M652" i="20" a="1"/>
  <c r="M652" i="20" s="1"/>
  <c r="M653" i="20" a="1"/>
  <c r="M653" i="20" s="1"/>
  <c r="M654" i="20" a="1"/>
  <c r="M654" i="20" s="1"/>
  <c r="M655" i="20" a="1"/>
  <c r="M655" i="20"/>
  <c r="M656" i="20" a="1"/>
  <c r="M656" i="20" s="1"/>
  <c r="M657" i="20" a="1"/>
  <c r="M657" i="20"/>
  <c r="M658" i="20" a="1"/>
  <c r="M658" i="20"/>
  <c r="M659" i="20" a="1"/>
  <c r="M659" i="20"/>
  <c r="M660" i="20" a="1"/>
  <c r="M660" i="20" s="1"/>
  <c r="M661" i="20" a="1"/>
  <c r="M661" i="20" s="1"/>
  <c r="M662" i="20" a="1"/>
  <c r="M662" i="20"/>
  <c r="M663" i="20" a="1"/>
  <c r="M663" i="20"/>
  <c r="M664" i="20" a="1"/>
  <c r="M664" i="20" s="1"/>
  <c r="M665" i="20" a="1"/>
  <c r="M665" i="20" s="1"/>
  <c r="M666" i="20" a="1"/>
  <c r="M666" i="20"/>
  <c r="M667" i="20" a="1"/>
  <c r="M667" i="20"/>
  <c r="M668" i="20" a="1"/>
  <c r="M668" i="20" s="1"/>
  <c r="M669" i="20" a="1"/>
  <c r="M669" i="20" s="1"/>
  <c r="M670" i="20" a="1"/>
  <c r="M670" i="20" s="1"/>
  <c r="M671" i="20" a="1"/>
  <c r="M671" i="20"/>
  <c r="M672" i="20" a="1"/>
  <c r="M672" i="20" s="1"/>
  <c r="M673" i="20" a="1"/>
  <c r="M673" i="20" s="1"/>
  <c r="M674" i="20" a="1"/>
  <c r="M674" i="20" s="1"/>
  <c r="M675" i="20" a="1"/>
  <c r="M675" i="20"/>
  <c r="M676" i="20" a="1"/>
  <c r="M676" i="20" s="1"/>
  <c r="M677" i="20" a="1"/>
  <c r="M677" i="20" s="1"/>
  <c r="M678" i="20" a="1"/>
  <c r="M678" i="20" s="1"/>
  <c r="M679" i="20" a="1"/>
  <c r="M679" i="20" s="1"/>
  <c r="M680" i="20" a="1"/>
  <c r="M680" i="20" s="1"/>
  <c r="M681" i="20" a="1"/>
  <c r="M681" i="20"/>
  <c r="M682" i="20" a="1"/>
  <c r="M682" i="20" s="1"/>
  <c r="M683" i="20" a="1"/>
  <c r="M683" i="20" s="1"/>
  <c r="M684" i="20" a="1"/>
  <c r="M684" i="20" s="1"/>
  <c r="M685" i="20" a="1"/>
  <c r="M685" i="20" s="1"/>
  <c r="M686" i="20" a="1"/>
  <c r="M686" i="20"/>
  <c r="M687" i="20" a="1"/>
  <c r="M687" i="20" s="1"/>
  <c r="M688" i="20" a="1"/>
  <c r="M688" i="20" s="1"/>
  <c r="M689" i="20" a="1"/>
  <c r="M689" i="20"/>
  <c r="M690" i="20" a="1"/>
  <c r="M690" i="20" s="1"/>
  <c r="M691" i="20" a="1"/>
  <c r="M691" i="20" s="1"/>
  <c r="M692" i="20" a="1"/>
  <c r="M692" i="20" s="1"/>
  <c r="M693" i="20" a="1"/>
  <c r="M693" i="20" s="1"/>
  <c r="M694" i="20" a="1"/>
  <c r="M694" i="20"/>
  <c r="M695" i="20" a="1"/>
  <c r="M695" i="20" s="1"/>
  <c r="M696" i="20" a="1"/>
  <c r="M696" i="20" s="1"/>
  <c r="M697" i="20" a="1"/>
  <c r="M697" i="20" s="1"/>
  <c r="M698" i="20" a="1"/>
  <c r="M698" i="20"/>
  <c r="M699" i="20" a="1"/>
  <c r="M699" i="20"/>
  <c r="M700" i="20" a="1"/>
  <c r="M700" i="20" s="1"/>
  <c r="M701" i="20" a="1"/>
  <c r="M701" i="20"/>
  <c r="M702" i="20" a="1"/>
  <c r="M702" i="20" s="1"/>
  <c r="M703" i="20" a="1"/>
  <c r="M703" i="20"/>
  <c r="M704" i="20" a="1"/>
  <c r="M704" i="20" s="1"/>
  <c r="M705" i="20" a="1"/>
  <c r="M705" i="20" s="1"/>
  <c r="M706" i="20" a="1"/>
  <c r="M706" i="20" s="1"/>
  <c r="M707" i="20" a="1"/>
  <c r="M707" i="20"/>
  <c r="M708" i="20" a="1"/>
  <c r="M708" i="20"/>
  <c r="M709" i="20" a="1"/>
  <c r="M709" i="20"/>
  <c r="M710" i="20" a="1"/>
  <c r="M710" i="20" s="1"/>
  <c r="M711" i="20" a="1"/>
  <c r="M711" i="20"/>
  <c r="M712" i="20" a="1"/>
  <c r="M712" i="20" s="1"/>
  <c r="M713" i="20" a="1"/>
  <c r="M713" i="20" s="1"/>
  <c r="M714" i="20" a="1"/>
  <c r="M714" i="20" s="1"/>
  <c r="M715" i="20" a="1"/>
  <c r="M715" i="20"/>
  <c r="M716" i="20" a="1"/>
  <c r="M716" i="20"/>
  <c r="M717" i="20" a="1"/>
  <c r="M717" i="20"/>
  <c r="M718" i="20" a="1"/>
  <c r="M718" i="20" s="1"/>
  <c r="M719" i="20" a="1"/>
  <c r="M719" i="20"/>
  <c r="M720" i="20" a="1"/>
  <c r="M720" i="20"/>
  <c r="M721" i="20" a="1"/>
  <c r="M721" i="20" s="1"/>
  <c r="M722" i="20" a="1"/>
  <c r="M722" i="20" s="1"/>
  <c r="M723" i="20" a="1"/>
  <c r="M723" i="20"/>
  <c r="M724" i="20" a="1"/>
  <c r="M724" i="20" s="1"/>
  <c r="M725" i="20" a="1"/>
  <c r="M725" i="20"/>
  <c r="M726" i="20" a="1"/>
  <c r="M726" i="20" s="1"/>
  <c r="M727" i="20" a="1"/>
  <c r="M727" i="20"/>
  <c r="M728" i="20" a="1"/>
  <c r="M728" i="20" s="1"/>
  <c r="M729" i="20" a="1"/>
  <c r="M729" i="20"/>
  <c r="M730" i="20" a="1"/>
  <c r="M730" i="20" s="1"/>
  <c r="M731" i="20" a="1"/>
  <c r="M731" i="20"/>
  <c r="M732" i="20" a="1"/>
  <c r="M732" i="20"/>
  <c r="M733" i="20" a="1"/>
  <c r="M733" i="20" s="1"/>
  <c r="M734" i="20" a="1"/>
  <c r="M734" i="20" s="1"/>
  <c r="M735" i="20" a="1"/>
  <c r="M735" i="20"/>
  <c r="M736" i="20" a="1"/>
  <c r="M736" i="20" s="1"/>
  <c r="M737" i="20" a="1"/>
  <c r="M737" i="20" s="1"/>
  <c r="M738" i="20" a="1"/>
  <c r="M738" i="20" s="1"/>
  <c r="M739" i="20" a="1"/>
  <c r="M739" i="20"/>
  <c r="M740" i="20" a="1"/>
  <c r="M740" i="20"/>
  <c r="M741" i="20" a="1"/>
  <c r="M741" i="20"/>
  <c r="M742" i="20" a="1"/>
  <c r="M742" i="20" s="1"/>
  <c r="M743" i="20" a="1"/>
  <c r="M743" i="20"/>
  <c r="M744" i="20" a="1"/>
  <c r="M744" i="20" s="1"/>
  <c r="M745" i="20" a="1"/>
  <c r="M745" i="20" s="1"/>
  <c r="M746" i="20" a="1"/>
  <c r="M746" i="20" s="1"/>
  <c r="M747" i="20" a="1"/>
  <c r="M747" i="20"/>
  <c r="M748" i="20" a="1"/>
  <c r="M748" i="20"/>
  <c r="M749" i="20" a="1"/>
  <c r="M749" i="20"/>
  <c r="M750" i="20" a="1"/>
  <c r="M750" i="20" s="1"/>
  <c r="M751" i="20" a="1"/>
  <c r="M751" i="20"/>
  <c r="M752" i="20" a="1"/>
  <c r="M752" i="20"/>
  <c r="M753" i="20" a="1"/>
  <c r="M753" i="20" s="1"/>
  <c r="M754" i="20" a="1"/>
  <c r="M754" i="20" s="1"/>
  <c r="M755" i="20" a="1"/>
  <c r="M755" i="20"/>
  <c r="M756" i="20" a="1"/>
  <c r="M756" i="20" s="1"/>
  <c r="M757" i="20" a="1"/>
  <c r="M757" i="20"/>
  <c r="M758" i="20" a="1"/>
  <c r="M758" i="20" s="1"/>
  <c r="M759" i="20" a="1"/>
  <c r="M759" i="20"/>
  <c r="M760" i="20" a="1"/>
  <c r="M760" i="20" s="1"/>
  <c r="M761" i="20" a="1"/>
  <c r="M761" i="20"/>
  <c r="M762" i="20" a="1"/>
  <c r="M762" i="20" s="1"/>
  <c r="M763" i="20" a="1"/>
  <c r="M763" i="20"/>
  <c r="M764" i="20" a="1"/>
  <c r="M764" i="20"/>
  <c r="M765" i="20" a="1"/>
  <c r="M765" i="20" s="1"/>
  <c r="M766" i="20" a="1"/>
  <c r="M766" i="20" s="1"/>
  <c r="M767" i="20" a="1"/>
  <c r="M767" i="20"/>
  <c r="M768" i="20" a="1"/>
  <c r="M768" i="20" s="1"/>
  <c r="M769" i="20" a="1"/>
  <c r="M769" i="20" s="1"/>
  <c r="M770" i="20" a="1"/>
  <c r="M770" i="20" s="1"/>
  <c r="M771" i="20" a="1"/>
  <c r="M771" i="20"/>
  <c r="M772" i="20" a="1"/>
  <c r="M772" i="20"/>
  <c r="M773" i="20" a="1"/>
  <c r="M773" i="20"/>
  <c r="M774" i="20" a="1"/>
  <c r="M774" i="20" s="1"/>
  <c r="M775" i="20" a="1"/>
  <c r="M775" i="20"/>
  <c r="M776" i="20" a="1"/>
  <c r="M776" i="20" s="1"/>
  <c r="M777" i="20" a="1"/>
  <c r="M777" i="20" s="1"/>
  <c r="M778" i="20" a="1"/>
  <c r="M778" i="20" s="1"/>
  <c r="M779" i="20" a="1"/>
  <c r="M779" i="20"/>
  <c r="M780" i="20" a="1"/>
  <c r="M780" i="20"/>
  <c r="M781" i="20" a="1"/>
  <c r="M781" i="20"/>
  <c r="M782" i="20" a="1"/>
  <c r="M782" i="20" s="1"/>
  <c r="M783" i="20" a="1"/>
  <c r="M783" i="20"/>
  <c r="M784" i="20" a="1"/>
  <c r="M784" i="20"/>
  <c r="M785" i="20" a="1"/>
  <c r="M785" i="20" s="1"/>
  <c r="M786" i="20" a="1"/>
  <c r="M786" i="20" s="1"/>
  <c r="M787" i="20" a="1"/>
  <c r="M787" i="20"/>
  <c r="M788" i="20" a="1"/>
  <c r="M788" i="20"/>
  <c r="M789" i="20" a="1"/>
  <c r="M789" i="20" s="1"/>
  <c r="M790" i="20" a="1"/>
  <c r="M790" i="20" s="1"/>
  <c r="M791" i="20" a="1"/>
  <c r="M791" i="20"/>
  <c r="M792" i="20" a="1"/>
  <c r="M792" i="20" s="1"/>
  <c r="M793" i="20" a="1"/>
  <c r="M793" i="20"/>
  <c r="M794" i="20" a="1"/>
  <c r="M794" i="20" s="1"/>
  <c r="M795" i="20" a="1"/>
  <c r="M795" i="20"/>
  <c r="M796" i="20" a="1"/>
  <c r="M796" i="20"/>
  <c r="M797" i="20" a="1"/>
  <c r="M797" i="20"/>
  <c r="M798" i="20" a="1"/>
  <c r="M798" i="20" s="1"/>
  <c r="M799" i="20" a="1"/>
  <c r="M799" i="20"/>
  <c r="M800" i="20" a="1"/>
  <c r="M800" i="20" s="1"/>
  <c r="M801" i="20" a="1"/>
  <c r="M801" i="20" s="1"/>
  <c r="M802" i="20" a="1"/>
  <c r="M802" i="20" s="1"/>
  <c r="M803" i="20" a="1"/>
  <c r="M803" i="20"/>
  <c r="M804" i="20" a="1"/>
  <c r="M804" i="20"/>
  <c r="M805" i="20" a="1"/>
  <c r="M805" i="20"/>
  <c r="M806" i="20" a="1"/>
  <c r="M806" i="20" s="1"/>
  <c r="M807" i="20" a="1"/>
  <c r="M807" i="20"/>
  <c r="M808" i="20" a="1"/>
  <c r="M808" i="20" s="1"/>
  <c r="M809" i="20" a="1"/>
  <c r="M809" i="20" s="1"/>
  <c r="M810" i="20" a="1"/>
  <c r="M810" i="20" s="1"/>
  <c r="M811" i="20" a="1"/>
  <c r="M811" i="20"/>
  <c r="M812" i="20" a="1"/>
  <c r="M812" i="20"/>
  <c r="M813" i="20" a="1"/>
  <c r="M813" i="20"/>
  <c r="M814" i="20" a="1"/>
  <c r="M814" i="20" s="1"/>
  <c r="M815" i="20" a="1"/>
  <c r="M815" i="20"/>
  <c r="M816" i="20" a="1"/>
  <c r="M816" i="20"/>
  <c r="M817" i="20" a="1"/>
  <c r="M817" i="20" s="1"/>
  <c r="M818" i="20" a="1"/>
  <c r="M818" i="20" s="1"/>
  <c r="M819" i="20" a="1"/>
  <c r="M819" i="20"/>
  <c r="M820" i="20" a="1"/>
  <c r="M820" i="20"/>
  <c r="M821" i="20" a="1"/>
  <c r="M821" i="20"/>
  <c r="M822" i="20" a="1"/>
  <c r="M822" i="20" s="1"/>
  <c r="M823" i="20" a="1"/>
  <c r="M823" i="20"/>
  <c r="M824" i="20" a="1"/>
  <c r="M824" i="20" s="1"/>
  <c r="M825" i="20" a="1"/>
  <c r="M825" i="20"/>
  <c r="M826" i="20" a="1"/>
  <c r="M826" i="20" s="1"/>
  <c r="M827" i="20" a="1"/>
  <c r="M827" i="20"/>
  <c r="M828" i="20" a="1"/>
  <c r="M828" i="20"/>
  <c r="M829" i="20" a="1"/>
  <c r="M829" i="20"/>
  <c r="M830" i="20" a="1"/>
  <c r="M830" i="20" s="1"/>
  <c r="M831" i="20" a="1"/>
  <c r="M831" i="20"/>
  <c r="M832" i="20" a="1"/>
  <c r="M832" i="20" s="1"/>
  <c r="M833" i="20" a="1"/>
  <c r="M833" i="20" s="1"/>
  <c r="M834" i="20" a="1"/>
  <c r="M834" i="20" s="1"/>
  <c r="M835" i="20" a="1"/>
  <c r="M835" i="20"/>
  <c r="M836" i="20" a="1"/>
  <c r="M836" i="20"/>
  <c r="M837" i="20" a="1"/>
  <c r="M837" i="20"/>
  <c r="M838" i="20" a="1"/>
  <c r="M838" i="20" s="1"/>
  <c r="M839" i="20" a="1"/>
  <c r="M839" i="20"/>
  <c r="M840" i="20" a="1"/>
  <c r="M840" i="20" s="1"/>
  <c r="M841" i="20" a="1"/>
  <c r="M841" i="20" s="1"/>
  <c r="M842" i="20" a="1"/>
  <c r="M842" i="20" s="1"/>
  <c r="M843" i="20" a="1"/>
  <c r="M843" i="20"/>
  <c r="M844" i="20" a="1"/>
  <c r="M844" i="20" s="1"/>
  <c r="M845" i="20" a="1"/>
  <c r="M845" i="20"/>
  <c r="M846" i="20" a="1"/>
  <c r="M846" i="20" s="1"/>
  <c r="M847" i="20" a="1"/>
  <c r="M847" i="20"/>
  <c r="M848" i="20" a="1"/>
  <c r="M848" i="20"/>
  <c r="M849" i="20" a="1"/>
  <c r="M849" i="20" s="1"/>
  <c r="M850" i="20" a="1"/>
  <c r="M850" i="20" s="1"/>
  <c r="M851" i="20" a="1"/>
  <c r="M851" i="20"/>
  <c r="M852" i="20" a="1"/>
  <c r="M852" i="20" s="1"/>
  <c r="M853" i="20" a="1"/>
  <c r="M853" i="20"/>
  <c r="M854" i="20" a="1"/>
  <c r="M854" i="20" s="1"/>
  <c r="M855" i="20" a="1"/>
  <c r="M855" i="20"/>
  <c r="M856" i="20" a="1"/>
  <c r="M856" i="20" s="1"/>
  <c r="M857" i="20" a="1"/>
  <c r="M857" i="20"/>
  <c r="M858" i="20" a="1"/>
  <c r="M858" i="20" s="1"/>
  <c r="M859" i="20" a="1"/>
  <c r="M859" i="20"/>
  <c r="M860" i="20" a="1"/>
  <c r="M860" i="20"/>
  <c r="M861" i="20" a="1"/>
  <c r="M861" i="20"/>
  <c r="M862" i="20" a="1"/>
  <c r="M862" i="20" s="1"/>
  <c r="M863" i="20" a="1"/>
  <c r="M863" i="20"/>
  <c r="M864" i="20" a="1"/>
  <c r="M864" i="20" s="1"/>
  <c r="M865" i="20" a="1"/>
  <c r="M865" i="20" s="1"/>
  <c r="M866" i="20" a="1"/>
  <c r="M866" i="20" s="1"/>
  <c r="M867" i="20" a="1"/>
  <c r="M867" i="20"/>
  <c r="M868" i="20" a="1"/>
  <c r="M868" i="20"/>
  <c r="M869" i="20" a="1"/>
  <c r="M869" i="20"/>
  <c r="M870" i="20" a="1"/>
  <c r="M870" i="20" s="1"/>
  <c r="M871" i="20" a="1"/>
  <c r="M871" i="20"/>
  <c r="M872" i="20" a="1"/>
  <c r="M872" i="20" s="1"/>
  <c r="M873" i="20" a="1"/>
  <c r="M873" i="20" s="1"/>
  <c r="M874" i="20" a="1"/>
  <c r="M874" i="20" s="1"/>
  <c r="M875" i="20" a="1"/>
  <c r="M875" i="20"/>
  <c r="M876" i="20" a="1"/>
  <c r="M876" i="20" s="1"/>
  <c r="M877" i="20" a="1"/>
  <c r="M877" i="20"/>
  <c r="M878" i="20" a="1"/>
  <c r="M878" i="20" s="1"/>
  <c r="M879" i="20" a="1"/>
  <c r="M879" i="20"/>
  <c r="M880" i="20" a="1"/>
  <c r="M880" i="20"/>
  <c r="M881" i="20" a="1"/>
  <c r="M881" i="20" s="1"/>
  <c r="M882" i="20" a="1"/>
  <c r="M882" i="20" s="1"/>
  <c r="M883" i="20" a="1"/>
  <c r="M883" i="20"/>
  <c r="M884" i="20" a="1"/>
  <c r="M884" i="20" s="1"/>
  <c r="M885" i="20" a="1"/>
  <c r="M885" i="20"/>
  <c r="M886" i="20" a="1"/>
  <c r="M886" i="20" s="1"/>
  <c r="M887" i="20" a="1"/>
  <c r="M887" i="20"/>
  <c r="M888" i="20" a="1"/>
  <c r="M888" i="20" s="1"/>
  <c r="M889" i="20" a="1"/>
  <c r="M889" i="20"/>
  <c r="M890" i="20" a="1"/>
  <c r="M890" i="20" s="1"/>
  <c r="M891" i="20" a="1"/>
  <c r="M891" i="20"/>
  <c r="M892" i="20" a="1"/>
  <c r="M892" i="20"/>
  <c r="M893" i="20" a="1"/>
  <c r="M893" i="20" s="1"/>
  <c r="M894" i="20" a="1"/>
  <c r="M894" i="20" s="1"/>
  <c r="M895" i="20" a="1"/>
  <c r="M895" i="20"/>
  <c r="M896" i="20" a="1"/>
  <c r="M896" i="20" s="1"/>
  <c r="M897" i="20" a="1"/>
  <c r="M897" i="20" s="1"/>
  <c r="M898" i="20" a="1"/>
  <c r="M898" i="20" s="1"/>
  <c r="M899" i="20" a="1"/>
  <c r="M899" i="20"/>
  <c r="M900" i="20" a="1"/>
  <c r="M900" i="20"/>
  <c r="M901" i="20" a="1"/>
  <c r="M901" i="20"/>
  <c r="M902" i="20" a="1"/>
  <c r="M902" i="20" s="1"/>
  <c r="M903" i="20" a="1"/>
  <c r="M903" i="20"/>
  <c r="M904" i="20" a="1"/>
  <c r="M904" i="20" s="1"/>
  <c r="M905" i="20" a="1"/>
  <c r="M905" i="20" s="1"/>
  <c r="M906" i="20" a="1"/>
  <c r="M906" i="20" s="1"/>
  <c r="M907" i="20" a="1"/>
  <c r="M907" i="20"/>
  <c r="M908" i="20" a="1"/>
  <c r="M908" i="20" s="1"/>
  <c r="M909" i="20" a="1"/>
  <c r="M909" i="20"/>
  <c r="M910" i="20" a="1"/>
  <c r="M910" i="20" s="1"/>
  <c r="M911" i="20" a="1"/>
  <c r="M911" i="20"/>
  <c r="M912" i="20" a="1"/>
  <c r="M912" i="20"/>
  <c r="M913" i="20" a="1"/>
  <c r="M913" i="20" s="1"/>
  <c r="M914" i="20" a="1"/>
  <c r="M914" i="20" s="1"/>
  <c r="M915" i="20" a="1"/>
  <c r="M915" i="20"/>
  <c r="M916" i="20" a="1"/>
  <c r="M916" i="20" s="1"/>
  <c r="M917" i="20" a="1"/>
  <c r="M917" i="20"/>
  <c r="M918" i="20" a="1"/>
  <c r="M918" i="20" s="1"/>
  <c r="M919" i="20" a="1"/>
  <c r="M919" i="20"/>
  <c r="M920" i="20" a="1"/>
  <c r="M920" i="20" s="1"/>
  <c r="M921" i="20" a="1"/>
  <c r="M921" i="20"/>
  <c r="M922" i="20" a="1"/>
  <c r="M922" i="20" s="1"/>
  <c r="M923" i="20" a="1"/>
  <c r="M923" i="20"/>
  <c r="M924" i="20" a="1"/>
  <c r="M924" i="20"/>
  <c r="M925" i="20" a="1"/>
  <c r="M925" i="20" s="1"/>
  <c r="M926" i="20" a="1"/>
  <c r="M926" i="20" s="1"/>
  <c r="M927" i="20" a="1"/>
  <c r="M927" i="20"/>
  <c r="M928" i="20" a="1"/>
  <c r="M928" i="20" s="1"/>
  <c r="M929" i="20" a="1"/>
  <c r="M929" i="20" s="1"/>
  <c r="M930" i="20" a="1"/>
  <c r="M930" i="20" s="1"/>
  <c r="M931" i="20" a="1"/>
  <c r="M931" i="20"/>
  <c r="M932" i="20" a="1"/>
  <c r="M932" i="20"/>
  <c r="M933" i="20" a="1"/>
  <c r="M933" i="20"/>
  <c r="M934" i="20" a="1"/>
  <c r="M934" i="20" s="1"/>
  <c r="M935" i="20" a="1"/>
  <c r="M935" i="20"/>
  <c r="M936" i="20" a="1"/>
  <c r="M936" i="20" s="1"/>
  <c r="M937" i="20" a="1"/>
  <c r="M937" i="20" s="1"/>
  <c r="M938" i="20" a="1"/>
  <c r="M938" i="20" s="1"/>
  <c r="M939" i="20" a="1"/>
  <c r="M939" i="20"/>
  <c r="M940" i="20" a="1"/>
  <c r="M940" i="20" s="1"/>
  <c r="M941" i="20" a="1"/>
  <c r="M941" i="20"/>
  <c r="M942" i="20" a="1"/>
  <c r="M942" i="20" s="1"/>
  <c r="M943" i="20" a="1"/>
  <c r="M943" i="20"/>
  <c r="M944" i="20" a="1"/>
  <c r="M944" i="20"/>
  <c r="M945" i="20" a="1"/>
  <c r="M945" i="20" s="1"/>
  <c r="M946" i="20" a="1"/>
  <c r="M946" i="20" s="1"/>
  <c r="M947" i="20" a="1"/>
  <c r="M947" i="20"/>
  <c r="M948" i="20" a="1"/>
  <c r="M948" i="20" s="1"/>
  <c r="M949" i="20" a="1"/>
  <c r="M949" i="20"/>
  <c r="M950" i="20" a="1"/>
  <c r="M950" i="20" s="1"/>
  <c r="M951" i="20" a="1"/>
  <c r="M951" i="20"/>
  <c r="M952" i="20" a="1"/>
  <c r="M952" i="20" s="1"/>
  <c r="M953" i="20" a="1"/>
  <c r="M953" i="20"/>
  <c r="M954" i="20" a="1"/>
  <c r="M954" i="20" s="1"/>
  <c r="M955" i="20" a="1"/>
  <c r="M955" i="20"/>
  <c r="M956" i="20" a="1"/>
  <c r="M956" i="20"/>
  <c r="M957" i="20" a="1"/>
  <c r="M957" i="20" s="1"/>
  <c r="M958" i="20" a="1"/>
  <c r="M958" i="20" s="1"/>
  <c r="M959" i="20" a="1"/>
  <c r="M959" i="20"/>
  <c r="M960" i="20" a="1"/>
  <c r="M960" i="20" s="1"/>
  <c r="M961" i="20" a="1"/>
  <c r="M961" i="20" s="1"/>
  <c r="M962" i="20" a="1"/>
  <c r="M962" i="20" s="1"/>
  <c r="M963" i="20" a="1"/>
  <c r="M963" i="20"/>
  <c r="M964" i="20" a="1"/>
  <c r="M964" i="20"/>
  <c r="M965" i="20" a="1"/>
  <c r="M965" i="20"/>
  <c r="M966" i="20" a="1"/>
  <c r="M966" i="20" s="1"/>
  <c r="M967" i="20" a="1"/>
  <c r="M967" i="20"/>
  <c r="M968" i="20" a="1"/>
  <c r="M968" i="20" s="1"/>
  <c r="M969" i="20" a="1"/>
  <c r="M969" i="20" s="1"/>
  <c r="M970" i="20" a="1"/>
  <c r="M970" i="20" s="1"/>
  <c r="M971" i="20" a="1"/>
  <c r="M971" i="20"/>
  <c r="M972" i="20" a="1"/>
  <c r="M972" i="20" s="1"/>
  <c r="M973" i="20" a="1"/>
  <c r="M973" i="20"/>
  <c r="M974" i="20" a="1"/>
  <c r="M974" i="20" s="1"/>
  <c r="M975" i="20" a="1"/>
  <c r="M975" i="20"/>
  <c r="M976" i="20" a="1"/>
  <c r="M976" i="20"/>
  <c r="M977" i="20" a="1"/>
  <c r="M977" i="20" s="1"/>
  <c r="M978" i="20" a="1"/>
  <c r="M978" i="20" s="1"/>
  <c r="M979" i="20" a="1"/>
  <c r="M979" i="20"/>
  <c r="M980" i="20" a="1"/>
  <c r="M980" i="20" s="1"/>
  <c r="M981" i="20" a="1"/>
  <c r="M981" i="20"/>
  <c r="M982" i="20" a="1"/>
  <c r="M982" i="20" s="1"/>
  <c r="M983" i="20" a="1"/>
  <c r="M983" i="20"/>
  <c r="M984" i="20" a="1"/>
  <c r="M984" i="20" s="1"/>
  <c r="M985" i="20" a="1"/>
  <c r="M985" i="20"/>
  <c r="M986" i="20" a="1"/>
  <c r="M986" i="20" s="1"/>
  <c r="M987" i="20" a="1"/>
  <c r="M987" i="20"/>
  <c r="M988" i="20" a="1"/>
  <c r="M988" i="20"/>
  <c r="M989" i="20" a="1"/>
  <c r="M989" i="20" s="1"/>
  <c r="M990" i="20" a="1"/>
  <c r="M990" i="20" s="1"/>
  <c r="M991" i="20" a="1"/>
  <c r="M991" i="20"/>
  <c r="M992" i="20" a="1"/>
  <c r="M992" i="20" s="1"/>
  <c r="M993" i="20" a="1"/>
  <c r="M993" i="20" s="1"/>
  <c r="M994" i="20" a="1"/>
  <c r="M994" i="20" s="1"/>
  <c r="M995" i="20" a="1"/>
  <c r="M995" i="20"/>
  <c r="M996" i="20" a="1"/>
  <c r="M996" i="20"/>
  <c r="M997" i="20" a="1"/>
  <c r="M997" i="20"/>
  <c r="M998" i="20" a="1"/>
  <c r="M998" i="20" s="1"/>
  <c r="M999" i="20" a="1"/>
  <c r="M999" i="20"/>
  <c r="M1000" i="20" a="1"/>
  <c r="M1000" i="20" s="1"/>
  <c r="M1001" i="20" a="1"/>
  <c r="M1001" i="20" s="1"/>
  <c r="M1002" i="20" a="1"/>
  <c r="M1002" i="20" s="1"/>
  <c r="M1003" i="20" a="1"/>
  <c r="M1003" i="20"/>
  <c r="M1004" i="20" a="1"/>
  <c r="M1004" i="20" s="1"/>
  <c r="M1005" i="20" a="1"/>
  <c r="M1005" i="20"/>
  <c r="M1006" i="20" a="1"/>
  <c r="M1006" i="20" s="1"/>
  <c r="M1007" i="20" a="1"/>
  <c r="M1007" i="20"/>
  <c r="M1008" i="20" a="1"/>
  <c r="M1008" i="20"/>
  <c r="M1009" i="20" a="1"/>
  <c r="M1009" i="20" s="1"/>
  <c r="M1010" i="20" a="1"/>
  <c r="M1010" i="20" s="1"/>
  <c r="M1011" i="20" a="1"/>
  <c r="M1011" i="20"/>
  <c r="M1012" i="20" a="1"/>
  <c r="M1012" i="20"/>
  <c r="M1013" i="20" a="1"/>
  <c r="M1013" i="20"/>
  <c r="M1014" i="20" a="1"/>
  <c r="M1014" i="20" s="1"/>
  <c r="M1015" i="20" a="1"/>
  <c r="M1015" i="20"/>
  <c r="M1016" i="20" a="1"/>
  <c r="M1016" i="20" s="1"/>
  <c r="M1017" i="20" a="1"/>
  <c r="M1017" i="20"/>
  <c r="M1018" i="20" a="1"/>
  <c r="M1018" i="20" s="1"/>
  <c r="M1019" i="20" a="1"/>
  <c r="M1019" i="20"/>
  <c r="M1020" i="20" a="1"/>
  <c r="M1020" i="20"/>
  <c r="M1021" i="20" a="1"/>
  <c r="M1021" i="20"/>
  <c r="M1022" i="20" a="1"/>
  <c r="M1022" i="20" s="1"/>
  <c r="M1023" i="20" a="1"/>
  <c r="M1023" i="20"/>
  <c r="M1024" i="20" a="1"/>
  <c r="M1024" i="20" s="1"/>
  <c r="M1025" i="20" a="1"/>
  <c r="M1025" i="20" s="1"/>
  <c r="M1026" i="20" a="1"/>
  <c r="M1026" i="20" s="1"/>
  <c r="M1027" i="20" a="1"/>
  <c r="M1027" i="20"/>
  <c r="M1028" i="20" a="1"/>
  <c r="M1028" i="20"/>
  <c r="M1029" i="20" a="1"/>
  <c r="M1029" i="20"/>
  <c r="M1030" i="20" a="1"/>
  <c r="M1030" i="20" s="1"/>
  <c r="M1031" i="20" a="1"/>
  <c r="M1031" i="20"/>
  <c r="M1032" i="20" a="1"/>
  <c r="M1032" i="20" s="1"/>
  <c r="M1033" i="20" a="1"/>
  <c r="M1033" i="20" s="1"/>
  <c r="M1034" i="20" a="1"/>
  <c r="M1034" i="20" s="1"/>
  <c r="M1035" i="20" a="1"/>
  <c r="M1035" i="20"/>
  <c r="M1036" i="20" a="1"/>
  <c r="M1036" i="20" s="1"/>
  <c r="M1037" i="20" a="1"/>
  <c r="M1037" i="20"/>
  <c r="M1038" i="20" a="1"/>
  <c r="M1038" i="20" s="1"/>
  <c r="M1039" i="20" a="1"/>
  <c r="M1039" i="20"/>
  <c r="M1040" i="20" a="1"/>
  <c r="M1040" i="20"/>
  <c r="M1041" i="20" a="1"/>
  <c r="M1041" i="20" s="1"/>
  <c r="M1042" i="20" a="1"/>
  <c r="M1042" i="20" s="1"/>
  <c r="M1043" i="20" a="1"/>
  <c r="M1043" i="20"/>
  <c r="M1044" i="20" a="1"/>
  <c r="M1044" i="20"/>
  <c r="M1045" i="20" a="1"/>
  <c r="M1045" i="20" s="1"/>
  <c r="M1046" i="20" a="1"/>
  <c r="M1046" i="20" s="1"/>
  <c r="M1047" i="20" a="1"/>
  <c r="M1047" i="20"/>
  <c r="M1048" i="20" a="1"/>
  <c r="M1048" i="20" s="1"/>
  <c r="M1049" i="20" a="1"/>
  <c r="M1049" i="20"/>
  <c r="M1050" i="20" a="1"/>
  <c r="M1050" i="20" s="1"/>
  <c r="M1051" i="20" a="1"/>
  <c r="M1051" i="20"/>
  <c r="M1052" i="20" a="1"/>
  <c r="M1052" i="20"/>
  <c r="M1053" i="20" a="1"/>
  <c r="M1053" i="20" s="1"/>
  <c r="M1054" i="20" a="1"/>
  <c r="M1054" i="20" s="1"/>
  <c r="M1055" i="20" a="1"/>
  <c r="M1055" i="20"/>
  <c r="M1056" i="20" a="1"/>
  <c r="M1056" i="20" s="1"/>
  <c r="M1057" i="20" a="1"/>
  <c r="M1057" i="20" s="1"/>
  <c r="M1058" i="20" a="1"/>
  <c r="M1058" i="20" s="1"/>
  <c r="M1059" i="20" a="1"/>
  <c r="M1059" i="20"/>
  <c r="M1060" i="20" a="1"/>
  <c r="M1060" i="20"/>
  <c r="M1061" i="20" a="1"/>
  <c r="M1061" i="20"/>
  <c r="M1062" i="20" a="1"/>
  <c r="M1062" i="20" s="1"/>
  <c r="M1063" i="20" a="1"/>
  <c r="M1063" i="20"/>
  <c r="M1064" i="20" a="1"/>
  <c r="M1064" i="20" s="1"/>
  <c r="M1065" i="20" a="1"/>
  <c r="M1065" i="20" s="1"/>
  <c r="M1066" i="20" a="1"/>
  <c r="M1066" i="20" s="1"/>
  <c r="M1067" i="20" a="1"/>
  <c r="M1067" i="20"/>
  <c r="M1068" i="20" a="1"/>
  <c r="M1068" i="20"/>
  <c r="M1069" i="20" a="1"/>
  <c r="M1069" i="20"/>
  <c r="M1070" i="20" a="1"/>
  <c r="M1070" i="20" s="1"/>
  <c r="M1071" i="20" a="1"/>
  <c r="M1071" i="20"/>
  <c r="M1072" i="20" a="1"/>
  <c r="M1072" i="20"/>
  <c r="M1073" i="20" a="1"/>
  <c r="M1073" i="20" s="1"/>
  <c r="M1074" i="20" a="1"/>
  <c r="M1074" i="20" s="1"/>
  <c r="M1075" i="20" a="1"/>
  <c r="M1075" i="20"/>
  <c r="M1076" i="20" a="1"/>
  <c r="M1076" i="20"/>
  <c r="M1077" i="20" a="1"/>
  <c r="M1077" i="20"/>
  <c r="M1078" i="20" a="1"/>
  <c r="M1078" i="20" s="1"/>
  <c r="M1079" i="20" a="1"/>
  <c r="M1079" i="20"/>
  <c r="M1080" i="20" a="1"/>
  <c r="M1080" i="20" s="1"/>
  <c r="M1081" i="20" a="1"/>
  <c r="M1081" i="20"/>
  <c r="M1082" i="20" a="1"/>
  <c r="M1082" i="20" s="1"/>
  <c r="M1083" i="20" a="1"/>
  <c r="M1083" i="20"/>
  <c r="M1084" i="20" a="1"/>
  <c r="M1084" i="20"/>
  <c r="M1085" i="20" a="1"/>
  <c r="M1085" i="20"/>
  <c r="M1086" i="20" a="1"/>
  <c r="M1086" i="20" s="1"/>
  <c r="M1087" i="20" a="1"/>
  <c r="M1087" i="20"/>
  <c r="M1088" i="20" a="1"/>
  <c r="M1088" i="20"/>
  <c r="M1089" i="20" a="1"/>
  <c r="M1089" i="20" s="1"/>
  <c r="M1090" i="20" a="1"/>
  <c r="M1090" i="20" s="1"/>
  <c r="M1091" i="20" a="1"/>
  <c r="M1091" i="20"/>
  <c r="M1092" i="20" a="1"/>
  <c r="M1092" i="20"/>
  <c r="M1093" i="20" a="1"/>
  <c r="M1093" i="20"/>
  <c r="M1094" i="20" a="1"/>
  <c r="M1094" i="20" s="1"/>
  <c r="M1095" i="20" a="1"/>
  <c r="M1095" i="20"/>
  <c r="M1096" i="20" a="1"/>
  <c r="M1096" i="20" s="1"/>
  <c r="M1097" i="20" a="1"/>
  <c r="M1097" i="20" s="1"/>
  <c r="M1098" i="20" a="1"/>
  <c r="M1098" i="20" s="1"/>
  <c r="M1099" i="20" a="1"/>
  <c r="M1099" i="20"/>
  <c r="M1100" i="20" a="1"/>
  <c r="M1100" i="20" s="1"/>
  <c r="M1101" i="20" a="1"/>
  <c r="M1101" i="20"/>
  <c r="M1102" i="20" a="1"/>
  <c r="M1102" i="20" s="1"/>
  <c r="M1103" i="20" a="1"/>
  <c r="M1103" i="20"/>
  <c r="M1104" i="20" a="1"/>
  <c r="M1104" i="20"/>
  <c r="M1105" i="20" a="1"/>
  <c r="M1105" i="20" s="1"/>
  <c r="M1106" i="20" a="1"/>
  <c r="M1106" i="20" s="1"/>
  <c r="M1107" i="20" a="1"/>
  <c r="M1107" i="20"/>
  <c r="M1108" i="20" a="1"/>
  <c r="M1108" i="20" s="1"/>
  <c r="M1109" i="20" a="1"/>
  <c r="M1109" i="20"/>
  <c r="N1109" i="20" s="1"/>
  <c r="M1110" i="20" a="1"/>
  <c r="M1110" i="20" s="1"/>
  <c r="M1111" i="20" a="1"/>
  <c r="M1111" i="20"/>
  <c r="M1112" i="20" a="1"/>
  <c r="M1112" i="20" s="1"/>
  <c r="M1113" i="20" a="1"/>
  <c r="M1113" i="20"/>
  <c r="M1114" i="20" a="1"/>
  <c r="M1114" i="20" s="1"/>
  <c r="M1115" i="20" a="1"/>
  <c r="M1115" i="20"/>
  <c r="M1116" i="20" a="1"/>
  <c r="M1116" i="20" s="1"/>
  <c r="M1117" i="20" a="1"/>
  <c r="M1117" i="20" s="1"/>
  <c r="M1118" i="20" a="1"/>
  <c r="M1118" i="20" s="1"/>
  <c r="M1119" i="20" a="1"/>
  <c r="M1119" i="20"/>
  <c r="M1120" i="20" a="1"/>
  <c r="M1120" i="20"/>
  <c r="N1120" i="20" s="1"/>
  <c r="M1121" i="20" a="1"/>
  <c r="M1121" i="20" s="1"/>
  <c r="M1122" i="20" a="1"/>
  <c r="M1122" i="20" s="1"/>
  <c r="M1123" i="20" a="1"/>
  <c r="M1123" i="20"/>
  <c r="M1124" i="20" a="1"/>
  <c r="M1124" i="20"/>
  <c r="M1125" i="20" a="1"/>
  <c r="M1125" i="20"/>
  <c r="N1125" i="20" s="1"/>
  <c r="M1126" i="20" a="1"/>
  <c r="M1126" i="20" s="1"/>
  <c r="M1127" i="20" a="1"/>
  <c r="M1127" i="20"/>
  <c r="M1128" i="20" a="1"/>
  <c r="M1128" i="20" s="1"/>
  <c r="M1129" i="20" a="1"/>
  <c r="M1129" i="20"/>
  <c r="M1130" i="20" a="1"/>
  <c r="M1130" i="20" s="1"/>
  <c r="M1131" i="20" a="1"/>
  <c r="M1131" i="20"/>
  <c r="M1132" i="20" a="1"/>
  <c r="M1132" i="20" s="1"/>
  <c r="M1133" i="20" a="1"/>
  <c r="M1133" i="20"/>
  <c r="M1134" i="20" a="1"/>
  <c r="M1134" i="20" s="1"/>
  <c r="M1135" i="20" a="1"/>
  <c r="M1135" i="20"/>
  <c r="M1136" i="20" a="1"/>
  <c r="M1136" i="20"/>
  <c r="M1137" i="20" a="1"/>
  <c r="M1137" i="20" s="1"/>
  <c r="M1138" i="20" a="1"/>
  <c r="M1138" i="20" s="1"/>
  <c r="M1139" i="20" a="1"/>
  <c r="M1139" i="20"/>
  <c r="M1140" i="20" a="1"/>
  <c r="M1140" i="20" s="1"/>
  <c r="M1141" i="20" a="1"/>
  <c r="M1141" i="20" s="1"/>
  <c r="M1142" i="20" a="1"/>
  <c r="M1142" i="20" s="1"/>
  <c r="M1143" i="20" a="1"/>
  <c r="M1143" i="20"/>
  <c r="M1144" i="20" a="1"/>
  <c r="M1144" i="20" s="1"/>
  <c r="M1145" i="20" a="1"/>
  <c r="M1145" i="20"/>
  <c r="M1146" i="20" a="1"/>
  <c r="M1146" i="20" s="1"/>
  <c r="M1147" i="20" a="1"/>
  <c r="M1147" i="20"/>
  <c r="M1148" i="20" a="1"/>
  <c r="M1148" i="20"/>
  <c r="M1149" i="20" a="1"/>
  <c r="M1149" i="20" s="1"/>
  <c r="M1150" i="20" a="1"/>
  <c r="M1150" i="20" s="1"/>
  <c r="M1151" i="20" a="1"/>
  <c r="M1151" i="20"/>
  <c r="M1152" i="20" a="1"/>
  <c r="M1152" i="20" s="1"/>
  <c r="M1153" i="20" a="1"/>
  <c r="M1153" i="20" s="1"/>
  <c r="M1154" i="20" a="1"/>
  <c r="M1154" i="20" s="1"/>
  <c r="M1155" i="20" a="1"/>
  <c r="M1155" i="20"/>
  <c r="M1156" i="20" a="1"/>
  <c r="M1156" i="20"/>
  <c r="M1157" i="20" a="1"/>
  <c r="M1157" i="20" s="1"/>
  <c r="M1158" i="20" a="1"/>
  <c r="M1158" i="20" s="1"/>
  <c r="M1159" i="20" a="1"/>
  <c r="M1159" i="20"/>
  <c r="M1160" i="20" a="1"/>
  <c r="M1160" i="20" s="1"/>
  <c r="M1161" i="20" a="1"/>
  <c r="M1161" i="20" s="1"/>
  <c r="M1162" i="20" a="1"/>
  <c r="M1162" i="20" s="1"/>
  <c r="M1163" i="20" a="1"/>
  <c r="M1163" i="20"/>
  <c r="M1164" i="20" a="1"/>
  <c r="M1164" i="20"/>
  <c r="M1165" i="20" a="1"/>
  <c r="M1165" i="20"/>
  <c r="M1166" i="20" a="1"/>
  <c r="M1166" i="20" s="1"/>
  <c r="M1167" i="20" a="1"/>
  <c r="M1167" i="20"/>
  <c r="M1168" i="20" a="1"/>
  <c r="M1168" i="20"/>
  <c r="M1169" i="20" a="1"/>
  <c r="M1169" i="20" s="1"/>
  <c r="M1170" i="20" a="1"/>
  <c r="M1170" i="20" s="1"/>
  <c r="M1171" i="20" a="1"/>
  <c r="M1171" i="20"/>
  <c r="M1172" i="20" a="1"/>
  <c r="M1172" i="20" s="1"/>
  <c r="M1173" i="20" a="1"/>
  <c r="M1173" i="20"/>
  <c r="M1174" i="20" a="1"/>
  <c r="M1174" i="20"/>
  <c r="M1175" i="20" a="1"/>
  <c r="M1175" i="20"/>
  <c r="M1176" i="20" a="1"/>
  <c r="M1176" i="20" s="1"/>
  <c r="M1177" i="20" a="1"/>
  <c r="M1177" i="20" s="1"/>
  <c r="M1178" i="20" a="1"/>
  <c r="M1178" i="20"/>
  <c r="M1179" i="20" a="1"/>
  <c r="M1179" i="20"/>
  <c r="M1180" i="20" a="1"/>
  <c r="M1180" i="20" s="1"/>
  <c r="M1181" i="20" a="1"/>
  <c r="M1181" i="20" s="1"/>
  <c r="M1182" i="20" a="1"/>
  <c r="M1182" i="20"/>
  <c r="M1183" i="20" a="1"/>
  <c r="M1183" i="20"/>
  <c r="M1184" i="20" a="1"/>
  <c r="M1184" i="20" s="1"/>
  <c r="M1185" i="20" a="1"/>
  <c r="M1185" i="20" s="1"/>
  <c r="N1185" i="20" s="1"/>
  <c r="M1186" i="20" a="1"/>
  <c r="M1186" i="20"/>
  <c r="M1187" i="20" a="1"/>
  <c r="M1187" i="20"/>
  <c r="M1188" i="20" a="1"/>
  <c r="M1188" i="20" s="1"/>
  <c r="M1189" i="20" a="1"/>
  <c r="M1189" i="20"/>
  <c r="M1190" i="20" a="1"/>
  <c r="M1190" i="20"/>
  <c r="M1191" i="20" a="1"/>
  <c r="M1191" i="20" s="1"/>
  <c r="M1192" i="20" a="1"/>
  <c r="M1192" i="20" s="1"/>
  <c r="M1193" i="20" a="1"/>
  <c r="M1193" i="20"/>
  <c r="M1194" i="20" a="1"/>
  <c r="M1194" i="20"/>
  <c r="M1195" i="20" a="1"/>
  <c r="M1195" i="20" s="1"/>
  <c r="M1196" i="20" a="1"/>
  <c r="M1196" i="20" s="1"/>
  <c r="M1197" i="20" a="1"/>
  <c r="M1197" i="20"/>
  <c r="M1198" i="20" a="1"/>
  <c r="M1198" i="20"/>
  <c r="M1199" i="20" a="1"/>
  <c r="M1199" i="20" s="1"/>
  <c r="M1200" i="20" a="1"/>
  <c r="M1200" i="20" s="1"/>
  <c r="M1201" i="20" a="1"/>
  <c r="M1201" i="20"/>
  <c r="M1202" i="20" a="1"/>
  <c r="M1202" i="20"/>
  <c r="M1203" i="20" a="1"/>
  <c r="M1203" i="20"/>
  <c r="M1204" i="20" a="1"/>
  <c r="M1204" i="20" s="1"/>
  <c r="M1205" i="20" a="1"/>
  <c r="M1205" i="20" s="1"/>
  <c r="M1206" i="20" a="1"/>
  <c r="M1206" i="20"/>
  <c r="M1207" i="20" a="1"/>
  <c r="M1207" i="20"/>
  <c r="M1208" i="20" a="1"/>
  <c r="M1208" i="20" s="1"/>
  <c r="M1209" i="20" a="1"/>
  <c r="M1209" i="20" s="1"/>
  <c r="M1210" i="20" a="1"/>
  <c r="M1210" i="20"/>
  <c r="M1211" i="20" a="1"/>
  <c r="M1211" i="20"/>
  <c r="M1212" i="20" a="1"/>
  <c r="M1212" i="20" s="1"/>
  <c r="M1213" i="20" a="1"/>
  <c r="M1213" i="20" s="1"/>
  <c r="M1214" i="20" a="1"/>
  <c r="M1214" i="20"/>
  <c r="M1215" i="20" a="1"/>
  <c r="M1215" i="20"/>
  <c r="M1216" i="20" a="1"/>
  <c r="M1216" i="20" s="1"/>
  <c r="M1217" i="20" a="1"/>
  <c r="M1217" i="20" s="1"/>
  <c r="M1218" i="20" a="1"/>
  <c r="M1218" i="20"/>
  <c r="M1219" i="20" a="1"/>
  <c r="M1219" i="20"/>
  <c r="M1220" i="20" a="1"/>
  <c r="M1220" i="20" s="1"/>
  <c r="M1221" i="20" a="1"/>
  <c r="M1221" i="20"/>
  <c r="M1222" i="20" a="1"/>
  <c r="M1222" i="20"/>
  <c r="M1223" i="20" a="1"/>
  <c r="M1223" i="20"/>
  <c r="M1224" i="20" a="1"/>
  <c r="M1224" i="20" s="1"/>
  <c r="M1225" i="20" a="1"/>
  <c r="M1225" i="20"/>
  <c r="M1226" i="20" a="1"/>
  <c r="M1226" i="20"/>
  <c r="M1227" i="20" a="1"/>
  <c r="M1227" i="20" s="1"/>
  <c r="M1228" i="20" a="1"/>
  <c r="M1228" i="20" s="1"/>
  <c r="M1229" i="20" a="1"/>
  <c r="M1229" i="20"/>
  <c r="M1230" i="20" a="1"/>
  <c r="M1230" i="20"/>
  <c r="M1231" i="20" a="1"/>
  <c r="M1231" i="20" s="1"/>
  <c r="M1232" i="20" a="1"/>
  <c r="M1232" i="20" s="1"/>
  <c r="M1233" i="20" a="1"/>
  <c r="M1233" i="20"/>
  <c r="M1234" i="20" a="1"/>
  <c r="M1234" i="20"/>
  <c r="M1235" i="20" a="1"/>
  <c r="M1235" i="20" s="1"/>
  <c r="M1236" i="20" a="1"/>
  <c r="M1236" i="20" s="1"/>
  <c r="M1237" i="20" a="1"/>
  <c r="M1237" i="20"/>
  <c r="M1238" i="20" a="1"/>
  <c r="M1238" i="20"/>
  <c r="M1239" i="20" a="1"/>
  <c r="M1239" i="20"/>
  <c r="M1240" i="20" a="1"/>
  <c r="M1240" i="20" s="1"/>
  <c r="M1241" i="20" a="1"/>
  <c r="M1241" i="20" s="1"/>
  <c r="M1242" i="20" a="1"/>
  <c r="M1242" i="20"/>
  <c r="M1243" i="20" a="1"/>
  <c r="M1243" i="20"/>
  <c r="M1244" i="20" a="1"/>
  <c r="M1244" i="20" s="1"/>
  <c r="M1245" i="20" a="1"/>
  <c r="M1245" i="20" s="1"/>
  <c r="M1246" i="20" a="1"/>
  <c r="M1246" i="20"/>
  <c r="M1247" i="20" a="1"/>
  <c r="M1247" i="20"/>
  <c r="M1248" i="20" a="1"/>
  <c r="M1248" i="20" s="1"/>
  <c r="M1249" i="20" a="1"/>
  <c r="M1249" i="20"/>
  <c r="M1250" i="20" a="1"/>
  <c r="M1250" i="20" s="1"/>
  <c r="M1251" i="20" a="1"/>
  <c r="M1251" i="20"/>
  <c r="M1252" i="20" a="1"/>
  <c r="M1252" i="20" s="1"/>
  <c r="M1253" i="20" a="1"/>
  <c r="M1253" i="20"/>
  <c r="M1254" i="20" a="1"/>
  <c r="M1254" i="20" s="1"/>
  <c r="M1255" i="20" a="1"/>
  <c r="M1255" i="20" s="1"/>
  <c r="M1256" i="20" a="1"/>
  <c r="M1256" i="20" s="1"/>
  <c r="M1257" i="20" a="1"/>
  <c r="M1257" i="20"/>
  <c r="M1258" i="20" a="1"/>
  <c r="M1258" i="20" s="1"/>
  <c r="N1258" i="20" s="1"/>
  <c r="M1259" i="20" a="1"/>
  <c r="M1259" i="20" s="1"/>
  <c r="M1260" i="20" a="1"/>
  <c r="M1260" i="20" s="1"/>
  <c r="M1261" i="20" a="1"/>
  <c r="M1261" i="20"/>
  <c r="M1262" i="20" a="1"/>
  <c r="M1262" i="20"/>
  <c r="M1263" i="20" a="1"/>
  <c r="M1263" i="20" s="1"/>
  <c r="M1264" i="20" a="1"/>
  <c r="M1264" i="20" s="1"/>
  <c r="M1265" i="20" a="1"/>
  <c r="M1265" i="20"/>
  <c r="M1266" i="20" a="1"/>
  <c r="M1266" i="20"/>
  <c r="M1267" i="20" a="1"/>
  <c r="M1267" i="20" s="1"/>
  <c r="M1268" i="20" a="1"/>
  <c r="M1268" i="20" s="1"/>
  <c r="M1269" i="20" a="1"/>
  <c r="M1269" i="20" s="1"/>
  <c r="M1270" i="20" a="1"/>
  <c r="M1270" i="20"/>
  <c r="M1271" i="20" a="1"/>
  <c r="M1271" i="20"/>
  <c r="M1272" i="20" a="1"/>
  <c r="M1272" i="20" s="1"/>
  <c r="M1273" i="20" a="1"/>
  <c r="M1273" i="20" s="1"/>
  <c r="M1274" i="20" a="1"/>
  <c r="M1274" i="20"/>
  <c r="M1275" i="20" a="1"/>
  <c r="M1275" i="20"/>
  <c r="M1276" i="20" a="1"/>
  <c r="M1276" i="20" s="1"/>
  <c r="M1277" i="20" a="1"/>
  <c r="M1277" i="20" s="1"/>
  <c r="M1278" i="20" a="1"/>
  <c r="M1278" i="20" s="1"/>
  <c r="M1279" i="20" a="1"/>
  <c r="M1279" i="20"/>
  <c r="M1280" i="20" a="1"/>
  <c r="M1280" i="20" s="1"/>
  <c r="M1281" i="20" a="1"/>
  <c r="M1281" i="20"/>
  <c r="M1282" i="20" a="1"/>
  <c r="M1282" i="20" s="1"/>
  <c r="M1283" i="20" a="1"/>
  <c r="M1283" i="20"/>
  <c r="M1284" i="20" a="1"/>
  <c r="M1284" i="20" s="1"/>
  <c r="M1285" i="20" a="1"/>
  <c r="M1285" i="20"/>
  <c r="M1286" i="20" a="1"/>
  <c r="M1286" i="20" s="1"/>
  <c r="M1287" i="20" a="1"/>
  <c r="M1287" i="20"/>
  <c r="M1288" i="20" a="1"/>
  <c r="M1288" i="20" s="1"/>
  <c r="M1289" i="20" a="1"/>
  <c r="M1289" i="20"/>
  <c r="M1290" i="20" a="1"/>
  <c r="M1290" i="20" s="1"/>
  <c r="M1291" i="20" a="1"/>
  <c r="M1291" i="20" s="1"/>
  <c r="M1292" i="20" a="1"/>
  <c r="M1292" i="20" s="1"/>
  <c r="M1293" i="20" a="1"/>
  <c r="M1293" i="20"/>
  <c r="M1294" i="20" a="1"/>
  <c r="M1294" i="20"/>
  <c r="M1295" i="20" a="1"/>
  <c r="M1295" i="20" s="1"/>
  <c r="M1296" i="20" a="1"/>
  <c r="M1296" i="20" s="1"/>
  <c r="M1297" i="20" a="1"/>
  <c r="M1297" i="20"/>
  <c r="M1298" i="20" a="1"/>
  <c r="M1298" i="20"/>
  <c r="M1299" i="20" a="1"/>
  <c r="M1299" i="20" s="1"/>
  <c r="M1300" i="20" a="1"/>
  <c r="M1300" i="20" s="1"/>
  <c r="M1301" i="20" a="1"/>
  <c r="M1301" i="20"/>
  <c r="M1302" i="20" a="1"/>
  <c r="M1302" i="20"/>
  <c r="M1303" i="20" a="1"/>
  <c r="M1303" i="20"/>
  <c r="M1304" i="20" a="1"/>
  <c r="M1304" i="20" s="1"/>
  <c r="M1305" i="20" a="1"/>
  <c r="M1305" i="20" s="1"/>
  <c r="M1306" i="20" a="1"/>
  <c r="M1306" i="20"/>
  <c r="M1307" i="20" a="1"/>
  <c r="M1307" i="20"/>
  <c r="M1308" i="20" a="1"/>
  <c r="M1308" i="20" s="1"/>
  <c r="M1309" i="20" a="1"/>
  <c r="M1309" i="20" s="1"/>
  <c r="M1310" i="20" a="1"/>
  <c r="M1310" i="20"/>
  <c r="M1311" i="20" a="1"/>
  <c r="M1311" i="20"/>
  <c r="M1312" i="20" a="1"/>
  <c r="M1312" i="20" s="1"/>
  <c r="M1313" i="20" a="1"/>
  <c r="M1313" i="20" s="1"/>
  <c r="N1313" i="20" s="1"/>
  <c r="M1314" i="20" a="1"/>
  <c r="M1314" i="20" s="1"/>
  <c r="M1315" i="20" a="1"/>
  <c r="M1315" i="20"/>
  <c r="M1316" i="20" a="1"/>
  <c r="M1316" i="20" s="1"/>
  <c r="M1317" i="20" a="1"/>
  <c r="M1317" i="20"/>
  <c r="M1318" i="20" a="1"/>
  <c r="M1318" i="20" s="1"/>
  <c r="N1318" i="20" s="1"/>
  <c r="M1319" i="20" a="1"/>
  <c r="M1319" i="20"/>
  <c r="M1320" i="20" a="1"/>
  <c r="M1320" i="20" s="1"/>
  <c r="M1321" i="20" a="1"/>
  <c r="M1321" i="20"/>
  <c r="M1322" i="20" a="1"/>
  <c r="M1322" i="20" s="1"/>
  <c r="M1323" i="20" a="1"/>
  <c r="M1323" i="20" s="1"/>
  <c r="M1324" i="20" a="1"/>
  <c r="M1324" i="20" s="1"/>
  <c r="M1325" i="20" a="1"/>
  <c r="M1325" i="20"/>
  <c r="M1326" i="20" a="1"/>
  <c r="M1326" i="20"/>
  <c r="M1327" i="20" a="1"/>
  <c r="M1327" i="20" s="1"/>
  <c r="M1328" i="20" a="1"/>
  <c r="M1328" i="20" s="1"/>
  <c r="M1329" i="20" a="1"/>
  <c r="M1329" i="20"/>
  <c r="M1330" i="20" a="1"/>
  <c r="M1330" i="20"/>
  <c r="M1331" i="20" a="1"/>
  <c r="M1331" i="20" s="1"/>
  <c r="M1332" i="20" a="1"/>
  <c r="M1332" i="20" s="1"/>
  <c r="M1333" i="20" a="1"/>
  <c r="M1333" i="20"/>
  <c r="M1334" i="20" a="1"/>
  <c r="M1334" i="20"/>
  <c r="M1335" i="20" a="1"/>
  <c r="M1335" i="20"/>
  <c r="M1336" i="20" a="1"/>
  <c r="M1336" i="20" s="1"/>
  <c r="M1337" i="20" a="1"/>
  <c r="M1337" i="20" s="1"/>
  <c r="M1338" i="20" a="1"/>
  <c r="M1338" i="20"/>
  <c r="M1339" i="20" a="1"/>
  <c r="M1339" i="20"/>
  <c r="M1340" i="20" a="1"/>
  <c r="M1340" i="20" s="1"/>
  <c r="M1341" i="20" a="1"/>
  <c r="M1341" i="20" s="1"/>
  <c r="M1342" i="20" a="1"/>
  <c r="M1342" i="20" s="1"/>
  <c r="M1343" i="20" a="1"/>
  <c r="M1343" i="20"/>
  <c r="M1344" i="20" a="1"/>
  <c r="M1344" i="20" s="1"/>
  <c r="M1345" i="20" a="1"/>
  <c r="M1345" i="20" s="1"/>
  <c r="M1346" i="20" a="1"/>
  <c r="M1346" i="20" s="1"/>
  <c r="M1347" i="20" a="1"/>
  <c r="M1347" i="20"/>
  <c r="M1348" i="20" a="1"/>
  <c r="M1348" i="20" s="1"/>
  <c r="M1349" i="20" a="1"/>
  <c r="M1349" i="20"/>
  <c r="M1350" i="20" a="1"/>
  <c r="M1350" i="20" s="1"/>
  <c r="M1351" i="20" a="1"/>
  <c r="M1351" i="20" s="1"/>
  <c r="M1352" i="20" a="1"/>
  <c r="M1352" i="20" s="1"/>
  <c r="M1353" i="20" a="1"/>
  <c r="M1353" i="20"/>
  <c r="M1354" i="20" a="1"/>
  <c r="M1354" i="20" s="1"/>
  <c r="M1355" i="20" a="1"/>
  <c r="M1355" i="20" s="1"/>
  <c r="M1356" i="20" a="1"/>
  <c r="M1356" i="20" s="1"/>
  <c r="M1357" i="20" a="1"/>
  <c r="M1357" i="20"/>
  <c r="M1358" i="20" a="1"/>
  <c r="M1358" i="20"/>
  <c r="M1359" i="20" a="1"/>
  <c r="M1359" i="20" s="1"/>
  <c r="M1360" i="20" a="1"/>
  <c r="M1360" i="20" s="1"/>
  <c r="M1361" i="20" a="1"/>
  <c r="M1361" i="20"/>
  <c r="M1362" i="20" a="1"/>
  <c r="M1362" i="20"/>
  <c r="M1363" i="20" a="1"/>
  <c r="M1363" i="20" s="1"/>
  <c r="M1364" i="20" a="1"/>
  <c r="M1364" i="20" s="1"/>
  <c r="M1365" i="20" a="1"/>
  <c r="M1365" i="20" s="1"/>
  <c r="M1366" i="20" a="1"/>
  <c r="M1366" i="20"/>
  <c r="M1367" i="20" a="1"/>
  <c r="M1367" i="20"/>
  <c r="M1368" i="20" a="1"/>
  <c r="M1368" i="20" s="1"/>
  <c r="M1369" i="20" a="1"/>
  <c r="M1369" i="20" s="1"/>
  <c r="M1370" i="20" a="1"/>
  <c r="M1370" i="20"/>
  <c r="M1371" i="20" a="1"/>
  <c r="M1371" i="20"/>
  <c r="M1372" i="20" a="1"/>
  <c r="M1372" i="20" s="1"/>
  <c r="M1373" i="20" a="1"/>
  <c r="M1373" i="20" s="1"/>
  <c r="M1374" i="20" a="1"/>
  <c r="M1374" i="20"/>
  <c r="M1375" i="20" a="1"/>
  <c r="M1375" i="20"/>
  <c r="M1376" i="20" a="1"/>
  <c r="M1376" i="20" s="1"/>
  <c r="M1377" i="20" a="1"/>
  <c r="M1377" i="20" s="1"/>
  <c r="M1378" i="20" a="1"/>
  <c r="M1378" i="20" s="1"/>
  <c r="M1379" i="20" a="1"/>
  <c r="M1379" i="20"/>
  <c r="M1380" i="20" a="1"/>
  <c r="M1380" i="20" s="1"/>
  <c r="M1381" i="20" a="1"/>
  <c r="M1381" i="20"/>
  <c r="M1382" i="20" a="1"/>
  <c r="M1382" i="20" s="1"/>
  <c r="M1383" i="20" a="1"/>
  <c r="M1383" i="20" s="1"/>
  <c r="M1384" i="20" a="1"/>
  <c r="M1384" i="20" s="1"/>
  <c r="M1385" i="20" a="1"/>
  <c r="M1385" i="20"/>
  <c r="M1386" i="20" a="1"/>
  <c r="M1386" i="20" s="1"/>
  <c r="M1387" i="20" a="1"/>
  <c r="M1387" i="20" s="1"/>
  <c r="M1388" i="20" a="1"/>
  <c r="M1388" i="20" s="1"/>
  <c r="M1389" i="20" a="1"/>
  <c r="M1389" i="20"/>
  <c r="M1390" i="20" a="1"/>
  <c r="M1390" i="20"/>
  <c r="M1391" i="20" a="1"/>
  <c r="M1391" i="20" s="1"/>
  <c r="M1392" i="20" a="1"/>
  <c r="M1392" i="20" s="1"/>
  <c r="M1393" i="20" a="1"/>
  <c r="M1393" i="20"/>
  <c r="M1394" i="20" a="1"/>
  <c r="M1394" i="20"/>
  <c r="M1395" i="20" a="1"/>
  <c r="M1395" i="20" s="1"/>
  <c r="M1396" i="20" a="1"/>
  <c r="M1396" i="20" s="1"/>
  <c r="M1397" i="20" a="1"/>
  <c r="M1397" i="20" s="1"/>
  <c r="M1398" i="20" a="1"/>
  <c r="M1398" i="20"/>
  <c r="M1399" i="20" a="1"/>
  <c r="M1399" i="20"/>
  <c r="M1400" i="20" a="1"/>
  <c r="M1400" i="20" s="1"/>
  <c r="M1401" i="20" a="1"/>
  <c r="M1401" i="20" s="1"/>
  <c r="M1402" i="20" a="1"/>
  <c r="M1402" i="20"/>
  <c r="M1403" i="20" a="1"/>
  <c r="M1403" i="20"/>
  <c r="M1404" i="20" a="1"/>
  <c r="M1404" i="20" s="1"/>
  <c r="M1405" i="20" a="1"/>
  <c r="M1405" i="20" s="1"/>
  <c r="M1406" i="20" a="1"/>
  <c r="M1406" i="20" s="1"/>
  <c r="M1407" i="20" a="1"/>
  <c r="M1407" i="20"/>
  <c r="M1408" i="20" a="1"/>
  <c r="M1408" i="20" s="1"/>
  <c r="M1409" i="20" a="1"/>
  <c r="M1409" i="20" s="1"/>
  <c r="N1409" i="20" s="1"/>
  <c r="M1410" i="20" a="1"/>
  <c r="M1410" i="20" s="1"/>
  <c r="M1411" i="20" a="1"/>
  <c r="M1411" i="20"/>
  <c r="M1412" i="20" a="1"/>
  <c r="M1412" i="20" s="1"/>
  <c r="M1413" i="20" a="1"/>
  <c r="M1413" i="20"/>
  <c r="M1414" i="20" a="1"/>
  <c r="M1414" i="20" s="1"/>
  <c r="N1414" i="20" s="1"/>
  <c r="M1415" i="20" a="1"/>
  <c r="M1415" i="20" s="1"/>
  <c r="M1416" i="20" a="1"/>
  <c r="M1416" i="20" s="1"/>
  <c r="M1417" i="20" a="1"/>
  <c r="M1417" i="20"/>
  <c r="M1418" i="20" a="1"/>
  <c r="M1418" i="20"/>
  <c r="M1419" i="20" a="1"/>
  <c r="M1419" i="20" s="1"/>
  <c r="M1420" i="20" a="1"/>
  <c r="M1420" i="20" s="1"/>
  <c r="M1421" i="20" a="1"/>
  <c r="M1421" i="20"/>
  <c r="M1422" i="20" a="1"/>
  <c r="M1422" i="20"/>
  <c r="M1423" i="20" a="1"/>
  <c r="M1423" i="20" s="1"/>
  <c r="M1424" i="20" a="1"/>
  <c r="M1424" i="20" s="1"/>
  <c r="M1425" i="20" a="1"/>
  <c r="M1425" i="20"/>
  <c r="M1426" i="20" a="1"/>
  <c r="M1426" i="20"/>
  <c r="M1427" i="20" a="1"/>
  <c r="M1427" i="20" s="1"/>
  <c r="M1428" i="20" a="1"/>
  <c r="M1428" i="20" s="1"/>
  <c r="M1429" i="20" a="1"/>
  <c r="M1429" i="20"/>
  <c r="M1430" i="20" a="1"/>
  <c r="M1430" i="20"/>
  <c r="M1431" i="20" a="1"/>
  <c r="M1431" i="20"/>
  <c r="M1432" i="20" a="1"/>
  <c r="M1432" i="20" s="1"/>
  <c r="M1433" i="20" a="1"/>
  <c r="M1433" i="20" s="1"/>
  <c r="M1434" i="20" a="1"/>
  <c r="M1434" i="20"/>
  <c r="M1435" i="20" a="1"/>
  <c r="M1435" i="20"/>
  <c r="M1436" i="20" a="1"/>
  <c r="M1436" i="20" s="1"/>
  <c r="M1437" i="20" a="1"/>
  <c r="M1437" i="20" s="1"/>
  <c r="M1438" i="20" a="1"/>
  <c r="M1438" i="20"/>
  <c r="M1439" i="20" a="1"/>
  <c r="M1439" i="20"/>
  <c r="M1440" i="20" a="1"/>
  <c r="M1440" i="20" s="1"/>
  <c r="M1441" i="20" a="1"/>
  <c r="M1441" i="20" s="1"/>
  <c r="N1441" i="20" s="1"/>
  <c r="M1442" i="20" a="1"/>
  <c r="M1442" i="20" s="1"/>
  <c r="M1443" i="20" a="1"/>
  <c r="M1443" i="20"/>
  <c r="M1444" i="20" a="1"/>
  <c r="M1444" i="20" s="1"/>
  <c r="M1445" i="20" a="1"/>
  <c r="M1445" i="20"/>
  <c r="M1446" i="20" a="1"/>
  <c r="M1446" i="20" s="1"/>
  <c r="M1447" i="20" a="1"/>
  <c r="M1447" i="20"/>
  <c r="M1448" i="20" a="1"/>
  <c r="M1448" i="20" s="1"/>
  <c r="M1449" i="20" a="1"/>
  <c r="M1449" i="20"/>
  <c r="M1450" i="20" a="1"/>
  <c r="M1450" i="20"/>
  <c r="M1451" i="20" a="1"/>
  <c r="M1451" i="20" s="1"/>
  <c r="M1452" i="20" a="1"/>
  <c r="M1452" i="20" s="1"/>
  <c r="M1453" i="20" a="1"/>
  <c r="M1453" i="20"/>
  <c r="M1454" i="20" a="1"/>
  <c r="M1454" i="20"/>
  <c r="M1455" i="20" a="1"/>
  <c r="M1455" i="20" s="1"/>
  <c r="M1456" i="20" a="1"/>
  <c r="M1456" i="20" s="1"/>
  <c r="M1457" i="20" a="1"/>
  <c r="M1457" i="20"/>
  <c r="M1458" i="20" a="1"/>
  <c r="M1458" i="20"/>
  <c r="M1459" i="20" a="1"/>
  <c r="M1459" i="20"/>
  <c r="M1460" i="20" a="1"/>
  <c r="M1460" i="20" s="1"/>
  <c r="M1461" i="20" a="1"/>
  <c r="M1461" i="20"/>
  <c r="M1462" i="20" a="1"/>
  <c r="M1462" i="20"/>
  <c r="M1463" i="20" a="1"/>
  <c r="M1463" i="20"/>
  <c r="M1464" i="20" a="1"/>
  <c r="M1464" i="20" s="1"/>
  <c r="M1465" i="20" a="1"/>
  <c r="M1465" i="20" s="1"/>
  <c r="M1466" i="20" a="1"/>
  <c r="M1466" i="20"/>
  <c r="M1467" i="20" a="1"/>
  <c r="M1467" i="20"/>
  <c r="M1468" i="20" a="1"/>
  <c r="M1468" i="20" s="1"/>
  <c r="M1469" i="20" a="1"/>
  <c r="M1469" i="20" s="1"/>
  <c r="M1470" i="20" a="1"/>
  <c r="M1470" i="20"/>
  <c r="M1471" i="20" a="1"/>
  <c r="M1471" i="20"/>
  <c r="M1472" i="20" a="1"/>
  <c r="M1472" i="20" s="1"/>
  <c r="M1473" i="20" a="1"/>
  <c r="M1473" i="20" s="1"/>
  <c r="M1474" i="20" a="1"/>
  <c r="M1474" i="20" s="1"/>
  <c r="M1475" i="20" a="1"/>
  <c r="M1475" i="20"/>
  <c r="M1476" i="20" a="1"/>
  <c r="M1476" i="20" s="1"/>
  <c r="M1477" i="20" a="1"/>
  <c r="M1477" i="20"/>
  <c r="M1478" i="20" a="1"/>
  <c r="M1478" i="20" s="1"/>
  <c r="M1479" i="20" a="1"/>
  <c r="M1479" i="20"/>
  <c r="M1480" i="20" a="1"/>
  <c r="M1480" i="20" s="1"/>
  <c r="M1481" i="20" a="1"/>
  <c r="M1481" i="20"/>
  <c r="M1482" i="20" a="1"/>
  <c r="M1482" i="20" s="1"/>
  <c r="M1483" i="20" a="1"/>
  <c r="M1483" i="20" s="1"/>
  <c r="M1484" i="20" a="1"/>
  <c r="M1484" i="20" s="1"/>
  <c r="M1485" i="20" a="1"/>
  <c r="M1485" i="20"/>
  <c r="M1486" i="20" a="1"/>
  <c r="M1486" i="20"/>
  <c r="M1487" i="20" a="1"/>
  <c r="M1487" i="20" s="1"/>
  <c r="M1488" i="20" a="1"/>
  <c r="M1488" i="20" s="1"/>
  <c r="M1489" i="20" a="1"/>
  <c r="M1489" i="20"/>
  <c r="M1490" i="20" a="1"/>
  <c r="M1490" i="20"/>
  <c r="M1491" i="20" a="1"/>
  <c r="M1491" i="20"/>
  <c r="M1492" i="20" a="1"/>
  <c r="M1492" i="20" s="1"/>
  <c r="M1493" i="20" a="1"/>
  <c r="M1493" i="20"/>
  <c r="M1494" i="20" a="1"/>
  <c r="M1494" i="20"/>
  <c r="M1495" i="20" a="1"/>
  <c r="M1495" i="20"/>
  <c r="M1496" i="20" a="1"/>
  <c r="M1496" i="20" s="1"/>
  <c r="M1497" i="20" a="1"/>
  <c r="M1497" i="20" s="1"/>
  <c r="M1498" i="20" a="1"/>
  <c r="M1498" i="20"/>
  <c r="M1499" i="20" a="1"/>
  <c r="M1499" i="20"/>
  <c r="M1500" i="20" a="1"/>
  <c r="M1500" i="20" s="1"/>
  <c r="M1501" i="20" a="1"/>
  <c r="M1501" i="20" s="1"/>
  <c r="M1502" i="20" a="1"/>
  <c r="M1502" i="20" s="1"/>
  <c r="M1503" i="20" a="1"/>
  <c r="M1503" i="20"/>
  <c r="M1504" i="20" a="1"/>
  <c r="M1504" i="20" s="1"/>
  <c r="M1505" i="20" a="1"/>
  <c r="M1505" i="20" s="1"/>
  <c r="N1505" i="20" s="1"/>
  <c r="M1506" i="20" a="1"/>
  <c r="M1506" i="20" s="1"/>
  <c r="M1507" i="20" a="1"/>
  <c r="M1507" i="20"/>
  <c r="M1508" i="20" a="1"/>
  <c r="M1508" i="20" s="1"/>
  <c r="M1509" i="20" a="1"/>
  <c r="M1509" i="20"/>
  <c r="M1510" i="20" a="1"/>
  <c r="M1510" i="20" s="1"/>
  <c r="M1511" i="20" a="1"/>
  <c r="M1511" i="20"/>
  <c r="M1512" i="20" a="1"/>
  <c r="M1512" i="20" s="1"/>
  <c r="M1513" i="20" a="1"/>
  <c r="M1513" i="20"/>
  <c r="M1514" i="20" a="1"/>
  <c r="M1514" i="20" s="1"/>
  <c r="M1515" i="20" a="1"/>
  <c r="M1515" i="20" s="1"/>
  <c r="M1516" i="20" a="1"/>
  <c r="M1516" i="20" s="1"/>
  <c r="M1517" i="20" a="1"/>
  <c r="M1517" i="20"/>
  <c r="M1518" i="20" a="1"/>
  <c r="M1518" i="20"/>
  <c r="M1519" i="20" a="1"/>
  <c r="M1519" i="20" s="1"/>
  <c r="M1520" i="20" a="1"/>
  <c r="M1520" i="20" s="1"/>
  <c r="M1521" i="20" a="1"/>
  <c r="M1521" i="20"/>
  <c r="M1522" i="20" a="1"/>
  <c r="M1522" i="20"/>
  <c r="M1523" i="20" a="1"/>
  <c r="M1523" i="20"/>
  <c r="M1524" i="20" a="1"/>
  <c r="M1524" i="20" s="1"/>
  <c r="M1525" i="20" a="1"/>
  <c r="M1525" i="20"/>
  <c r="M1526" i="20" a="1"/>
  <c r="M1526" i="20"/>
  <c r="M1527" i="20" a="1"/>
  <c r="M1527" i="20"/>
  <c r="M1528" i="20" a="1"/>
  <c r="M1528" i="20" s="1"/>
  <c r="M1529" i="20" a="1"/>
  <c r="M1529" i="20" s="1"/>
  <c r="M1530" i="20" a="1"/>
  <c r="M1530" i="20"/>
  <c r="M1531" i="20" a="1"/>
  <c r="M1531" i="20"/>
  <c r="M1532" i="20" a="1"/>
  <c r="M1532" i="20" s="1"/>
  <c r="M1533" i="20" a="1"/>
  <c r="M1533" i="20" s="1"/>
  <c r="M1534" i="20" a="1"/>
  <c r="M1534" i="20"/>
  <c r="M1535" i="20" a="1"/>
  <c r="M1535" i="20"/>
  <c r="M1536" i="20" a="1"/>
  <c r="M1536" i="20" s="1"/>
  <c r="M1537" i="20" a="1"/>
  <c r="M1537" i="20" s="1"/>
  <c r="N1537" i="20" s="1"/>
  <c r="M1538" i="20" a="1"/>
  <c r="M1538" i="20" s="1"/>
  <c r="M1539" i="20" a="1"/>
  <c r="M1539" i="20"/>
  <c r="M1540" i="20" a="1"/>
  <c r="M1540" i="20" s="1"/>
  <c r="M1541" i="20" a="1"/>
  <c r="M1541" i="20"/>
  <c r="M1542" i="20" a="1"/>
  <c r="M1542" i="20" s="1"/>
  <c r="M1543" i="20" a="1"/>
  <c r="M1543" i="20" s="1"/>
  <c r="M1544" i="20" a="1"/>
  <c r="M1544" i="20" s="1"/>
  <c r="M1545" i="20" a="1"/>
  <c r="M1545" i="20"/>
  <c r="M1546" i="20" a="1"/>
  <c r="M1546" i="20" s="1"/>
  <c r="M1547" i="20" a="1"/>
  <c r="M1547" i="20" s="1"/>
  <c r="M1548" i="20" a="1"/>
  <c r="M1548" i="20" s="1"/>
  <c r="M1549" i="20" a="1"/>
  <c r="M1549" i="20"/>
  <c r="M1550" i="20" a="1"/>
  <c r="M1550" i="20"/>
  <c r="M1551" i="20" a="1"/>
  <c r="M1551" i="20" s="1"/>
  <c r="M1552" i="20" a="1"/>
  <c r="M1552" i="20" s="1"/>
  <c r="M1553" i="20" a="1"/>
  <c r="M1553" i="20"/>
  <c r="M1554" i="20" a="1"/>
  <c r="M1554" i="20"/>
  <c r="M1555" i="20" a="1"/>
  <c r="M1555" i="20" s="1"/>
  <c r="M1556" i="20" a="1"/>
  <c r="M1556" i="20" s="1"/>
  <c r="M1557" i="20" a="1"/>
  <c r="M1557" i="20"/>
  <c r="M1558" i="20" a="1"/>
  <c r="M1558" i="20"/>
  <c r="M1559" i="20" a="1"/>
  <c r="M1559" i="20"/>
  <c r="M1560" i="20" a="1"/>
  <c r="M1560" i="20" s="1"/>
  <c r="M1561" i="20" a="1"/>
  <c r="M1561" i="20" s="1"/>
  <c r="M1562" i="20" a="1"/>
  <c r="M1562" i="20"/>
  <c r="M1563" i="20" a="1"/>
  <c r="M1563" i="20"/>
  <c r="M1564" i="20" a="1"/>
  <c r="M1564" i="20" s="1"/>
  <c r="M1565" i="20" a="1"/>
  <c r="M1565" i="20" s="1"/>
  <c r="N1565" i="20" s="1"/>
  <c r="M1566" i="20" a="1"/>
  <c r="M1566" i="20"/>
  <c r="M1567" i="20" a="1"/>
  <c r="M1567" i="20"/>
  <c r="M1568" i="20" a="1"/>
  <c r="M1568" i="20" s="1"/>
  <c r="M1569" i="20" a="1"/>
  <c r="M1569" i="20"/>
  <c r="M1570" i="20" a="1"/>
  <c r="M1570" i="20" s="1"/>
  <c r="M1571" i="20" a="1"/>
  <c r="M1571" i="20"/>
  <c r="M1572" i="20" a="1"/>
  <c r="M1572" i="20" s="1"/>
  <c r="M1573" i="20" a="1"/>
  <c r="M1573" i="20"/>
  <c r="M1574" i="20" a="1"/>
  <c r="M1574" i="20" s="1"/>
  <c r="M1575" i="20" a="1"/>
  <c r="M1575" i="20"/>
  <c r="M1576" i="20" a="1"/>
  <c r="M1576" i="20" s="1"/>
  <c r="M1577" i="20" a="1"/>
  <c r="M1577" i="20"/>
  <c r="M1578" i="20" a="1"/>
  <c r="M1578" i="20"/>
  <c r="M1579" i="20" a="1"/>
  <c r="M1579" i="20" s="1"/>
  <c r="M1580" i="20" a="1"/>
  <c r="M1580" i="20" s="1"/>
  <c r="M1581" i="20" a="1"/>
  <c r="M1581" i="20"/>
  <c r="M1582" i="20" a="1"/>
  <c r="M1582" i="20"/>
  <c r="M1583" i="20" a="1"/>
  <c r="M1583" i="20" s="1"/>
  <c r="M1584" i="20" a="1"/>
  <c r="M1584" i="20" s="1"/>
  <c r="M1585" i="20" a="1"/>
  <c r="M1585" i="20"/>
  <c r="M1586" i="20" a="1"/>
  <c r="M1586" i="20"/>
  <c r="M1587" i="20" a="1"/>
  <c r="M1587" i="20" s="1"/>
  <c r="M1588" i="20" a="1"/>
  <c r="M1588" i="20" s="1"/>
  <c r="M1589" i="20" a="1"/>
  <c r="M1589" i="20"/>
  <c r="M1590" i="20" a="1"/>
  <c r="M1590" i="20"/>
  <c r="M1591" i="20" a="1"/>
  <c r="M1591" i="20"/>
  <c r="M1592" i="20" a="1"/>
  <c r="M1592" i="20" s="1"/>
  <c r="M1593" i="20" a="1"/>
  <c r="M1593" i="20" s="1"/>
  <c r="M1594" i="20" a="1"/>
  <c r="M1594" i="20"/>
  <c r="M1595" i="20" a="1"/>
  <c r="M1595" i="20"/>
  <c r="M1596" i="20" a="1"/>
  <c r="M1596" i="20" s="1"/>
  <c r="M1597" i="20" a="1"/>
  <c r="M1597" i="20" s="1"/>
  <c r="M1598" i="20" a="1"/>
  <c r="M1598" i="20" s="1"/>
  <c r="M1599" i="20" a="1"/>
  <c r="M1599" i="20"/>
  <c r="M1600" i="20" a="1"/>
  <c r="M1600" i="20" s="1"/>
  <c r="M1601" i="20" a="1"/>
  <c r="M1601" i="20"/>
  <c r="M1602" i="20" a="1"/>
  <c r="M1602" i="20" s="1"/>
  <c r="M1603" i="20" a="1"/>
  <c r="M1603" i="20"/>
  <c r="M1604" i="20" a="1"/>
  <c r="M1604" i="20" s="1"/>
  <c r="M1605" i="20" a="1"/>
  <c r="M1605" i="20"/>
  <c r="M1606" i="20" a="1"/>
  <c r="M1606" i="20" s="1"/>
  <c r="M1607" i="20" a="1"/>
  <c r="M1607" i="20"/>
  <c r="M1608" i="20" a="1"/>
  <c r="M1608" i="20" s="1"/>
  <c r="M1609" i="20" a="1"/>
  <c r="M1609" i="20"/>
  <c r="M1610" i="20" a="1"/>
  <c r="M1610" i="20" s="1"/>
  <c r="M1611" i="20" a="1"/>
  <c r="M1611" i="20" s="1"/>
  <c r="M1612" i="20" a="1"/>
  <c r="M1612" i="20" s="1"/>
  <c r="M1613" i="20" a="1"/>
  <c r="M1613" i="20"/>
  <c r="M1614" i="20" a="1"/>
  <c r="M1614" i="20"/>
  <c r="M1615" i="20" a="1"/>
  <c r="M1615" i="20" s="1"/>
  <c r="M1616" i="20" a="1"/>
  <c r="M1616" i="20" s="1"/>
  <c r="M1617" i="20" a="1"/>
  <c r="M1617" i="20"/>
  <c r="M1618" i="20" a="1"/>
  <c r="M1618" i="20"/>
  <c r="M1619" i="20" a="1"/>
  <c r="M1619" i="20" s="1"/>
  <c r="M1620" i="20" a="1"/>
  <c r="M1620" i="20" s="1"/>
  <c r="M1621" i="20" a="1"/>
  <c r="M1621" i="20"/>
  <c r="M1622" i="20" a="1"/>
  <c r="M1622" i="20"/>
  <c r="M1623" i="20" a="1"/>
  <c r="M1623" i="20"/>
  <c r="M1624" i="20" a="1"/>
  <c r="M1624" i="20" s="1"/>
  <c r="M1625" i="20" a="1"/>
  <c r="M1625" i="20" s="1"/>
  <c r="M1626" i="20" a="1"/>
  <c r="M1626" i="20"/>
  <c r="M1627" i="20" a="1"/>
  <c r="M1627" i="20"/>
  <c r="M1628" i="20" a="1"/>
  <c r="M1628" i="20" s="1"/>
  <c r="M1629" i="20" a="1"/>
  <c r="M1629" i="20" s="1"/>
  <c r="M1630" i="20" a="1"/>
  <c r="M1630" i="20" s="1"/>
  <c r="M1631" i="20" a="1"/>
  <c r="M1631" i="20"/>
  <c r="M1632" i="20" a="1"/>
  <c r="M1632" i="20" s="1"/>
  <c r="M1633" i="20" a="1"/>
  <c r="M1633" i="20" s="1"/>
  <c r="M1634" i="20" a="1"/>
  <c r="M1634" i="20" s="1"/>
  <c r="M1635" i="20" a="1"/>
  <c r="M1635" i="20"/>
  <c r="M1636" i="20" a="1"/>
  <c r="M1636" i="20" s="1"/>
  <c r="M1637" i="20" a="1"/>
  <c r="M1637" i="20"/>
  <c r="M1638" i="20" a="1"/>
  <c r="M1638" i="20" s="1"/>
  <c r="M1639" i="20" a="1"/>
  <c r="M1639" i="20" s="1"/>
  <c r="M1640" i="20" a="1"/>
  <c r="M1640" i="20" s="1"/>
  <c r="M1641" i="20" a="1"/>
  <c r="M1641" i="20"/>
  <c r="M1642" i="20" a="1"/>
  <c r="M1642" i="20" s="1"/>
  <c r="M1643" i="20" a="1"/>
  <c r="M1643" i="20" s="1"/>
  <c r="M1644" i="20" a="1"/>
  <c r="M1644" i="20" s="1"/>
  <c r="M1645" i="20" a="1"/>
  <c r="M1645" i="20"/>
  <c r="M1646" i="20" a="1"/>
  <c r="M1646" i="20"/>
  <c r="M1647" i="20" a="1"/>
  <c r="M1647" i="20" s="1"/>
  <c r="M1648" i="20" a="1"/>
  <c r="M1648" i="20" s="1"/>
  <c r="M1649" i="20" a="1"/>
  <c r="M1649" i="20"/>
  <c r="M1650" i="20" a="1"/>
  <c r="M1650" i="20"/>
  <c r="M1651" i="20" a="1"/>
  <c r="M1651" i="20" s="1"/>
  <c r="M1652" i="20" a="1"/>
  <c r="M1652" i="20" s="1"/>
  <c r="M1653" i="20" a="1"/>
  <c r="M1653" i="20"/>
  <c r="M1654" i="20" a="1"/>
  <c r="M1654" i="20"/>
  <c r="M1655" i="20" a="1"/>
  <c r="M1655" i="20"/>
  <c r="M1656" i="20" a="1"/>
  <c r="M1656" i="20" s="1"/>
  <c r="M1657" i="20" a="1"/>
  <c r="M1657" i="20" s="1"/>
  <c r="M1658" i="20" a="1"/>
  <c r="M1658" i="20"/>
  <c r="M1659" i="20" a="1"/>
  <c r="M1659" i="20"/>
  <c r="M1660" i="20" a="1"/>
  <c r="M1660" i="20" s="1"/>
  <c r="M1661" i="20" a="1"/>
  <c r="M1661" i="20" s="1"/>
  <c r="M1662" i="20" a="1"/>
  <c r="M1662" i="20" s="1"/>
  <c r="M1663" i="20" a="1"/>
  <c r="M1663" i="20"/>
  <c r="M1664" i="20" a="1"/>
  <c r="M1664" i="20" s="1"/>
  <c r="M1665" i="20" a="1"/>
  <c r="M1665" i="20" s="1"/>
  <c r="M1666" i="20" a="1"/>
  <c r="M1666" i="20" s="1"/>
  <c r="M1667" i="20" a="1"/>
  <c r="M1667" i="20"/>
  <c r="M1668" i="20" a="1"/>
  <c r="M1668" i="20" s="1"/>
  <c r="M1669" i="20" a="1"/>
  <c r="M1669" i="20"/>
  <c r="N1669" i="20" s="1"/>
  <c r="M1670" i="20" a="1"/>
  <c r="M1670" i="20" s="1"/>
  <c r="M1671" i="20" a="1"/>
  <c r="M1671" i="20" s="1"/>
  <c r="M1672" i="20" a="1"/>
  <c r="M1672" i="20" s="1"/>
  <c r="M1673" i="20" a="1"/>
  <c r="M1673" i="20"/>
  <c r="M1674" i="20" a="1"/>
  <c r="M1674" i="20" s="1"/>
  <c r="M1675" i="20" a="1"/>
  <c r="M1675" i="20" s="1"/>
  <c r="M1676" i="20" a="1"/>
  <c r="M1676" i="20" s="1"/>
  <c r="M1677" i="20" a="1"/>
  <c r="M1677" i="20"/>
  <c r="M1678" i="20" a="1"/>
  <c r="M1678" i="20"/>
  <c r="M1679" i="20" a="1"/>
  <c r="M1679" i="20" s="1"/>
  <c r="M1680" i="20" a="1"/>
  <c r="M1680" i="20" s="1"/>
  <c r="M1681" i="20" a="1"/>
  <c r="M1681" i="20"/>
  <c r="M1682" i="20" a="1"/>
  <c r="M1682" i="20"/>
  <c r="M1683" i="20" a="1"/>
  <c r="M1683" i="20" s="1"/>
  <c r="M1684" i="20" a="1"/>
  <c r="M1684" i="20" s="1"/>
  <c r="M1685" i="20" a="1"/>
  <c r="M1685" i="20" s="1"/>
  <c r="M1686" i="20" a="1"/>
  <c r="M1686" i="20"/>
  <c r="M1687" i="20" a="1"/>
  <c r="M1687" i="20" s="1"/>
  <c r="M1688" i="20" a="1"/>
  <c r="M1688" i="20" s="1"/>
  <c r="M1689" i="20" a="1"/>
  <c r="M1689" i="20" s="1"/>
  <c r="M1690" i="20" a="1"/>
  <c r="M1690" i="20"/>
  <c r="M1691" i="20" a="1"/>
  <c r="M1691" i="20"/>
  <c r="M1692" i="20" a="1"/>
  <c r="M1692" i="20" s="1"/>
  <c r="M1693" i="20" a="1"/>
  <c r="M1693" i="20" s="1"/>
  <c r="M1694" i="20" a="1"/>
  <c r="M1694" i="20" s="1"/>
  <c r="M1695" i="20" a="1"/>
  <c r="M1695" i="20"/>
  <c r="M1696" i="20" a="1"/>
  <c r="M1696" i="20" s="1"/>
  <c r="M1697" i="20" a="1"/>
  <c r="M1697" i="20"/>
  <c r="M1698" i="20" a="1"/>
  <c r="M1698" i="20" s="1"/>
  <c r="M1699" i="20" a="1"/>
  <c r="M1699" i="20"/>
  <c r="M1700" i="20" a="1"/>
  <c r="M1700" i="20" s="1"/>
  <c r="M1701" i="20" a="1"/>
  <c r="M1701" i="20" s="1"/>
  <c r="M1702" i="20" a="1"/>
  <c r="M1702" i="20" s="1"/>
  <c r="M1703" i="20" a="1"/>
  <c r="M1703" i="20" s="1"/>
  <c r="M1704" i="20" a="1"/>
  <c r="M1704" i="20" s="1"/>
  <c r="M1705" i="20" a="1"/>
  <c r="M1705" i="20" s="1"/>
  <c r="M1706" i="20" a="1"/>
  <c r="M1706" i="20"/>
  <c r="M1707" i="20" a="1"/>
  <c r="M1707" i="20" s="1"/>
  <c r="M1708" i="20" a="1"/>
  <c r="M1708" i="20" s="1"/>
  <c r="M1709" i="20" a="1"/>
  <c r="M1709" i="20"/>
  <c r="M1710" i="20" a="1"/>
  <c r="M1710" i="20" s="1"/>
  <c r="M1711" i="20" a="1"/>
  <c r="M1711" i="20" s="1"/>
  <c r="M1712" i="20" a="1"/>
  <c r="M1712" i="20" s="1"/>
  <c r="M1713" i="20" a="1"/>
  <c r="M1713" i="20"/>
  <c r="M1714" i="20" a="1"/>
  <c r="M1714" i="20" s="1"/>
  <c r="M1715" i="20" a="1"/>
  <c r="M1715" i="20" s="1"/>
  <c r="M1716" i="20" a="1"/>
  <c r="M1716" i="20" s="1"/>
  <c r="M1717" i="20" a="1"/>
  <c r="M1717" i="20" s="1"/>
  <c r="M1718" i="20" a="1"/>
  <c r="M1718" i="20"/>
  <c r="M1719" i="20" a="1"/>
  <c r="M1719" i="20"/>
  <c r="M1720" i="20" a="1"/>
  <c r="M1720" i="20" s="1"/>
  <c r="M1721" i="20" a="1"/>
  <c r="M1721" i="20" s="1"/>
  <c r="M1722" i="20" a="1"/>
  <c r="M1722" i="20"/>
  <c r="M1723" i="20" a="1"/>
  <c r="M1723" i="20"/>
  <c r="M1724" i="20" a="1"/>
  <c r="M1724" i="20" s="1"/>
  <c r="M1725" i="20" a="1"/>
  <c r="M1725" i="20" s="1"/>
  <c r="M1726" i="20" a="1"/>
  <c r="M1726" i="20" s="1"/>
  <c r="M1727" i="20" a="1"/>
  <c r="M1727" i="20"/>
  <c r="M1728" i="20" a="1"/>
  <c r="M1728" i="20" s="1"/>
  <c r="M1729" i="20" a="1"/>
  <c r="M1729" i="20" s="1"/>
  <c r="N1729" i="20" s="1"/>
  <c r="M1730" i="20" a="1"/>
  <c r="M1730" i="20"/>
  <c r="M1731" i="20" a="1"/>
  <c r="M1731" i="20" s="1"/>
  <c r="M1732" i="20" a="1"/>
  <c r="M1732" i="20" s="1"/>
  <c r="M1733" i="20" a="1"/>
  <c r="M1733" i="20" s="1"/>
  <c r="M1734" i="20" a="1"/>
  <c r="M1734" i="20"/>
  <c r="M1735" i="20" a="1"/>
  <c r="M1735" i="20" s="1"/>
  <c r="M1736" i="20" a="1"/>
  <c r="M1736" i="20" s="1"/>
  <c r="M1737" i="20" a="1"/>
  <c r="M1737" i="20" s="1"/>
  <c r="M1738" i="20" a="1"/>
  <c r="M1738" i="20"/>
  <c r="M1739" i="20" a="1"/>
  <c r="M1739" i="20"/>
  <c r="M1740" i="20" a="1"/>
  <c r="M1740" i="20" s="1"/>
  <c r="M1741" i="20" a="1"/>
  <c r="M1741" i="20" s="1"/>
  <c r="M1742" i="20" a="1"/>
  <c r="M1742" i="20" s="1"/>
  <c r="M1743" i="20" a="1"/>
  <c r="M1743" i="20"/>
  <c r="M1744" i="20" a="1"/>
  <c r="M1744" i="20" s="1"/>
  <c r="M1745" i="20" a="1"/>
  <c r="M1745" i="20" s="1"/>
  <c r="M1746" i="20" a="1"/>
  <c r="M1746" i="20"/>
  <c r="M1747" i="20" a="1"/>
  <c r="M1747" i="20" s="1"/>
  <c r="M1748" i="20" a="1"/>
  <c r="M1748" i="20" s="1"/>
  <c r="M1749" i="20" a="1"/>
  <c r="M1749" i="20" s="1"/>
  <c r="M1750" i="20" a="1"/>
  <c r="M1750" i="20"/>
  <c r="M1751" i="20" a="1"/>
  <c r="M1751" i="20"/>
  <c r="M1752" i="20" a="1"/>
  <c r="M1752" i="20" s="1"/>
  <c r="M1753" i="20" a="1"/>
  <c r="M1753" i="20" s="1"/>
  <c r="M1754" i="20" a="1"/>
  <c r="M1754" i="20"/>
  <c r="M1755" i="20" a="1"/>
  <c r="M1755" i="20"/>
  <c r="M1756" i="20" a="1"/>
  <c r="M1756" i="20" s="1"/>
  <c r="M1757" i="20" a="1"/>
  <c r="M1757" i="20" s="1"/>
  <c r="M1758" i="20" a="1"/>
  <c r="M1758" i="20" s="1"/>
  <c r="M1759" i="20" a="1"/>
  <c r="M1759" i="20"/>
  <c r="M1760" i="20" a="1"/>
  <c r="M1760" i="20" s="1"/>
  <c r="M1761" i="20" a="1"/>
  <c r="M1761" i="20" s="1"/>
  <c r="M1762" i="20" a="1"/>
  <c r="M1762" i="20"/>
  <c r="M1763" i="20" a="1"/>
  <c r="M1763" i="20" s="1"/>
  <c r="M1764" i="20" a="1"/>
  <c r="M1764" i="20" s="1"/>
  <c r="M1765" i="20" a="1"/>
  <c r="M1765" i="20" s="1"/>
  <c r="M1766" i="20" a="1"/>
  <c r="M1766" i="20"/>
  <c r="M1767" i="20" a="1"/>
  <c r="M1767" i="20" s="1"/>
  <c r="M1768" i="20" a="1"/>
  <c r="M1768" i="20" s="1"/>
  <c r="M1769" i="20" a="1"/>
  <c r="M1769" i="20" s="1"/>
  <c r="M1770" i="20" a="1"/>
  <c r="M1770" i="20"/>
  <c r="M1771" i="20" a="1"/>
  <c r="M1771" i="20"/>
  <c r="M1772" i="20" a="1"/>
  <c r="M1772" i="20" s="1"/>
  <c r="M1773" i="20" a="1"/>
  <c r="M1773" i="20" s="1"/>
  <c r="M1774" i="20" a="1"/>
  <c r="M1774" i="20" s="1"/>
  <c r="M1775" i="20" a="1"/>
  <c r="M1775" i="20"/>
  <c r="M1776" i="20" a="1"/>
  <c r="M1776" i="20" s="1"/>
  <c r="M1777" i="20" a="1"/>
  <c r="M1777" i="20" s="1"/>
  <c r="M1778" i="20" a="1"/>
  <c r="M1778" i="20" s="1"/>
  <c r="M1779" i="20" a="1"/>
  <c r="M1779" i="20" s="1"/>
  <c r="M1780" i="20" a="1"/>
  <c r="M1780" i="20" s="1"/>
  <c r="M1781" i="20" a="1"/>
  <c r="M1781" i="20" s="1"/>
  <c r="M1782" i="20" a="1"/>
  <c r="M1782" i="20"/>
  <c r="M1783" i="20" a="1"/>
  <c r="M1783" i="20"/>
  <c r="M1784" i="20" a="1"/>
  <c r="M1784" i="20" s="1"/>
  <c r="M1785" i="20" a="1"/>
  <c r="M1785" i="20" s="1"/>
  <c r="M1786" i="20" a="1"/>
  <c r="M1786" i="20"/>
  <c r="M1787" i="20" a="1"/>
  <c r="M1787" i="20"/>
  <c r="M1788" i="20" a="1"/>
  <c r="M1788" i="20" s="1"/>
  <c r="M1789" i="20" a="1"/>
  <c r="M1789" i="20" s="1"/>
  <c r="M1790" i="20" a="1"/>
  <c r="M1790" i="20" s="1"/>
  <c r="M1791" i="20" a="1"/>
  <c r="M1791" i="20"/>
  <c r="M1792" i="20" a="1"/>
  <c r="M1792" i="20" s="1"/>
  <c r="M1793" i="20" a="1"/>
  <c r="M1793" i="20" s="1"/>
  <c r="N1793" i="20" s="1"/>
  <c r="M1794" i="20" a="1"/>
  <c r="M1794" i="20"/>
  <c r="M1795" i="20" a="1"/>
  <c r="M1795" i="20" s="1"/>
  <c r="M1796" i="20" a="1"/>
  <c r="M1796" i="20" s="1"/>
  <c r="M1797" i="20" a="1"/>
  <c r="M1797" i="20" s="1"/>
  <c r="M1798" i="20" a="1"/>
  <c r="M1798" i="20"/>
  <c r="M1799" i="20" a="1"/>
  <c r="M1799" i="20" s="1"/>
  <c r="M1800" i="20" a="1"/>
  <c r="M1800" i="20" s="1"/>
  <c r="M1801" i="20" a="1"/>
  <c r="M1801" i="20" s="1"/>
  <c r="M1802" i="20" a="1"/>
  <c r="M1802" i="20"/>
  <c r="M1803" i="20" a="1"/>
  <c r="M1803" i="20"/>
  <c r="M1804" i="20" a="1"/>
  <c r="M1804" i="20" s="1"/>
  <c r="M1805" i="20" a="1"/>
  <c r="M1805" i="20" s="1"/>
  <c r="M1806" i="20" a="1"/>
  <c r="M1806" i="20" s="1"/>
  <c r="M1807" i="20" a="1"/>
  <c r="M1807" i="20" s="1"/>
  <c r="M1808" i="20" a="1"/>
  <c r="M1808" i="20" s="1"/>
  <c r="M1809" i="20" a="1"/>
  <c r="M1809" i="20" s="1"/>
  <c r="M1810" i="20" a="1"/>
  <c r="M1810" i="20"/>
  <c r="M1811" i="20" a="1"/>
  <c r="M1811" i="20" s="1"/>
  <c r="M1812" i="20" a="1"/>
  <c r="M1812" i="20" s="1"/>
  <c r="M1813" i="20" a="1"/>
  <c r="M1813" i="20" s="1"/>
  <c r="M1814" i="20" a="1"/>
  <c r="M1814" i="20" s="1"/>
  <c r="M1815" i="20" a="1"/>
  <c r="M1815" i="20"/>
  <c r="M1816" i="20" a="1"/>
  <c r="M1816" i="20" s="1"/>
  <c r="M1817" i="20" a="1"/>
  <c r="M1817" i="20" s="1"/>
  <c r="M1818" i="20" a="1"/>
  <c r="M1818" i="20" s="1"/>
  <c r="M1819" i="20" a="1"/>
  <c r="M1819" i="20"/>
  <c r="M1820" i="20" a="1"/>
  <c r="M1820" i="20" s="1"/>
  <c r="M1821" i="20" a="1"/>
  <c r="M1821" i="20" s="1"/>
  <c r="M1822" i="20" a="1"/>
  <c r="M1822" i="20" s="1"/>
  <c r="M1823" i="20" a="1"/>
  <c r="M1823" i="20" s="1"/>
  <c r="M1824" i="20" a="1"/>
  <c r="M1824" i="20" s="1"/>
  <c r="M1825" i="20" a="1"/>
  <c r="M1825" i="20" s="1"/>
  <c r="M1826" i="20" a="1"/>
  <c r="M1826" i="20"/>
  <c r="M1827" i="20" a="1"/>
  <c r="M1827" i="20" s="1"/>
  <c r="M1828" i="20" a="1"/>
  <c r="M1828" i="20" s="1"/>
  <c r="M1829" i="20" a="1"/>
  <c r="M1829" i="20" s="1"/>
  <c r="M1830" i="20" a="1"/>
  <c r="M1830" i="20"/>
  <c r="M1831" i="20" a="1"/>
  <c r="M1831" i="20"/>
  <c r="M1832" i="20" a="1"/>
  <c r="M1832" i="20" s="1"/>
  <c r="M1833" i="20" a="1"/>
  <c r="M1833" i="20" s="1"/>
  <c r="M1834" i="20" a="1"/>
  <c r="M1834" i="20"/>
  <c r="M1835" i="20" a="1"/>
  <c r="M1835" i="20"/>
  <c r="M1836" i="20" a="1"/>
  <c r="M1836" i="20" s="1"/>
  <c r="M1837" i="20" a="1"/>
  <c r="M1837" i="20" s="1"/>
  <c r="M1838" i="20" a="1"/>
  <c r="M1838" i="20" s="1"/>
  <c r="M1839" i="20" a="1"/>
  <c r="M1839" i="20"/>
  <c r="M1840" i="20" a="1"/>
  <c r="M1840" i="20" s="1"/>
  <c r="M1841" i="20" a="1"/>
  <c r="M1841" i="20" s="1"/>
  <c r="M1842" i="20" a="1"/>
  <c r="M1842" i="20" s="1"/>
  <c r="M1843" i="20" a="1"/>
  <c r="M1843" i="20" s="1"/>
  <c r="M1844" i="20" a="1"/>
  <c r="M1844" i="20" s="1"/>
  <c r="M1845" i="20" a="1"/>
  <c r="M1845" i="20"/>
  <c r="M1846" i="20" a="1"/>
  <c r="M1846" i="20"/>
  <c r="M1847" i="20" a="1"/>
  <c r="M1847" i="20" s="1"/>
  <c r="M1848" i="20" a="1"/>
  <c r="M1848" i="20"/>
  <c r="M1849" i="20" a="1"/>
  <c r="M1849" i="20"/>
  <c r="M1850" i="20" a="1"/>
  <c r="M1850" i="20"/>
  <c r="M1851" i="20" a="1"/>
  <c r="M1851" i="20" s="1"/>
  <c r="M1852" i="20" a="1"/>
  <c r="M1852" i="20"/>
  <c r="M1853" i="20" a="1"/>
  <c r="M1853" i="20" s="1"/>
  <c r="N1853" i="20" s="1"/>
  <c r="M1854" i="20" a="1"/>
  <c r="M1854" i="20"/>
  <c r="M1855" i="20" a="1"/>
  <c r="M1855" i="20" s="1"/>
  <c r="M1856" i="20" a="1"/>
  <c r="M1856" i="20" s="1"/>
  <c r="M1857" i="20" a="1"/>
  <c r="M1857" i="20"/>
  <c r="M1858" i="20" a="1"/>
  <c r="M1858" i="20"/>
  <c r="M1859" i="20" a="1"/>
  <c r="M1859" i="20" s="1"/>
  <c r="M1860" i="20" a="1"/>
  <c r="M1860" i="20"/>
  <c r="M1861" i="20" a="1"/>
  <c r="M1861" i="20"/>
  <c r="M1862" i="20" a="1"/>
  <c r="M1862" i="20" s="1"/>
  <c r="M1863" i="20" a="1"/>
  <c r="M1863" i="20" s="1"/>
  <c r="M1864" i="20" a="1"/>
  <c r="M1864" i="20"/>
  <c r="M1865" i="20" a="1"/>
  <c r="M1865" i="20" s="1"/>
  <c r="N1865" i="20" s="1"/>
  <c r="M1866" i="20" a="1"/>
  <c r="M1866" i="20"/>
  <c r="M1867" i="20" a="1"/>
  <c r="M1867" i="20" s="1"/>
  <c r="M1868" i="20" a="1"/>
  <c r="M1868" i="20"/>
  <c r="M1869" i="20" a="1"/>
  <c r="M1869" i="20"/>
  <c r="N1869" i="20" s="1"/>
  <c r="M1870" i="20" a="1"/>
  <c r="M1870" i="20"/>
  <c r="M1871" i="20" a="1"/>
  <c r="M1871" i="20" s="1"/>
  <c r="M1872" i="20" a="1"/>
  <c r="M1872" i="20"/>
  <c r="M1873" i="20" a="1"/>
  <c r="M1873" i="20"/>
  <c r="M1874" i="20" a="1"/>
  <c r="M1874" i="20" s="1"/>
  <c r="M1875" i="20" a="1"/>
  <c r="M1875" i="20" s="1"/>
  <c r="M1876" i="20" a="1"/>
  <c r="M1876" i="20" s="1"/>
  <c r="M1877" i="20" a="1"/>
  <c r="M1877" i="20"/>
  <c r="M1878" i="20" a="1"/>
  <c r="M1878" i="20"/>
  <c r="M1879" i="20" a="1"/>
  <c r="M1879" i="20" s="1"/>
  <c r="M1880" i="20" a="1"/>
  <c r="M1880" i="20"/>
  <c r="M1881" i="20" a="1"/>
  <c r="M1881" i="20"/>
  <c r="M1882" i="20" a="1"/>
  <c r="M1882" i="20"/>
  <c r="M1883" i="20" a="1"/>
  <c r="M1883" i="20" s="1"/>
  <c r="M1884" i="20" a="1"/>
  <c r="M1884" i="20"/>
  <c r="M1885" i="20" a="1"/>
  <c r="M1885" i="20" s="1"/>
  <c r="N1885" i="20" s="1"/>
  <c r="M1886" i="20" a="1"/>
  <c r="M1886" i="20"/>
  <c r="M1887" i="20" a="1"/>
  <c r="M1887" i="20" s="1"/>
  <c r="M1888" i="20" a="1"/>
  <c r="M1888" i="20" s="1"/>
  <c r="M1889" i="20" a="1"/>
  <c r="M1889" i="20"/>
  <c r="M1890" i="20" a="1"/>
  <c r="M1890" i="20"/>
  <c r="M1891" i="20" a="1"/>
  <c r="M1891" i="20" s="1"/>
  <c r="M1892" i="20" a="1"/>
  <c r="M1892" i="20"/>
  <c r="M1893" i="20" a="1"/>
  <c r="M1893" i="20"/>
  <c r="M1894" i="20" a="1"/>
  <c r="M1894" i="20" s="1"/>
  <c r="M1895" i="20" a="1"/>
  <c r="M1895" i="20" s="1"/>
  <c r="M1896" i="20" a="1"/>
  <c r="M1896" i="20"/>
  <c r="M1897" i="20" a="1"/>
  <c r="M1897" i="20" s="1"/>
  <c r="N1897" i="20" s="1"/>
  <c r="M1898" i="20" a="1"/>
  <c r="M1898" i="20"/>
  <c r="M1899" i="20" a="1"/>
  <c r="M1899" i="20" s="1"/>
  <c r="M1900" i="20" a="1"/>
  <c r="M1900" i="20"/>
  <c r="M1901" i="20" a="1"/>
  <c r="M1901" i="20"/>
  <c r="N1901" i="20" s="1"/>
  <c r="M1902" i="20" a="1"/>
  <c r="M1902" i="20"/>
  <c r="M1903" i="20" a="1"/>
  <c r="M1903" i="20" s="1"/>
  <c r="M1904" i="20" a="1"/>
  <c r="M1904" i="20"/>
  <c r="M1905" i="20" a="1"/>
  <c r="M1905" i="20"/>
  <c r="M1906" i="20" a="1"/>
  <c r="M1906" i="20" s="1"/>
  <c r="M1907" i="20" a="1"/>
  <c r="M1907" i="20" s="1"/>
  <c r="M1908" i="20" a="1"/>
  <c r="M1908" i="20" s="1"/>
  <c r="M1909" i="20" a="1"/>
  <c r="M1909" i="20"/>
  <c r="M1910" i="20" a="1"/>
  <c r="M1910" i="20"/>
  <c r="M1911" i="20" a="1"/>
  <c r="M1911" i="20" s="1"/>
  <c r="M1912" i="20" a="1"/>
  <c r="M1912" i="20"/>
  <c r="M1913" i="20" a="1"/>
  <c r="M1913" i="20"/>
  <c r="M1914" i="20" a="1"/>
  <c r="M1914" i="20"/>
  <c r="M1915" i="20" a="1"/>
  <c r="M1915" i="20" s="1"/>
  <c r="M1916" i="20" a="1"/>
  <c r="M1916" i="20"/>
  <c r="M1917" i="20" a="1"/>
  <c r="M1917" i="20" s="1"/>
  <c r="N1917" i="20" s="1"/>
  <c r="M1918" i="20" a="1"/>
  <c r="M1918" i="20"/>
  <c r="M1919" i="20" a="1"/>
  <c r="M1919" i="20" s="1"/>
  <c r="M1920" i="20" a="1"/>
  <c r="M1920" i="20" s="1"/>
  <c r="M1921" i="20" a="1"/>
  <c r="M1921" i="20"/>
  <c r="M1922" i="20" a="1"/>
  <c r="M1922" i="20"/>
  <c r="M1923" i="20" a="1"/>
  <c r="M1923" i="20" s="1"/>
  <c r="M1924" i="20" a="1"/>
  <c r="M1924" i="20"/>
  <c r="M1925" i="20" a="1"/>
  <c r="M1925" i="20"/>
  <c r="M1926" i="20" a="1"/>
  <c r="M1926" i="20" s="1"/>
  <c r="M1927" i="20" a="1"/>
  <c r="M1927" i="20" s="1"/>
  <c r="M1928" i="20" a="1"/>
  <c r="M1928" i="20"/>
  <c r="M1929" i="20" a="1"/>
  <c r="M1929" i="20" s="1"/>
  <c r="N1929" i="20" s="1"/>
  <c r="M1930" i="20" a="1"/>
  <c r="M1930" i="20"/>
  <c r="M1931" i="20" a="1"/>
  <c r="M1931" i="20" s="1"/>
  <c r="M1932" i="20" a="1"/>
  <c r="M1932" i="20"/>
  <c r="M1933" i="20" a="1"/>
  <c r="M1933" i="20"/>
  <c r="N1933" i="20" s="1"/>
  <c r="M1934" i="20" a="1"/>
  <c r="M1934" i="20"/>
  <c r="M1935" i="20" a="1"/>
  <c r="M1935" i="20" s="1"/>
  <c r="M1936" i="20" a="1"/>
  <c r="M1936" i="20"/>
  <c r="M1937" i="20" a="1"/>
  <c r="M1937" i="20"/>
  <c r="M1938" i="20" a="1"/>
  <c r="M1938" i="20" s="1"/>
  <c r="M1939" i="20" a="1"/>
  <c r="M1939" i="20" s="1"/>
  <c r="M1940" i="20" a="1"/>
  <c r="M1940" i="20" s="1"/>
  <c r="M1941" i="20" a="1"/>
  <c r="M1941" i="20"/>
  <c r="M1942" i="20" a="1"/>
  <c r="M1942" i="20"/>
  <c r="M1943" i="20" a="1"/>
  <c r="M1943" i="20" s="1"/>
  <c r="M1944" i="20" a="1"/>
  <c r="M1944" i="20"/>
  <c r="M1945" i="20" a="1"/>
  <c r="M1945" i="20"/>
  <c r="M1946" i="20" a="1"/>
  <c r="M1946" i="20"/>
  <c r="M1947" i="20" a="1"/>
  <c r="M1947" i="20" s="1"/>
  <c r="M1948" i="20" a="1"/>
  <c r="M1948" i="20"/>
  <c r="M1949" i="20" a="1"/>
  <c r="M1949" i="20" s="1"/>
  <c r="N1949" i="20" s="1"/>
  <c r="M1950" i="20" a="1"/>
  <c r="M1950" i="20"/>
  <c r="M1951" i="20" a="1"/>
  <c r="M1951" i="20" s="1"/>
  <c r="M1952" i="20" a="1"/>
  <c r="M1952" i="20" s="1"/>
  <c r="M1953" i="20" a="1"/>
  <c r="M1953" i="20"/>
  <c r="M1954" i="20" a="1"/>
  <c r="M1954" i="20"/>
  <c r="M1955" i="20" a="1"/>
  <c r="M1955" i="20" s="1"/>
  <c r="M1956" i="20" a="1"/>
  <c r="M1956" i="20"/>
  <c r="M1957" i="20" a="1"/>
  <c r="M1957" i="20"/>
  <c r="M1958" i="20" a="1"/>
  <c r="M1958" i="20" s="1"/>
  <c r="M1959" i="20" a="1"/>
  <c r="M1959" i="20" s="1"/>
  <c r="M1960" i="20" a="1"/>
  <c r="M1960" i="20"/>
  <c r="M1961" i="20" a="1"/>
  <c r="M1961" i="20" s="1"/>
  <c r="N1961" i="20" s="1"/>
  <c r="M1962" i="20" a="1"/>
  <c r="M1962" i="20"/>
  <c r="M1963" i="20" a="1"/>
  <c r="M1963" i="20" s="1"/>
  <c r="M1964" i="20" a="1"/>
  <c r="M1964" i="20"/>
  <c r="M1965" i="20" a="1"/>
  <c r="M1965" i="20"/>
  <c r="N1965" i="20" s="1"/>
  <c r="M1966" i="20" a="1"/>
  <c r="M1966" i="20"/>
  <c r="M1967" i="20" a="1"/>
  <c r="M1967" i="20" s="1"/>
  <c r="M1968" i="20" a="1"/>
  <c r="M1968" i="20"/>
  <c r="M1969" i="20" a="1"/>
  <c r="M1969" i="20"/>
  <c r="M1970" i="20" a="1"/>
  <c r="M1970" i="20" s="1"/>
  <c r="M1971" i="20" a="1"/>
  <c r="M1971" i="20" s="1"/>
  <c r="M1972" i="20" a="1"/>
  <c r="M1972" i="20" s="1"/>
  <c r="M1973" i="20" a="1"/>
  <c r="M1973" i="20" s="1"/>
  <c r="N1973" i="20" s="1"/>
  <c r="M1974" i="20" a="1"/>
  <c r="M1974" i="20"/>
  <c r="M1975" i="20" a="1"/>
  <c r="M1975" i="20" s="1"/>
  <c r="M1976" i="20" a="1"/>
  <c r="M1976" i="20"/>
  <c r="M1977" i="20" a="1"/>
  <c r="M1977" i="20"/>
  <c r="M1978" i="20" a="1"/>
  <c r="M1978" i="20"/>
  <c r="M1979" i="20" a="1"/>
  <c r="M1979" i="20" s="1"/>
  <c r="M1980" i="20" a="1"/>
  <c r="M1980" i="20"/>
  <c r="M1981" i="20" a="1"/>
  <c r="M1981" i="20" s="1"/>
  <c r="N1981" i="20" s="1"/>
  <c r="M1982" i="20" a="1"/>
  <c r="M1982" i="20" s="1"/>
  <c r="M1983" i="20" a="1"/>
  <c r="M1983" i="20" s="1"/>
  <c r="M1984" i="20" a="1"/>
  <c r="M1984" i="20" s="1"/>
  <c r="M1985" i="20" a="1"/>
  <c r="M1985" i="20"/>
  <c r="M1986" i="20" a="1"/>
  <c r="M1986" i="20"/>
  <c r="M1987" i="20" a="1"/>
  <c r="M1987" i="20" s="1"/>
  <c r="M1988" i="20" a="1"/>
  <c r="M1988" i="20"/>
  <c r="M1989" i="20" a="1"/>
  <c r="M1989" i="20"/>
  <c r="M1990" i="20" a="1"/>
  <c r="M1990" i="20" s="1"/>
  <c r="M1991" i="20" a="1"/>
  <c r="M1991" i="20" s="1"/>
  <c r="M1992" i="20" a="1"/>
  <c r="M1992" i="20"/>
  <c r="M1993" i="20" a="1"/>
  <c r="M1993" i="20" s="1"/>
  <c r="N1993" i="20" s="1"/>
  <c r="M1994" i="20" a="1"/>
  <c r="M1994" i="20"/>
  <c r="M1995" i="20" a="1"/>
  <c r="M1995" i="20" s="1"/>
  <c r="M1996" i="20" a="1"/>
  <c r="M1996" i="20" s="1"/>
  <c r="M1997" i="20" a="1"/>
  <c r="M1997" i="20"/>
  <c r="N1997" i="20" s="1"/>
  <c r="M1998" i="20" a="1"/>
  <c r="M1998" i="20"/>
  <c r="M1999" i="20" a="1"/>
  <c r="M1999" i="20" s="1"/>
  <c r="M2000" i="20" a="1"/>
  <c r="M2000" i="20"/>
  <c r="M2001" i="20" a="1"/>
  <c r="M2001" i="20"/>
  <c r="M2002" i="20" a="1"/>
  <c r="M2002" i="20" s="1"/>
  <c r="M2003" i="20" a="1"/>
  <c r="M2003" i="20" s="1"/>
  <c r="M2004" i="20" a="1"/>
  <c r="M2004" i="20" s="1"/>
  <c r="M2005" i="20" a="1"/>
  <c r="M2005" i="20" s="1"/>
  <c r="N2005" i="20" s="1"/>
  <c r="M2006" i="20" a="1"/>
  <c r="M2006" i="20"/>
  <c r="M2007" i="20" a="1"/>
  <c r="M2007" i="20" s="1"/>
  <c r="M2008" i="20" a="1"/>
  <c r="M2008" i="20"/>
  <c r="M2009" i="20" a="1"/>
  <c r="M2009" i="20"/>
  <c r="M2010" i="20" a="1"/>
  <c r="M2010" i="20"/>
  <c r="M2011" i="20" a="1"/>
  <c r="M2011" i="20" s="1"/>
  <c r="M2012" i="20" a="1"/>
  <c r="M2012" i="20"/>
  <c r="M2013" i="20" a="1"/>
  <c r="M2013" i="20" s="1"/>
  <c r="N2013" i="20" s="1"/>
  <c r="M2014" i="20" a="1"/>
  <c r="M2014" i="20" s="1"/>
  <c r="M2015" i="20" a="1"/>
  <c r="M2015" i="20" s="1"/>
  <c r="M2016" i="20" a="1"/>
  <c r="M2016" i="20" s="1"/>
  <c r="M2017" i="20" a="1"/>
  <c r="M2017" i="20"/>
  <c r="M2018" i="20" a="1"/>
  <c r="M2018" i="20"/>
  <c r="M2019" i="20" a="1"/>
  <c r="M2019" i="20" s="1"/>
  <c r="M2020" i="20" a="1"/>
  <c r="M2020" i="20"/>
  <c r="M2021" i="20" a="1"/>
  <c r="M2021" i="20"/>
  <c r="M2022" i="20" a="1"/>
  <c r="M2022" i="20" s="1"/>
  <c r="M2023" i="20" a="1"/>
  <c r="M2023" i="20" s="1"/>
  <c r="M2024" i="20" a="1"/>
  <c r="M2024" i="20"/>
  <c r="M2025" i="20" a="1"/>
  <c r="M2025" i="20" s="1"/>
  <c r="M2026" i="20" a="1"/>
  <c r="M2026" i="20"/>
  <c r="M2027" i="20" a="1"/>
  <c r="M2027" i="20" s="1"/>
  <c r="M2028" i="20" a="1"/>
  <c r="M2028" i="20" s="1"/>
  <c r="M2029" i="20" a="1"/>
  <c r="M2029" i="20"/>
  <c r="N2029" i="20" s="1"/>
  <c r="M2030" i="20" a="1"/>
  <c r="M2030" i="20"/>
  <c r="M2031" i="20" a="1"/>
  <c r="M2031" i="20" s="1"/>
  <c r="M2032" i="20" a="1"/>
  <c r="M2032" i="20"/>
  <c r="M2033" i="20" a="1"/>
  <c r="M2033" i="20"/>
  <c r="M2034" i="20" a="1"/>
  <c r="M2034" i="20" s="1"/>
  <c r="M2035" i="20" a="1"/>
  <c r="M2035" i="20" s="1"/>
  <c r="M2036" i="20" a="1"/>
  <c r="M2036" i="20" s="1"/>
  <c r="M2037" i="20" a="1"/>
  <c r="M2037" i="20" s="1"/>
  <c r="N2037" i="20" s="1"/>
  <c r="M2038" i="20" a="1"/>
  <c r="M2038" i="20"/>
  <c r="M2039" i="20" a="1"/>
  <c r="M2039" i="20" s="1"/>
  <c r="M2040" i="20" a="1"/>
  <c r="M2040" i="20"/>
  <c r="M2041" i="20" a="1"/>
  <c r="M2041" i="20"/>
  <c r="M2042" i="20" a="1"/>
  <c r="M2042" i="20"/>
  <c r="M2043" i="20" a="1"/>
  <c r="M2043" i="20" s="1"/>
  <c r="M2044" i="20" a="1"/>
  <c r="M2044" i="20"/>
  <c r="M2045" i="20" a="1"/>
  <c r="M2045" i="20" s="1"/>
  <c r="N2045" i="20" s="1"/>
  <c r="M2046" i="20" a="1"/>
  <c r="M2046" i="20" s="1"/>
  <c r="M2047" i="20" a="1"/>
  <c r="M2047" i="20" s="1"/>
  <c r="M2048" i="20" a="1"/>
  <c r="M2048" i="20" s="1"/>
  <c r="M2049" i="20" a="1"/>
  <c r="M2049" i="20"/>
  <c r="M2050" i="20" a="1"/>
  <c r="M2050" i="20"/>
  <c r="M2051" i="20" a="1"/>
  <c r="M2051" i="20" s="1"/>
  <c r="M2052" i="20" a="1"/>
  <c r="M2052" i="20"/>
  <c r="M2053" i="20" a="1"/>
  <c r="M2053" i="20"/>
  <c r="M2054" i="20" a="1"/>
  <c r="M2054" i="20" s="1"/>
  <c r="M2055" i="20" a="1"/>
  <c r="M2055" i="20" s="1"/>
  <c r="M2056" i="20" a="1"/>
  <c r="M2056" i="20"/>
  <c r="M2057" i="20" a="1"/>
  <c r="M2057" i="20" s="1"/>
  <c r="M2058" i="20" a="1"/>
  <c r="M2058" i="20"/>
  <c r="M2059" i="20" a="1"/>
  <c r="M2059" i="20" s="1"/>
  <c r="M2060" i="20" a="1"/>
  <c r="M2060" i="20" s="1"/>
  <c r="M2061" i="20" a="1"/>
  <c r="M2061" i="20"/>
  <c r="N2061" i="20" s="1"/>
  <c r="M2062" i="20" a="1"/>
  <c r="M2062" i="20"/>
  <c r="M2063" i="20" a="1"/>
  <c r="M2063" i="20" s="1"/>
  <c r="M2064" i="20" a="1"/>
  <c r="M2064" i="20"/>
  <c r="M2065" i="20" a="1"/>
  <c r="M2065" i="20"/>
  <c r="M2066" i="20" a="1"/>
  <c r="M2066" i="20" s="1"/>
  <c r="M2067" i="20" a="1"/>
  <c r="M2067" i="20" s="1"/>
  <c r="M2068" i="20" a="1"/>
  <c r="M2068" i="20" s="1"/>
  <c r="M2069" i="20" a="1"/>
  <c r="M2069" i="20" s="1"/>
  <c r="N2069" i="20" s="1"/>
  <c r="M2070" i="20" a="1"/>
  <c r="M2070" i="20"/>
  <c r="M2071" i="20" a="1"/>
  <c r="M2071" i="20" s="1"/>
  <c r="M2072" i="20" a="1"/>
  <c r="M2072" i="20"/>
  <c r="M2073" i="20" a="1"/>
  <c r="M2073" i="20"/>
  <c r="M2074" i="20" a="1"/>
  <c r="M2074" i="20"/>
  <c r="M2075" i="20" a="1"/>
  <c r="M2075" i="20" s="1"/>
  <c r="M2076" i="20" a="1"/>
  <c r="M2076" i="20"/>
  <c r="M2077" i="20" a="1"/>
  <c r="M2077" i="20" s="1"/>
  <c r="N2077" i="20" s="1"/>
  <c r="M2078" i="20" a="1"/>
  <c r="M2078" i="20" s="1"/>
  <c r="M2079" i="20" a="1"/>
  <c r="M2079" i="20" s="1"/>
  <c r="M2080" i="20" a="1"/>
  <c r="M2080" i="20" s="1"/>
  <c r="M2081" i="20" a="1"/>
  <c r="M2081" i="20"/>
  <c r="M2082" i="20" a="1"/>
  <c r="M2082" i="20"/>
  <c r="M2083" i="20" a="1"/>
  <c r="M2083" i="20" s="1"/>
  <c r="M2084" i="20" a="1"/>
  <c r="M2084" i="20"/>
  <c r="M2085" i="20" a="1"/>
  <c r="M2085" i="20"/>
  <c r="M2086" i="20" a="1"/>
  <c r="M2086" i="20" s="1"/>
  <c r="M2087" i="20" a="1"/>
  <c r="M2087" i="20" s="1"/>
  <c r="M2088" i="20" a="1"/>
  <c r="M2088" i="20"/>
  <c r="M2089" i="20" a="1"/>
  <c r="M2089" i="20"/>
  <c r="M2090" i="20" a="1"/>
  <c r="M2090" i="20" s="1"/>
  <c r="M2091" i="20" a="1"/>
  <c r="M2091" i="20" s="1"/>
  <c r="M2092" i="20" a="1"/>
  <c r="M2092" i="20"/>
  <c r="M2093" i="20" a="1"/>
  <c r="M2093" i="20"/>
  <c r="M2094" i="20" a="1"/>
  <c r="M2094" i="20" s="1"/>
  <c r="M2095" i="20" a="1"/>
  <c r="M2095" i="20" s="1"/>
  <c r="M2096" i="20" a="1"/>
  <c r="M2096" i="20"/>
  <c r="M2097" i="20" a="1"/>
  <c r="M2097" i="20"/>
  <c r="M2098" i="20" a="1"/>
  <c r="M2098" i="20" s="1"/>
  <c r="M2099" i="20" a="1"/>
  <c r="M2099" i="20" s="1"/>
  <c r="M2100" i="20" a="1"/>
  <c r="M2100" i="20"/>
  <c r="M2101" i="20" a="1"/>
  <c r="M2101" i="20"/>
  <c r="M2102" i="20" a="1"/>
  <c r="M2102" i="20" s="1"/>
  <c r="M2103" i="20" a="1"/>
  <c r="M2103" i="20" s="1"/>
  <c r="M2104" i="20" a="1"/>
  <c r="M2104" i="20"/>
  <c r="M2105" i="20" a="1"/>
  <c r="M2105" i="20" s="1"/>
  <c r="M2106" i="20" a="1"/>
  <c r="M2106" i="20" s="1"/>
  <c r="M2107" i="20" a="1"/>
  <c r="M2107" i="20" s="1"/>
  <c r="M2108" i="20" a="1"/>
  <c r="M2108" i="20"/>
  <c r="M2109" i="20" a="1"/>
  <c r="M2109" i="20" s="1"/>
  <c r="N2109" i="20" s="1"/>
  <c r="M2110" i="20" a="1"/>
  <c r="M2110" i="20" s="1"/>
  <c r="M2111" i="20" a="1"/>
  <c r="M2111" i="20" s="1"/>
  <c r="M2112" i="20" a="1"/>
  <c r="M2112" i="20"/>
  <c r="M2113" i="20" a="1"/>
  <c r="M2113" i="20" s="1"/>
  <c r="M2114" i="20" a="1"/>
  <c r="M2114" i="20" s="1"/>
  <c r="M2115" i="20" a="1"/>
  <c r="M2115" i="20" s="1"/>
  <c r="M2116" i="20" a="1"/>
  <c r="M2116" i="20"/>
  <c r="M2117" i="20" a="1"/>
  <c r="M2117" i="20" s="1"/>
  <c r="N2117" i="20" s="1"/>
  <c r="M2118" i="20" a="1"/>
  <c r="M2118" i="20" s="1"/>
  <c r="M2119" i="20" a="1"/>
  <c r="M2119" i="20" s="1"/>
  <c r="M2120" i="20" a="1"/>
  <c r="M2120" i="20"/>
  <c r="M2121" i="20" a="1"/>
  <c r="M2121" i="20" s="1"/>
  <c r="M2122" i="20" a="1"/>
  <c r="M2122" i="20" s="1"/>
  <c r="M2123" i="20" a="1"/>
  <c r="M2123" i="20" s="1"/>
  <c r="M2124" i="20" a="1"/>
  <c r="M2124" i="20"/>
  <c r="M2125" i="20" a="1"/>
  <c r="M2125" i="20" s="1"/>
  <c r="N2125" i="20" s="1"/>
  <c r="M2126" i="20" a="1"/>
  <c r="M2126" i="20" s="1"/>
  <c r="M2127" i="20" a="1"/>
  <c r="M2127" i="20" s="1"/>
  <c r="M2128" i="20" a="1"/>
  <c r="M2128" i="20"/>
  <c r="M2129" i="20" a="1"/>
  <c r="M2129" i="20" s="1"/>
  <c r="M2130" i="20" a="1"/>
  <c r="M2130" i="20" s="1"/>
  <c r="M2131" i="20" a="1"/>
  <c r="M2131" i="20" s="1"/>
  <c r="M2132" i="20" a="1"/>
  <c r="M2132" i="20"/>
  <c r="M2133" i="20" a="1"/>
  <c r="M2133" i="20" s="1"/>
  <c r="N2133" i="20" s="1"/>
  <c r="M2134" i="20" a="1"/>
  <c r="M2134" i="20" s="1"/>
  <c r="M2135" i="20" a="1"/>
  <c r="M2135" i="20" s="1"/>
  <c r="M2136" i="20" a="1"/>
  <c r="M2136" i="20"/>
  <c r="M2137" i="20" a="1"/>
  <c r="M2137" i="20" s="1"/>
  <c r="M2138" i="20" a="1"/>
  <c r="M2138" i="20" s="1"/>
  <c r="M2139" i="20" a="1"/>
  <c r="M2139" i="20" s="1"/>
  <c r="M2140" i="20" a="1"/>
  <c r="M2140" i="20"/>
  <c r="M2141" i="20" a="1"/>
  <c r="M2141" i="20" s="1"/>
  <c r="N2141" i="20" s="1"/>
  <c r="M2142" i="20" a="1"/>
  <c r="M2142" i="20" s="1"/>
  <c r="M2143" i="20" a="1"/>
  <c r="M2143" i="20" s="1"/>
  <c r="M2144" i="20" a="1"/>
  <c r="M2144" i="20"/>
  <c r="M2145" i="20" a="1"/>
  <c r="M2145" i="20" s="1"/>
  <c r="M2146" i="20" a="1"/>
  <c r="M2146" i="20" s="1"/>
  <c r="M2147" i="20" a="1"/>
  <c r="M2147" i="20" s="1"/>
  <c r="M2148" i="20" a="1"/>
  <c r="M2148" i="20"/>
  <c r="M2149" i="20" a="1"/>
  <c r="M2149" i="20" s="1"/>
  <c r="N2149" i="20" s="1"/>
  <c r="M2150" i="20" a="1"/>
  <c r="M2150" i="20" s="1"/>
  <c r="M2151" i="20" a="1"/>
  <c r="M2151" i="20" s="1"/>
  <c r="M2152" i="20" a="1"/>
  <c r="M2152" i="20"/>
  <c r="M2153" i="20" a="1"/>
  <c r="M2153" i="20" s="1"/>
  <c r="M2154" i="20" a="1"/>
  <c r="M2154" i="20" s="1"/>
  <c r="M2155" i="20" a="1"/>
  <c r="M2155" i="20" s="1"/>
  <c r="M2156" i="20" a="1"/>
  <c r="M2156" i="20"/>
  <c r="M2157" i="20" a="1"/>
  <c r="M2157" i="20" s="1"/>
  <c r="M2158" i="20" a="1"/>
  <c r="M2158" i="20" s="1"/>
  <c r="M2159" i="20" a="1"/>
  <c r="M2159" i="20" s="1"/>
  <c r="M2160" i="20" a="1"/>
  <c r="M2160" i="20"/>
  <c r="M2161" i="20" a="1"/>
  <c r="M2161" i="20" s="1"/>
  <c r="M2162" i="20" a="1"/>
  <c r="M2162" i="20" s="1"/>
  <c r="M2163" i="20" a="1"/>
  <c r="M2163" i="20" s="1"/>
  <c r="M2164" i="20" a="1"/>
  <c r="M2164" i="20"/>
  <c r="M2165" i="20" a="1"/>
  <c r="M2165" i="20" s="1"/>
  <c r="M2166" i="20" a="1"/>
  <c r="M2166" i="20" s="1"/>
  <c r="M2167" i="20" a="1"/>
  <c r="M2167" i="20" s="1"/>
  <c r="M2168" i="20" a="1"/>
  <c r="M2168" i="20"/>
  <c r="M2169" i="20" a="1"/>
  <c r="M2169" i="20" s="1"/>
  <c r="M2170" i="20" a="1"/>
  <c r="M2170" i="20" s="1"/>
  <c r="M2171" i="20" a="1"/>
  <c r="M2171" i="20" s="1"/>
  <c r="M2172" i="20" a="1"/>
  <c r="M2172" i="20"/>
  <c r="M2173" i="20" a="1"/>
  <c r="M2173" i="20" s="1"/>
  <c r="M2174" i="20" a="1"/>
  <c r="M2174" i="20" s="1"/>
  <c r="M2175" i="20" a="1"/>
  <c r="M2175" i="20" s="1"/>
  <c r="M2176" i="20" a="1"/>
  <c r="M2176" i="20"/>
  <c r="M2177" i="20" a="1"/>
  <c r="M2177" i="20" s="1"/>
  <c r="M2178" i="20" a="1"/>
  <c r="M2178" i="20" s="1"/>
  <c r="M2179" i="20" a="1"/>
  <c r="M2179" i="20" s="1"/>
  <c r="M2180" i="20" a="1"/>
  <c r="M2180" i="20"/>
  <c r="M2181" i="20" a="1"/>
  <c r="M2181" i="20" s="1"/>
  <c r="M2182" i="20" a="1"/>
  <c r="M2182" i="20" s="1"/>
  <c r="M2183" i="20" a="1"/>
  <c r="M2183" i="20" s="1"/>
  <c r="M2184" i="20" a="1"/>
  <c r="M2184" i="20"/>
  <c r="M2185" i="20" a="1"/>
  <c r="M2185" i="20" s="1"/>
  <c r="M2186" i="20" a="1"/>
  <c r="M2186" i="20" s="1"/>
  <c r="M2187" i="20" a="1"/>
  <c r="M2187" i="20" s="1"/>
  <c r="M2188" i="20" a="1"/>
  <c r="M2188" i="20"/>
  <c r="M2189" i="20" a="1"/>
  <c r="M2189" i="20" s="1"/>
  <c r="M2190" i="20" a="1"/>
  <c r="M2190" i="20" s="1"/>
  <c r="M2191" i="20" a="1"/>
  <c r="M2191" i="20" s="1"/>
  <c r="M2192" i="20" a="1"/>
  <c r="M2192" i="20"/>
  <c r="M2193" i="20" a="1"/>
  <c r="M2193" i="20" s="1"/>
  <c r="M2194" i="20" a="1"/>
  <c r="M2194" i="20" s="1"/>
  <c r="M2195" i="20" a="1"/>
  <c r="M2195" i="20" s="1"/>
  <c r="M2196" i="20" a="1"/>
  <c r="M2196" i="20"/>
  <c r="M2197" i="20" a="1"/>
  <c r="M2197" i="20" s="1"/>
  <c r="M2198" i="20" a="1"/>
  <c r="M2198" i="20" s="1"/>
  <c r="M2199" i="20" a="1"/>
  <c r="M2199" i="20" s="1"/>
  <c r="M2200" i="20" a="1"/>
  <c r="M2200" i="20"/>
  <c r="M2201" i="20" a="1"/>
  <c r="M2201" i="20" s="1"/>
  <c r="M2202" i="20" a="1"/>
  <c r="M2202" i="20" s="1"/>
  <c r="M2203" i="20" a="1"/>
  <c r="M2203" i="20" s="1"/>
  <c r="M2204" i="20" a="1"/>
  <c r="M2204" i="20"/>
  <c r="M2205" i="20" a="1"/>
  <c r="M2205" i="20" s="1"/>
  <c r="M2206" i="20" a="1"/>
  <c r="M2206" i="20" s="1"/>
  <c r="M2207" i="20" a="1"/>
  <c r="M2207" i="20" s="1"/>
  <c r="M2208" i="20" a="1"/>
  <c r="M2208" i="20"/>
  <c r="M2209" i="20" a="1"/>
  <c r="M2209" i="20" s="1"/>
  <c r="M2210" i="20" a="1"/>
  <c r="M2210" i="20" s="1"/>
  <c r="M2211" i="20" a="1"/>
  <c r="M2211" i="20" s="1"/>
  <c r="M2212" i="20" a="1"/>
  <c r="M2212" i="20"/>
  <c r="M2213" i="20" a="1"/>
  <c r="M2213" i="20" s="1"/>
  <c r="M2214" i="20" a="1"/>
  <c r="M2214" i="20" s="1"/>
  <c r="M2215" i="20" a="1"/>
  <c r="M2215" i="20" s="1"/>
  <c r="M2216" i="20" a="1"/>
  <c r="M2216" i="20"/>
  <c r="M2217" i="20" a="1"/>
  <c r="M2217" i="20" s="1"/>
  <c r="M2218" i="20" a="1"/>
  <c r="M2218" i="20" s="1"/>
  <c r="M2219" i="20" a="1"/>
  <c r="M2219" i="20" s="1"/>
  <c r="M2220" i="20" a="1"/>
  <c r="M2220" i="20"/>
  <c r="M2221" i="20" a="1"/>
  <c r="M2221" i="20" s="1"/>
  <c r="M2222" i="20" a="1"/>
  <c r="M2222" i="20" s="1"/>
  <c r="M2223" i="20" a="1"/>
  <c r="M2223" i="20" s="1"/>
  <c r="M2224" i="20" a="1"/>
  <c r="M2224" i="20"/>
  <c r="M2225" i="20" a="1"/>
  <c r="M2225" i="20" s="1"/>
  <c r="M2226" i="20" a="1"/>
  <c r="M2226" i="20" s="1"/>
  <c r="M2227" i="20" a="1"/>
  <c r="M2227" i="20" s="1"/>
  <c r="M2228" i="20" a="1"/>
  <c r="M2228" i="20"/>
  <c r="M2229" i="20" a="1"/>
  <c r="M2229" i="20" s="1"/>
  <c r="M2230" i="20" a="1"/>
  <c r="M2230" i="20" s="1"/>
  <c r="M2231" i="20" a="1"/>
  <c r="M2231" i="20" s="1"/>
  <c r="M2232" i="20" a="1"/>
  <c r="M2232" i="20"/>
  <c r="M2233" i="20" a="1"/>
  <c r="M2233" i="20" s="1"/>
  <c r="M2234" i="20" a="1"/>
  <c r="M2234" i="20" s="1"/>
  <c r="M2235" i="20" a="1"/>
  <c r="M2235" i="20" s="1"/>
  <c r="M2236" i="20" a="1"/>
  <c r="M2236" i="20"/>
  <c r="M2237" i="20" a="1"/>
  <c r="M2237" i="20" s="1"/>
  <c r="M2238" i="20" a="1"/>
  <c r="M2238" i="20" s="1"/>
  <c r="M2239" i="20" a="1"/>
  <c r="M2239" i="20" s="1"/>
  <c r="M2240" i="20" a="1"/>
  <c r="M2240" i="20"/>
  <c r="M2241" i="20" a="1"/>
  <c r="M2241" i="20" s="1"/>
  <c r="M2242" i="20" a="1"/>
  <c r="M2242" i="20" s="1"/>
  <c r="M2243" i="20" a="1"/>
  <c r="M2243" i="20" s="1"/>
  <c r="M2244" i="20" a="1"/>
  <c r="M2244" i="20"/>
  <c r="M2245" i="20" a="1"/>
  <c r="M2245" i="20" s="1"/>
  <c r="M2246" i="20" a="1"/>
  <c r="M2246" i="20" s="1"/>
  <c r="M2247" i="20" a="1"/>
  <c r="M2247" i="20" s="1"/>
  <c r="M2248" i="20" a="1"/>
  <c r="M2248" i="20"/>
  <c r="M2249" i="20" a="1"/>
  <c r="M2249" i="20" s="1"/>
  <c r="M2250" i="20" a="1"/>
  <c r="M2250" i="20" s="1"/>
  <c r="M2251" i="20" a="1"/>
  <c r="M2251" i="20" s="1"/>
  <c r="M2252" i="20" a="1"/>
  <c r="M2252" i="20"/>
  <c r="M2253" i="20" a="1"/>
  <c r="M2253" i="20" s="1"/>
  <c r="M2254" i="20" a="1"/>
  <c r="M2254" i="20" s="1"/>
  <c r="M2255" i="20" a="1"/>
  <c r="M2255" i="20" s="1"/>
  <c r="M2256" i="20" a="1"/>
  <c r="M2256" i="20"/>
  <c r="M2257" i="20" a="1"/>
  <c r="M2257" i="20" s="1"/>
  <c r="M2258" i="20" a="1"/>
  <c r="M2258" i="20" s="1"/>
  <c r="M2259" i="20" a="1"/>
  <c r="M2259" i="20" s="1"/>
  <c r="M2260" i="20" a="1"/>
  <c r="M2260" i="20"/>
  <c r="M2261" i="20" a="1"/>
  <c r="M2261" i="20" s="1"/>
  <c r="M2262" i="20" a="1"/>
  <c r="M2262" i="20" s="1"/>
  <c r="M2263" i="20" a="1"/>
  <c r="M2263" i="20" s="1"/>
  <c r="M2264" i="20" a="1"/>
  <c r="M2264" i="20"/>
  <c r="M2265" i="20" a="1"/>
  <c r="M2265" i="20" s="1"/>
  <c r="M2266" i="20" a="1"/>
  <c r="M2266" i="20" s="1"/>
  <c r="M2267" i="20" a="1"/>
  <c r="M2267" i="20" s="1"/>
  <c r="M2268" i="20" a="1"/>
  <c r="M2268" i="20"/>
  <c r="M2269" i="20" a="1"/>
  <c r="M2269" i="20" s="1"/>
  <c r="M2270" i="20" a="1"/>
  <c r="M2270" i="20" s="1"/>
  <c r="M2271" i="20" a="1"/>
  <c r="M2271" i="20" s="1"/>
  <c r="M2272" i="20" a="1"/>
  <c r="M2272" i="20"/>
  <c r="M2273" i="20" a="1"/>
  <c r="M2273" i="20" s="1"/>
  <c r="M2274" i="20" a="1"/>
  <c r="M2274" i="20" s="1"/>
  <c r="M2275" i="20" a="1"/>
  <c r="M2275" i="20" s="1"/>
  <c r="M2276" i="20" a="1"/>
  <c r="M2276" i="20"/>
  <c r="M2277" i="20" a="1"/>
  <c r="M2277" i="20" s="1"/>
  <c r="M2278" i="20" a="1"/>
  <c r="M2278" i="20" s="1"/>
  <c r="M2279" i="20" a="1"/>
  <c r="M2279" i="20" s="1"/>
  <c r="M2280" i="20" a="1"/>
  <c r="M2280" i="20"/>
  <c r="M2281" i="20" a="1"/>
  <c r="M2281" i="20" s="1"/>
  <c r="M2282" i="20" a="1"/>
  <c r="M2282" i="20" s="1"/>
  <c r="M2283" i="20" a="1"/>
  <c r="M2283" i="20" s="1"/>
  <c r="M2284" i="20" a="1"/>
  <c r="M2284" i="20"/>
  <c r="M2285" i="20" a="1"/>
  <c r="M2285" i="20" s="1"/>
  <c r="M2286" i="20" a="1"/>
  <c r="M2286" i="20" s="1"/>
  <c r="M2287" i="20" a="1"/>
  <c r="M2287" i="20" s="1"/>
  <c r="M2288" i="20" a="1"/>
  <c r="M2288" i="20"/>
  <c r="M2289" i="20" a="1"/>
  <c r="M2289" i="20" s="1"/>
  <c r="M2290" i="20" a="1"/>
  <c r="M2290" i="20" s="1"/>
  <c r="M2291" i="20" a="1"/>
  <c r="M2291" i="20" s="1"/>
  <c r="M2292" i="20" a="1"/>
  <c r="M2292" i="20"/>
  <c r="M2293" i="20" a="1"/>
  <c r="M2293" i="20" s="1"/>
  <c r="M2294" i="20" a="1"/>
  <c r="M2294" i="20" s="1"/>
  <c r="M2295" i="20" a="1"/>
  <c r="M2295" i="20" s="1"/>
  <c r="M2296" i="20" a="1"/>
  <c r="M2296" i="20"/>
  <c r="M2297" i="20" a="1"/>
  <c r="M2297" i="20" s="1"/>
  <c r="M2298" i="20" a="1"/>
  <c r="M2298" i="20" s="1"/>
  <c r="M2299" i="20" a="1"/>
  <c r="M2299" i="20" s="1"/>
  <c r="M2300" i="20" a="1"/>
  <c r="M2300" i="20"/>
  <c r="M2301" i="20" a="1"/>
  <c r="M2301" i="20" s="1"/>
  <c r="M2302" i="20" a="1"/>
  <c r="M2302" i="20" s="1"/>
  <c r="M2303" i="20" a="1"/>
  <c r="M2303" i="20" s="1"/>
  <c r="M2304" i="20" a="1"/>
  <c r="M2304" i="20"/>
  <c r="M2305" i="20" a="1"/>
  <c r="M2305" i="20" s="1"/>
  <c r="M2306" i="20" a="1"/>
  <c r="M2306" i="20" s="1"/>
  <c r="M2307" i="20" a="1"/>
  <c r="M2307" i="20" s="1"/>
  <c r="M2308" i="20" a="1"/>
  <c r="M2308" i="20"/>
  <c r="M2309" i="20" a="1"/>
  <c r="M2309" i="20" s="1"/>
  <c r="M2310" i="20" a="1"/>
  <c r="M2310" i="20" s="1"/>
  <c r="M2311" i="20" a="1"/>
  <c r="M2311" i="20" s="1"/>
  <c r="M2312" i="20" a="1"/>
  <c r="M2312" i="20"/>
  <c r="M2313" i="20" a="1"/>
  <c r="M2313" i="20" s="1"/>
  <c r="M2314" i="20" a="1"/>
  <c r="M2314" i="20" s="1"/>
  <c r="M2315" i="20" a="1"/>
  <c r="M2315" i="20" s="1"/>
  <c r="M2316" i="20" a="1"/>
  <c r="M2316" i="20"/>
  <c r="M2317" i="20" a="1"/>
  <c r="M2317" i="20" s="1"/>
  <c r="M2318" i="20" a="1"/>
  <c r="M2318" i="20" s="1"/>
  <c r="M2319" i="20" a="1"/>
  <c r="M2319" i="20" s="1"/>
  <c r="M2320" i="20" a="1"/>
  <c r="M2320" i="20"/>
  <c r="M2321" i="20" a="1"/>
  <c r="M2321" i="20" s="1"/>
  <c r="M2322" i="20" a="1"/>
  <c r="M2322" i="20" s="1"/>
  <c r="M2323" i="20" a="1"/>
  <c r="M2323" i="20" s="1"/>
  <c r="M2324" i="20" a="1"/>
  <c r="M2324" i="20"/>
  <c r="M2325" i="20" a="1"/>
  <c r="M2325" i="20" s="1"/>
  <c r="M2326" i="20" a="1"/>
  <c r="M2326" i="20" s="1"/>
  <c r="M2327" i="20" a="1"/>
  <c r="M2327" i="20" s="1"/>
  <c r="M2328" i="20" a="1"/>
  <c r="M2328" i="20"/>
  <c r="M2329" i="20" a="1"/>
  <c r="M2329" i="20" s="1"/>
  <c r="M2330" i="20" a="1"/>
  <c r="M2330" i="20" s="1"/>
  <c r="M2331" i="20" a="1"/>
  <c r="M2331" i="20" s="1"/>
  <c r="M2332" i="20" a="1"/>
  <c r="M2332" i="20"/>
  <c r="M2333" i="20" a="1"/>
  <c r="M2333" i="20" s="1"/>
  <c r="M2334" i="20" a="1"/>
  <c r="M2334" i="20" s="1"/>
  <c r="M2335" i="20" a="1"/>
  <c r="M2335" i="20" s="1"/>
  <c r="M2336" i="20" a="1"/>
  <c r="M2336" i="20"/>
  <c r="M2337" i="20" a="1"/>
  <c r="M2337" i="20" s="1"/>
  <c r="M2338" i="20" a="1"/>
  <c r="M2338" i="20" s="1"/>
  <c r="M2339" i="20" a="1"/>
  <c r="M2339" i="20" s="1"/>
  <c r="M2340" i="20" a="1"/>
  <c r="M2340" i="20"/>
  <c r="M2341" i="20" a="1"/>
  <c r="M2341" i="20" s="1"/>
  <c r="M2342" i="20" a="1"/>
  <c r="M2342" i="20" s="1"/>
  <c r="M2343" i="20" a="1"/>
  <c r="M2343" i="20" s="1"/>
  <c r="M2344" i="20" a="1"/>
  <c r="M2344" i="20"/>
  <c r="M2345" i="20" a="1"/>
  <c r="M2345" i="20" s="1"/>
  <c r="M2346" i="20" a="1"/>
  <c r="M2346" i="20" s="1"/>
  <c r="M2347" i="20" a="1"/>
  <c r="M2347" i="20" s="1"/>
  <c r="M2348" i="20" a="1"/>
  <c r="M2348" i="20"/>
  <c r="M2349" i="20" a="1"/>
  <c r="M2349" i="20" s="1"/>
  <c r="M2350" i="20" a="1"/>
  <c r="M2350" i="20" s="1"/>
  <c r="M2351" i="20" a="1"/>
  <c r="M2351" i="20" s="1"/>
  <c r="M2352" i="20" a="1"/>
  <c r="M2352" i="20"/>
  <c r="M2353" i="20" a="1"/>
  <c r="M2353" i="20" s="1"/>
  <c r="M2354" i="20" a="1"/>
  <c r="M2354" i="20" s="1"/>
  <c r="M2355" i="20" a="1"/>
  <c r="M2355" i="20" s="1"/>
  <c r="M2356" i="20" a="1"/>
  <c r="M2356" i="20"/>
  <c r="M2357" i="20" a="1"/>
  <c r="M2357" i="20" s="1"/>
  <c r="M2358" i="20" a="1"/>
  <c r="M2358" i="20" s="1"/>
  <c r="M2359" i="20" a="1"/>
  <c r="M2359" i="20" s="1"/>
  <c r="M2360" i="20" a="1"/>
  <c r="M2360" i="20"/>
  <c r="M2361" i="20" a="1"/>
  <c r="M2361" i="20" s="1"/>
  <c r="M2362" i="20" a="1"/>
  <c r="M2362" i="20" s="1"/>
  <c r="M2363" i="20" a="1"/>
  <c r="M2363" i="20" s="1"/>
  <c r="M2364" i="20" a="1"/>
  <c r="M2364" i="20"/>
  <c r="M2365" i="20" a="1"/>
  <c r="M2365" i="20" s="1"/>
  <c r="M2366" i="20" a="1"/>
  <c r="M2366" i="20" s="1"/>
  <c r="M2367" i="20" a="1"/>
  <c r="M2367" i="20" s="1"/>
  <c r="M2368" i="20" a="1"/>
  <c r="M2368" i="20"/>
  <c r="M2369" i="20" a="1"/>
  <c r="M2369" i="20" s="1"/>
  <c r="M2370" i="20" a="1"/>
  <c r="M2370" i="20" s="1"/>
  <c r="M2371" i="20" a="1"/>
  <c r="M2371" i="20" s="1"/>
  <c r="M2372" i="20" a="1"/>
  <c r="M2372" i="20"/>
  <c r="M2373" i="20" a="1"/>
  <c r="M2373" i="20" s="1"/>
  <c r="M2374" i="20" a="1"/>
  <c r="M2374" i="20" s="1"/>
  <c r="M2375" i="20" a="1"/>
  <c r="M2375" i="20" s="1"/>
  <c r="M2376" i="20" a="1"/>
  <c r="M2376" i="20"/>
  <c r="M2377" i="20" a="1"/>
  <c r="M2377" i="20" s="1"/>
  <c r="M2378" i="20" a="1"/>
  <c r="M2378" i="20" s="1"/>
  <c r="M2379" i="20" a="1"/>
  <c r="M2379" i="20" s="1"/>
  <c r="M2380" i="20" a="1"/>
  <c r="M2380" i="20"/>
  <c r="M2381" i="20" a="1"/>
  <c r="M2381" i="20" s="1"/>
  <c r="M2382" i="20" a="1"/>
  <c r="M2382" i="20" s="1"/>
  <c r="M2383" i="20" a="1"/>
  <c r="M2383" i="20" s="1"/>
  <c r="M2384" i="20" a="1"/>
  <c r="M2384" i="20"/>
  <c r="M2385" i="20" a="1"/>
  <c r="M2385" i="20" s="1"/>
  <c r="M2386" i="20" a="1"/>
  <c r="M2386" i="20" s="1"/>
  <c r="M2387" i="20" a="1"/>
  <c r="M2387" i="20" s="1"/>
  <c r="M2388" i="20" a="1"/>
  <c r="M2388" i="20"/>
  <c r="M2389" i="20" a="1"/>
  <c r="M2389" i="20" s="1"/>
  <c r="M2390" i="20" a="1"/>
  <c r="M2390" i="20" s="1"/>
  <c r="M2391" i="20" a="1"/>
  <c r="M2391" i="20" s="1"/>
  <c r="M2392" i="20" a="1"/>
  <c r="M2392" i="20"/>
  <c r="M2393" i="20" a="1"/>
  <c r="M2393" i="20" s="1"/>
  <c r="M2394" i="20" a="1"/>
  <c r="M2394" i="20" s="1"/>
  <c r="M2395" i="20" a="1"/>
  <c r="M2395" i="20" s="1"/>
  <c r="M2396" i="20" a="1"/>
  <c r="M2396" i="20"/>
  <c r="M2397" i="20" a="1"/>
  <c r="M2397" i="20" s="1"/>
  <c r="M2398" i="20" a="1"/>
  <c r="M2398" i="20" s="1"/>
  <c r="M2399" i="20" a="1"/>
  <c r="M2399" i="20" s="1"/>
  <c r="M2400" i="20" a="1"/>
  <c r="M2400" i="20"/>
  <c r="M2401" i="20" a="1"/>
  <c r="M2401" i="20" s="1"/>
  <c r="M2402" i="20" a="1"/>
  <c r="M2402" i="20" s="1"/>
  <c r="M2403" i="20" a="1"/>
  <c r="M2403" i="20" s="1"/>
  <c r="M2404" i="20" a="1"/>
  <c r="M2404" i="20"/>
  <c r="M2405" i="20" a="1"/>
  <c r="M2405" i="20" s="1"/>
  <c r="M2406" i="20" a="1"/>
  <c r="M2406" i="20" s="1"/>
  <c r="M2407" i="20" a="1"/>
  <c r="M2407" i="20" s="1"/>
  <c r="M2408" i="20" a="1"/>
  <c r="M2408" i="20"/>
  <c r="M2409" i="20" a="1"/>
  <c r="M2409" i="20" s="1"/>
  <c r="M2410" i="20" a="1"/>
  <c r="M2410" i="20" s="1"/>
  <c r="M2411" i="20" a="1"/>
  <c r="M2411" i="20" s="1"/>
  <c r="M2412" i="20" a="1"/>
  <c r="M2412" i="20"/>
  <c r="M2413" i="20" a="1"/>
  <c r="M2413" i="20" s="1"/>
  <c r="M2414" i="20" a="1"/>
  <c r="M2414" i="20" s="1"/>
  <c r="M2415" i="20" a="1"/>
  <c r="M2415" i="20" s="1"/>
  <c r="M2416" i="20" a="1"/>
  <c r="M2416" i="20"/>
  <c r="M2417" i="20" a="1"/>
  <c r="M2417" i="20" s="1"/>
  <c r="M2418" i="20" a="1"/>
  <c r="M2418" i="20" s="1"/>
  <c r="M2419" i="20" a="1"/>
  <c r="M2419" i="20" s="1"/>
  <c r="M2420" i="20" a="1"/>
  <c r="M2420" i="20"/>
  <c r="M2421" i="20" a="1"/>
  <c r="M2421" i="20" s="1"/>
  <c r="M2422" i="20" a="1"/>
  <c r="M2422" i="20" s="1"/>
  <c r="M2423" i="20" a="1"/>
  <c r="M2423" i="20" s="1"/>
  <c r="M2424" i="20" a="1"/>
  <c r="M2424" i="20"/>
  <c r="M2425" i="20" a="1"/>
  <c r="M2425" i="20" s="1"/>
  <c r="M2426" i="20" a="1"/>
  <c r="M2426" i="20" s="1"/>
  <c r="M2427" i="20" a="1"/>
  <c r="M2427" i="20" s="1"/>
  <c r="M2428" i="20" a="1"/>
  <c r="M2428" i="20"/>
  <c r="M2429" i="20" a="1"/>
  <c r="M2429" i="20" s="1"/>
  <c r="M2430" i="20" a="1"/>
  <c r="M2430" i="20" s="1"/>
  <c r="M2431" i="20" a="1"/>
  <c r="M2431" i="20" s="1"/>
  <c r="M2432" i="20" a="1"/>
  <c r="M2432" i="20"/>
  <c r="M2433" i="20" a="1"/>
  <c r="M2433" i="20" s="1"/>
  <c r="M2434" i="20" a="1"/>
  <c r="M2434" i="20" s="1"/>
  <c r="M2435" i="20" a="1"/>
  <c r="M2435" i="20" s="1"/>
  <c r="M2436" i="20" a="1"/>
  <c r="M2436" i="20"/>
  <c r="M2437" i="20" a="1"/>
  <c r="M2437" i="20" s="1"/>
  <c r="M2438" i="20" a="1"/>
  <c r="M2438" i="20" s="1"/>
  <c r="M2439" i="20" a="1"/>
  <c r="M2439" i="20" s="1"/>
  <c r="M2440" i="20" a="1"/>
  <c r="M2440" i="20"/>
  <c r="M2441" i="20" a="1"/>
  <c r="M2441" i="20" s="1"/>
  <c r="M2442" i="20" a="1"/>
  <c r="M2442" i="20" s="1"/>
  <c r="M2443" i="20" a="1"/>
  <c r="M2443" i="20" s="1"/>
  <c r="M2444" i="20" a="1"/>
  <c r="M2444" i="20"/>
  <c r="M2445" i="20" a="1"/>
  <c r="M2445" i="20" s="1"/>
  <c r="M2446" i="20" a="1"/>
  <c r="M2446" i="20" s="1"/>
  <c r="M2447" i="20" a="1"/>
  <c r="M2447" i="20" s="1"/>
  <c r="M2448" i="20" a="1"/>
  <c r="M2448" i="20"/>
  <c r="M2449" i="20" a="1"/>
  <c r="M2449" i="20" s="1"/>
  <c r="M2450" i="20" a="1"/>
  <c r="M2450" i="20" s="1"/>
  <c r="M2451" i="20" a="1"/>
  <c r="M2451" i="20" s="1"/>
  <c r="M2452" i="20" a="1"/>
  <c r="M2452" i="20"/>
  <c r="M2453" i="20" a="1"/>
  <c r="M2453" i="20" s="1"/>
  <c r="M2454" i="20" a="1"/>
  <c r="M2454" i="20" s="1"/>
  <c r="M2455" i="20" a="1"/>
  <c r="M2455" i="20" s="1"/>
  <c r="M2456" i="20" a="1"/>
  <c r="M2456" i="20"/>
  <c r="M2457" i="20" a="1"/>
  <c r="M2457" i="20" s="1"/>
  <c r="M2458" i="20" a="1"/>
  <c r="M2458" i="20" s="1"/>
  <c r="M2459" i="20" a="1"/>
  <c r="M2459" i="20" s="1"/>
  <c r="M2460" i="20" a="1"/>
  <c r="M2460" i="20"/>
  <c r="M2461" i="20" a="1"/>
  <c r="M2461" i="20" s="1"/>
  <c r="M2462" i="20" a="1"/>
  <c r="M2462" i="20" s="1"/>
  <c r="M2463" i="20" a="1"/>
  <c r="M2463" i="20" s="1"/>
  <c r="M2464" i="20" a="1"/>
  <c r="M2464" i="20"/>
  <c r="M2465" i="20" a="1"/>
  <c r="M2465" i="20" s="1"/>
  <c r="M2466" i="20" a="1"/>
  <c r="M2466" i="20" s="1"/>
  <c r="M2467" i="20" a="1"/>
  <c r="M2467" i="20" s="1"/>
  <c r="M2468" i="20" a="1"/>
  <c r="M2468" i="20"/>
  <c r="M2469" i="20" a="1"/>
  <c r="M2469" i="20" s="1"/>
  <c r="M2470" i="20" a="1"/>
  <c r="M2470" i="20" s="1"/>
  <c r="M2471" i="20" a="1"/>
  <c r="M2471" i="20" s="1"/>
  <c r="M2472" i="20" a="1"/>
  <c r="M2472" i="20"/>
  <c r="M2473" i="20" a="1"/>
  <c r="M2473" i="20" s="1"/>
  <c r="M2474" i="20" a="1"/>
  <c r="M2474" i="20" s="1"/>
  <c r="M2475" i="20" a="1"/>
  <c r="M2475" i="20" s="1"/>
  <c r="M2476" i="20" a="1"/>
  <c r="M2476" i="20"/>
  <c r="M2477" i="20" a="1"/>
  <c r="M2477" i="20" s="1"/>
  <c r="M2478" i="20" a="1"/>
  <c r="M2478" i="20" s="1"/>
  <c r="M2479" i="20" a="1"/>
  <c r="M2479" i="20" s="1"/>
  <c r="M2480" i="20" a="1"/>
  <c r="M2480" i="20"/>
  <c r="M2481" i="20" a="1"/>
  <c r="M2481" i="20" s="1"/>
  <c r="M2482" i="20" a="1"/>
  <c r="M2482" i="20" s="1"/>
  <c r="M2483" i="20" a="1"/>
  <c r="M2483" i="20" s="1"/>
  <c r="M2484" i="20" a="1"/>
  <c r="M2484" i="20"/>
  <c r="M2485" i="20" a="1"/>
  <c r="M2485" i="20" s="1"/>
  <c r="M2486" i="20" a="1"/>
  <c r="M2486" i="20" s="1"/>
  <c r="M2487" i="20" a="1"/>
  <c r="M2487" i="20" s="1"/>
  <c r="M2488" i="20" a="1"/>
  <c r="M2488" i="20"/>
  <c r="M2489" i="20" a="1"/>
  <c r="M2489" i="20" s="1"/>
  <c r="M2490" i="20" a="1"/>
  <c r="M2490" i="20" s="1"/>
  <c r="M2491" i="20" a="1"/>
  <c r="M2491" i="20" s="1"/>
  <c r="M2492" i="20" a="1"/>
  <c r="M2492" i="20"/>
  <c r="M2493" i="20" a="1"/>
  <c r="M2493" i="20" s="1"/>
  <c r="M2494" i="20" a="1"/>
  <c r="M2494" i="20" s="1"/>
  <c r="M2495" i="20" a="1"/>
  <c r="M2495" i="20" s="1"/>
  <c r="M2496" i="20" a="1"/>
  <c r="M2496" i="20"/>
  <c r="M2497" i="20" a="1"/>
  <c r="M2497" i="20" s="1"/>
  <c r="M2498" i="20" a="1"/>
  <c r="M2498" i="20" s="1"/>
  <c r="M2499" i="20" a="1"/>
  <c r="M2499" i="20" s="1"/>
  <c r="M2500" i="20" a="1"/>
  <c r="M2500" i="20"/>
  <c r="M2501" i="20" a="1"/>
  <c r="M2501" i="20" s="1"/>
  <c r="M2502" i="20" a="1"/>
  <c r="M2502" i="20" s="1"/>
  <c r="M2503" i="20" a="1"/>
  <c r="M2503" i="20" s="1"/>
  <c r="M2504" i="20" a="1"/>
  <c r="M2504" i="20"/>
  <c r="M2505" i="20" a="1"/>
  <c r="M2505" i="20" s="1"/>
  <c r="M2506" i="20" a="1"/>
  <c r="M2506" i="20" s="1"/>
  <c r="M2507" i="20" a="1"/>
  <c r="M2507" i="20" s="1"/>
  <c r="M2508" i="20" a="1"/>
  <c r="M2508" i="20"/>
  <c r="M2509" i="20" a="1"/>
  <c r="M2509" i="20" s="1"/>
  <c r="M2510" i="20" a="1"/>
  <c r="M2510" i="20" s="1"/>
  <c r="M2511" i="20" a="1"/>
  <c r="M2511" i="20" s="1"/>
  <c r="M2512" i="20" a="1"/>
  <c r="M2512" i="20"/>
  <c r="M2513" i="20" a="1"/>
  <c r="M2513" i="20" s="1"/>
  <c r="M2514" i="20" a="1"/>
  <c r="M2514" i="20" s="1"/>
  <c r="M2515" i="20" a="1"/>
  <c r="M2515" i="20" s="1"/>
  <c r="M2516" i="20" a="1"/>
  <c r="M2516" i="20"/>
  <c r="M2517" i="20" a="1"/>
  <c r="M2517" i="20" s="1"/>
  <c r="M2518" i="20" a="1"/>
  <c r="M2518" i="20" s="1"/>
  <c r="M2519" i="20" a="1"/>
  <c r="M2519" i="20" s="1"/>
  <c r="M2520" i="20" a="1"/>
  <c r="M2520" i="20"/>
  <c r="M2521" i="20" a="1"/>
  <c r="M2521" i="20" s="1"/>
  <c r="M2522" i="20" a="1"/>
  <c r="M2522" i="20" s="1"/>
  <c r="M2523" i="20" a="1"/>
  <c r="M2523" i="20" s="1"/>
  <c r="M2524" i="20" a="1"/>
  <c r="M2524" i="20"/>
  <c r="M2525" i="20" a="1"/>
  <c r="M2525" i="20" s="1"/>
  <c r="M2526" i="20" a="1"/>
  <c r="M2526" i="20" s="1"/>
  <c r="M2527" i="20" a="1"/>
  <c r="M2527" i="20" s="1"/>
  <c r="M2528" i="20" a="1"/>
  <c r="M2528" i="20"/>
  <c r="M2529" i="20" a="1"/>
  <c r="M2529" i="20" s="1"/>
  <c r="M2530" i="20" a="1"/>
  <c r="M2530" i="20" s="1"/>
  <c r="M2531" i="20" a="1"/>
  <c r="M2531" i="20" s="1"/>
  <c r="M2532" i="20" a="1"/>
  <c r="M2532" i="20"/>
  <c r="M2533" i="20" a="1"/>
  <c r="M2533" i="20" s="1"/>
  <c r="M2534" i="20" a="1"/>
  <c r="M2534" i="20" s="1"/>
  <c r="M2535" i="20" a="1"/>
  <c r="M2535" i="20" s="1"/>
  <c r="M2536" i="20" a="1"/>
  <c r="M2536" i="20"/>
  <c r="M2537" i="20" a="1"/>
  <c r="M2537" i="20" s="1"/>
  <c r="M2538" i="20" a="1"/>
  <c r="M2538" i="20" s="1"/>
  <c r="M2539" i="20" a="1"/>
  <c r="M2539" i="20" s="1"/>
  <c r="M2540" i="20" a="1"/>
  <c r="M2540" i="20"/>
  <c r="M2541" i="20" a="1"/>
  <c r="M2541" i="20" s="1"/>
  <c r="M2542" i="20" a="1"/>
  <c r="M2542" i="20" s="1"/>
  <c r="M2543" i="20" a="1"/>
  <c r="M2543" i="20" s="1"/>
  <c r="M2544" i="20" a="1"/>
  <c r="M2544" i="20"/>
  <c r="M2545" i="20" a="1"/>
  <c r="M2545" i="20" s="1"/>
  <c r="M2546" i="20" a="1"/>
  <c r="M2546" i="20" s="1"/>
  <c r="M2547" i="20" a="1"/>
  <c r="M2547" i="20" s="1"/>
  <c r="M2548" i="20" a="1"/>
  <c r="M2548" i="20"/>
  <c r="M2549" i="20" a="1"/>
  <c r="M2549" i="20" s="1"/>
  <c r="M2550" i="20" a="1"/>
  <c r="M2550" i="20" s="1"/>
  <c r="M2551" i="20" a="1"/>
  <c r="M2551" i="20" s="1"/>
  <c r="M2552" i="20" a="1"/>
  <c r="M2552" i="20"/>
  <c r="M2553" i="20" a="1"/>
  <c r="M2553" i="20" s="1"/>
  <c r="M2554" i="20" a="1"/>
  <c r="M2554" i="20" s="1"/>
  <c r="M2555" i="20" a="1"/>
  <c r="M2555" i="20" s="1"/>
  <c r="M2556" i="20" a="1"/>
  <c r="M2556" i="20"/>
  <c r="M2557" i="20" a="1"/>
  <c r="M2557" i="20" s="1"/>
  <c r="M2558" i="20" a="1"/>
  <c r="M2558" i="20" s="1"/>
  <c r="M2559" i="20" a="1"/>
  <c r="M2559" i="20" s="1"/>
  <c r="M2560" i="20" a="1"/>
  <c r="M2560" i="20"/>
  <c r="M2561" i="20" a="1"/>
  <c r="M2561" i="20" s="1"/>
  <c r="M2562" i="20" a="1"/>
  <c r="M2562" i="20" s="1"/>
  <c r="M2563" i="20" a="1"/>
  <c r="M2563" i="20" s="1"/>
  <c r="M2564" i="20" a="1"/>
  <c r="M2564" i="20"/>
  <c r="M2565" i="20" a="1"/>
  <c r="M2565" i="20" s="1"/>
  <c r="M2566" i="20" a="1"/>
  <c r="M2566" i="20" s="1"/>
  <c r="M2567" i="20" a="1"/>
  <c r="M2567" i="20" s="1"/>
  <c r="M2568" i="20" a="1"/>
  <c r="M2568" i="20"/>
  <c r="M2569" i="20" a="1"/>
  <c r="M2569" i="20" s="1"/>
  <c r="M2570" i="20" a="1"/>
  <c r="M2570" i="20" s="1"/>
  <c r="M2571" i="20" a="1"/>
  <c r="M2571" i="20" s="1"/>
  <c r="M2572" i="20" a="1"/>
  <c r="M2572" i="20"/>
  <c r="M2573" i="20" a="1"/>
  <c r="M2573" i="20" s="1"/>
  <c r="M2574" i="20" a="1"/>
  <c r="M2574" i="20" s="1"/>
  <c r="M2575" i="20" a="1"/>
  <c r="M2575" i="20" s="1"/>
  <c r="M2576" i="20" a="1"/>
  <c r="M2576" i="20"/>
  <c r="M2577" i="20" a="1"/>
  <c r="M2577" i="20" s="1"/>
  <c r="M2578" i="20" a="1"/>
  <c r="M2578" i="20" s="1"/>
  <c r="M2579" i="20" a="1"/>
  <c r="M2579" i="20" s="1"/>
  <c r="M2580" i="20" a="1"/>
  <c r="M2580" i="20"/>
  <c r="M2581" i="20" a="1"/>
  <c r="M2581" i="20" s="1"/>
  <c r="M2582" i="20" a="1"/>
  <c r="M2582" i="20" s="1"/>
  <c r="M2583" i="20" a="1"/>
  <c r="M2583" i="20" s="1"/>
  <c r="M2584" i="20" a="1"/>
  <c r="M2584" i="20"/>
  <c r="M2585" i="20" a="1"/>
  <c r="M2585" i="20" s="1"/>
  <c r="M2586" i="20" a="1"/>
  <c r="M2586" i="20" s="1"/>
  <c r="M2587" i="20" a="1"/>
  <c r="M2587" i="20" s="1"/>
  <c r="M2588" i="20" a="1"/>
  <c r="M2588" i="20"/>
  <c r="M2589" i="20" a="1"/>
  <c r="M2589" i="20" s="1"/>
  <c r="M2590" i="20" a="1"/>
  <c r="M2590" i="20" s="1"/>
  <c r="M2591" i="20" a="1"/>
  <c r="M2591" i="20" s="1"/>
  <c r="M2592" i="20" a="1"/>
  <c r="M2592" i="20"/>
  <c r="M2593" i="20" a="1"/>
  <c r="M2593" i="20" s="1"/>
  <c r="M2594" i="20" a="1"/>
  <c r="M2594" i="20" s="1"/>
  <c r="M2595" i="20" a="1"/>
  <c r="M2595" i="20" s="1"/>
  <c r="M2596" i="20" a="1"/>
  <c r="M2596" i="20"/>
  <c r="M2597" i="20" a="1"/>
  <c r="M2597" i="20" s="1"/>
  <c r="M2598" i="20" a="1"/>
  <c r="M2598" i="20" s="1"/>
  <c r="M2599" i="20" a="1"/>
  <c r="M2599" i="20" s="1"/>
  <c r="M2600" i="20" a="1"/>
  <c r="M2600" i="20"/>
  <c r="M2601" i="20" a="1"/>
  <c r="M2601" i="20" s="1"/>
  <c r="M2602" i="20" a="1"/>
  <c r="M2602" i="20" s="1"/>
  <c r="M2603" i="20" a="1"/>
  <c r="M2603" i="20" s="1"/>
  <c r="M2604" i="20" a="1"/>
  <c r="M2604" i="20"/>
  <c r="M2605" i="20" a="1"/>
  <c r="M2605" i="20" s="1"/>
  <c r="M2606" i="20" a="1"/>
  <c r="M2606" i="20" s="1"/>
  <c r="M2607" i="20" a="1"/>
  <c r="M2607" i="20" s="1"/>
  <c r="M2608" i="20" a="1"/>
  <c r="M2608" i="20"/>
  <c r="M2609" i="20" a="1"/>
  <c r="M2609" i="20" s="1"/>
  <c r="M2610" i="20" a="1"/>
  <c r="M2610" i="20" s="1"/>
  <c r="M2611" i="20" a="1"/>
  <c r="M2611" i="20" s="1"/>
  <c r="M2612" i="20" a="1"/>
  <c r="M2612" i="20"/>
  <c r="M2613" i="20" a="1"/>
  <c r="M2613" i="20" s="1"/>
  <c r="M2614" i="20" a="1"/>
  <c r="M2614" i="20" s="1"/>
  <c r="M2615" i="20" a="1"/>
  <c r="M2615" i="20" s="1"/>
  <c r="M2616" i="20" a="1"/>
  <c r="M2616" i="20"/>
  <c r="M2617" i="20" a="1"/>
  <c r="M2617" i="20" s="1"/>
  <c r="M2618" i="20" a="1"/>
  <c r="M2618" i="20" s="1"/>
  <c r="M2619" i="20" a="1"/>
  <c r="M2619" i="20" s="1"/>
  <c r="M2620" i="20" a="1"/>
  <c r="M2620" i="20"/>
  <c r="M2621" i="20" a="1"/>
  <c r="M2621" i="20" s="1"/>
  <c r="M2622" i="20" a="1"/>
  <c r="M2622" i="20" s="1"/>
  <c r="M2623" i="20" a="1"/>
  <c r="M2623" i="20" s="1"/>
  <c r="M2624" i="20" a="1"/>
  <c r="M2624" i="20"/>
  <c r="M2625" i="20" a="1"/>
  <c r="M2625" i="20" s="1"/>
  <c r="M2626" i="20" a="1"/>
  <c r="M2626" i="20" s="1"/>
  <c r="M2627" i="20" a="1"/>
  <c r="M2627" i="20" s="1"/>
  <c r="M2628" i="20" a="1"/>
  <c r="M2628" i="20"/>
  <c r="M2629" i="20" a="1"/>
  <c r="M2629" i="20" s="1"/>
  <c r="M2630" i="20" a="1"/>
  <c r="M2630" i="20" s="1"/>
  <c r="M2631" i="20" a="1"/>
  <c r="M2631" i="20" s="1"/>
  <c r="M2632" i="20" a="1"/>
  <c r="M2632" i="20"/>
  <c r="M2633" i="20" a="1"/>
  <c r="M2633" i="20" s="1"/>
  <c r="M2634" i="20" a="1"/>
  <c r="M2634" i="20" s="1"/>
  <c r="M2635" i="20" a="1"/>
  <c r="M2635" i="20" s="1"/>
  <c r="M2636" i="20" a="1"/>
  <c r="M2636" i="20"/>
  <c r="M2637" i="20" a="1"/>
  <c r="M2637" i="20" s="1"/>
  <c r="M2638" i="20" a="1"/>
  <c r="M2638" i="20" s="1"/>
  <c r="M2639" i="20" a="1"/>
  <c r="M2639" i="20" s="1"/>
  <c r="M2640" i="20" a="1"/>
  <c r="M2640" i="20"/>
  <c r="M2641" i="20" a="1"/>
  <c r="M2641" i="20" s="1"/>
  <c r="M2642" i="20" a="1"/>
  <c r="M2642" i="20" s="1"/>
  <c r="M2643" i="20" a="1"/>
  <c r="M2643" i="20" s="1"/>
  <c r="M2644" i="20" a="1"/>
  <c r="M2644" i="20"/>
  <c r="M2645" i="20" a="1"/>
  <c r="M2645" i="20" s="1"/>
  <c r="M2646" i="20" a="1"/>
  <c r="M2646" i="20" s="1"/>
  <c r="M2647" i="20" a="1"/>
  <c r="M2647" i="20" s="1"/>
  <c r="M2648" i="20" a="1"/>
  <c r="M2648" i="20"/>
  <c r="M2649" i="20" a="1"/>
  <c r="M2649" i="20" s="1"/>
  <c r="M2650" i="20" a="1"/>
  <c r="M2650" i="20" s="1"/>
  <c r="M2651" i="20" a="1"/>
  <c r="M2651" i="20" s="1"/>
  <c r="N2" i="20"/>
  <c r="N3" i="20"/>
  <c r="N4" i="20"/>
  <c r="N5" i="20"/>
  <c r="N6" i="20"/>
  <c r="N7" i="20"/>
  <c r="N8" i="20"/>
  <c r="N9" i="20"/>
  <c r="N10" i="20"/>
  <c r="N11" i="20"/>
  <c r="N13" i="20"/>
  <c r="N14" i="20"/>
  <c r="N15" i="20"/>
  <c r="N16" i="20"/>
  <c r="N18" i="20"/>
  <c r="N19" i="20"/>
  <c r="N20" i="20"/>
  <c r="N21" i="20"/>
  <c r="N22" i="20"/>
  <c r="N24" i="20"/>
  <c r="N25" i="20"/>
  <c r="N26" i="20"/>
  <c r="N27" i="20"/>
  <c r="N28" i="20"/>
  <c r="N30" i="20"/>
  <c r="N31" i="20"/>
  <c r="N32" i="20"/>
  <c r="N33" i="20"/>
  <c r="N34" i="20"/>
  <c r="N35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51" i="20"/>
  <c r="N52" i="20"/>
  <c r="N53" i="20"/>
  <c r="N54" i="20"/>
  <c r="N55" i="20"/>
  <c r="N57" i="20"/>
  <c r="N58" i="20"/>
  <c r="N59" i="20"/>
  <c r="N60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4" i="20"/>
  <c r="N105" i="20"/>
  <c r="N106" i="20"/>
  <c r="N107" i="20"/>
  <c r="N108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70" i="20"/>
  <c r="N171" i="20"/>
  <c r="N172" i="20"/>
  <c r="N173" i="20"/>
  <c r="N174" i="20"/>
  <c r="N176" i="20"/>
  <c r="N177" i="20"/>
  <c r="N178" i="20"/>
  <c r="N179" i="20"/>
  <c r="N180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2" i="20"/>
  <c r="N293" i="20"/>
  <c r="N294" i="20"/>
  <c r="N295" i="20"/>
  <c r="N296" i="20"/>
  <c r="N297" i="20"/>
  <c r="N298" i="20"/>
  <c r="N299" i="20"/>
  <c r="N300" i="20"/>
  <c r="N301" i="20"/>
  <c r="N302" i="20"/>
  <c r="N303" i="20"/>
  <c r="N304" i="20"/>
  <c r="N305" i="20"/>
  <c r="N306" i="20"/>
  <c r="N307" i="20"/>
  <c r="N308" i="20"/>
  <c r="N309" i="20"/>
  <c r="N310" i="20"/>
  <c r="N311" i="20"/>
  <c r="N312" i="20"/>
  <c r="N313" i="20"/>
  <c r="N314" i="20"/>
  <c r="N315" i="20"/>
  <c r="N316" i="20"/>
  <c r="N317" i="20"/>
  <c r="N318" i="20"/>
  <c r="N319" i="20"/>
  <c r="N320" i="20"/>
  <c r="N321" i="20"/>
  <c r="N322" i="20"/>
  <c r="N323" i="20"/>
  <c r="N324" i="20"/>
  <c r="N325" i="20"/>
  <c r="N326" i="20"/>
  <c r="N327" i="20"/>
  <c r="N328" i="20"/>
  <c r="N329" i="20"/>
  <c r="N330" i="20"/>
  <c r="N331" i="20"/>
  <c r="N332" i="20"/>
  <c r="N333" i="20"/>
  <c r="N334" i="20"/>
  <c r="N335" i="20"/>
  <c r="N336" i="20"/>
  <c r="N337" i="20"/>
  <c r="N338" i="20"/>
  <c r="N339" i="20"/>
  <c r="N340" i="20"/>
  <c r="N341" i="20"/>
  <c r="N342" i="20"/>
  <c r="N343" i="20"/>
  <c r="N344" i="20"/>
  <c r="N345" i="20"/>
  <c r="N346" i="20"/>
  <c r="N347" i="20"/>
  <c r="N348" i="20"/>
  <c r="N349" i="20"/>
  <c r="N350" i="20"/>
  <c r="N351" i="20"/>
  <c r="N352" i="20"/>
  <c r="N353" i="20"/>
  <c r="N354" i="20"/>
  <c r="N355" i="20"/>
  <c r="N356" i="20"/>
  <c r="N357" i="20"/>
  <c r="N358" i="20"/>
  <c r="N359" i="20"/>
  <c r="N360" i="20"/>
  <c r="N361" i="20"/>
  <c r="N362" i="20"/>
  <c r="N363" i="20"/>
  <c r="N364" i="20"/>
  <c r="N365" i="20"/>
  <c r="N366" i="20"/>
  <c r="N367" i="20"/>
  <c r="N368" i="20"/>
  <c r="N369" i="20"/>
  <c r="N370" i="20"/>
  <c r="N371" i="20"/>
  <c r="N372" i="20"/>
  <c r="N373" i="20"/>
  <c r="N374" i="20"/>
  <c r="N375" i="20"/>
  <c r="N376" i="20"/>
  <c r="N377" i="20"/>
  <c r="N378" i="20"/>
  <c r="N379" i="20"/>
  <c r="N380" i="20"/>
  <c r="N381" i="20"/>
  <c r="N382" i="20"/>
  <c r="N383" i="20"/>
  <c r="N384" i="20"/>
  <c r="N385" i="20"/>
  <c r="N386" i="20"/>
  <c r="N387" i="20"/>
  <c r="N388" i="20"/>
  <c r="N389" i="20"/>
  <c r="N390" i="20"/>
  <c r="N391" i="20"/>
  <c r="N392" i="20"/>
  <c r="N393" i="20"/>
  <c r="N394" i="20"/>
  <c r="N395" i="20"/>
  <c r="N396" i="20"/>
  <c r="N397" i="20"/>
  <c r="N398" i="20"/>
  <c r="N399" i="20"/>
  <c r="N400" i="20"/>
  <c r="N401" i="20"/>
  <c r="N402" i="20"/>
  <c r="N403" i="20"/>
  <c r="N404" i="20"/>
  <c r="N405" i="20"/>
  <c r="N406" i="20"/>
  <c r="N407" i="20"/>
  <c r="N408" i="20"/>
  <c r="N409" i="20"/>
  <c r="N410" i="20"/>
  <c r="N411" i="20"/>
  <c r="N412" i="20"/>
  <c r="N413" i="20"/>
  <c r="N414" i="20"/>
  <c r="N415" i="20"/>
  <c r="N416" i="20"/>
  <c r="N417" i="20"/>
  <c r="N418" i="20"/>
  <c r="N419" i="20"/>
  <c r="N420" i="20"/>
  <c r="N421" i="20"/>
  <c r="N422" i="20"/>
  <c r="N423" i="20"/>
  <c r="N424" i="20"/>
  <c r="N425" i="20"/>
  <c r="N426" i="20"/>
  <c r="N427" i="20"/>
  <c r="N428" i="20"/>
  <c r="N429" i="20"/>
  <c r="N430" i="20"/>
  <c r="N431" i="20"/>
  <c r="N432" i="20"/>
  <c r="N433" i="20"/>
  <c r="N434" i="20"/>
  <c r="N435" i="20"/>
  <c r="N436" i="20"/>
  <c r="N437" i="20"/>
  <c r="N438" i="20"/>
  <c r="N439" i="20"/>
  <c r="N440" i="20"/>
  <c r="N441" i="20"/>
  <c r="N442" i="20"/>
  <c r="N443" i="20"/>
  <c r="N444" i="20"/>
  <c r="N445" i="20"/>
  <c r="N446" i="20"/>
  <c r="N447" i="20"/>
  <c r="N448" i="20"/>
  <c r="N449" i="20"/>
  <c r="N450" i="20"/>
  <c r="N451" i="20"/>
  <c r="N452" i="20"/>
  <c r="N453" i="20"/>
  <c r="N454" i="20"/>
  <c r="N455" i="20"/>
  <c r="N456" i="20"/>
  <c r="N457" i="20"/>
  <c r="N458" i="20"/>
  <c r="N459" i="20"/>
  <c r="N460" i="20"/>
  <c r="N461" i="20"/>
  <c r="N462" i="20"/>
  <c r="N463" i="20"/>
  <c r="N464" i="20"/>
  <c r="N465" i="20"/>
  <c r="N466" i="20"/>
  <c r="N467" i="20"/>
  <c r="N468" i="20"/>
  <c r="N469" i="20"/>
  <c r="N470" i="20"/>
  <c r="N471" i="20"/>
  <c r="N472" i="20"/>
  <c r="N473" i="20"/>
  <c r="N474" i="20"/>
  <c r="N475" i="20"/>
  <c r="N476" i="20"/>
  <c r="N477" i="20"/>
  <c r="N478" i="20"/>
  <c r="N479" i="20"/>
  <c r="N480" i="20"/>
  <c r="N481" i="20"/>
  <c r="N482" i="20"/>
  <c r="N483" i="20"/>
  <c r="N484" i="20"/>
  <c r="N485" i="20"/>
  <c r="N486" i="20"/>
  <c r="N487" i="20"/>
  <c r="N488" i="20"/>
  <c r="N489" i="20"/>
  <c r="N490" i="20"/>
  <c r="N491" i="20"/>
  <c r="N492" i="20"/>
  <c r="N493" i="20"/>
  <c r="N494" i="20"/>
  <c r="N495" i="20"/>
  <c r="N496" i="20"/>
  <c r="N497" i="20"/>
  <c r="N498" i="20"/>
  <c r="N499" i="20"/>
  <c r="N500" i="20"/>
  <c r="N501" i="20"/>
  <c r="N502" i="20"/>
  <c r="N503" i="20"/>
  <c r="N504" i="20"/>
  <c r="N505" i="20"/>
  <c r="N506" i="20"/>
  <c r="N507" i="20"/>
  <c r="N508" i="20"/>
  <c r="N509" i="20"/>
  <c r="N510" i="20"/>
  <c r="N511" i="20"/>
  <c r="N512" i="20"/>
  <c r="N513" i="20"/>
  <c r="N514" i="20"/>
  <c r="N515" i="20"/>
  <c r="N516" i="20"/>
  <c r="N517" i="20"/>
  <c r="N518" i="20"/>
  <c r="N519" i="20"/>
  <c r="N520" i="20"/>
  <c r="N521" i="20"/>
  <c r="N522" i="20"/>
  <c r="N523" i="20"/>
  <c r="N524" i="20"/>
  <c r="N525" i="20"/>
  <c r="N526" i="20"/>
  <c r="N527" i="20"/>
  <c r="N528" i="20"/>
  <c r="N529" i="20"/>
  <c r="N530" i="20"/>
  <c r="N531" i="20"/>
  <c r="N532" i="20"/>
  <c r="N533" i="20"/>
  <c r="N534" i="20"/>
  <c r="N535" i="20"/>
  <c r="N536" i="20"/>
  <c r="N537" i="20"/>
  <c r="N538" i="20"/>
  <c r="N539" i="20"/>
  <c r="N540" i="20"/>
  <c r="N541" i="20"/>
  <c r="N542" i="20"/>
  <c r="N543" i="20"/>
  <c r="N544" i="20"/>
  <c r="N545" i="20"/>
  <c r="N546" i="20"/>
  <c r="N547" i="20"/>
  <c r="N548" i="20"/>
  <c r="N549" i="20"/>
  <c r="N550" i="20"/>
  <c r="N551" i="20"/>
  <c r="N552" i="20"/>
  <c r="N553" i="20"/>
  <c r="N554" i="20"/>
  <c r="N555" i="20"/>
  <c r="N556" i="20"/>
  <c r="N557" i="20"/>
  <c r="N558" i="20"/>
  <c r="N559" i="20"/>
  <c r="N560" i="20"/>
  <c r="N561" i="20"/>
  <c r="N562" i="20"/>
  <c r="N563" i="20"/>
  <c r="N564" i="20"/>
  <c r="N565" i="20"/>
  <c r="N566" i="20"/>
  <c r="N567" i="20"/>
  <c r="N568" i="20"/>
  <c r="N569" i="20"/>
  <c r="N570" i="20"/>
  <c r="N571" i="20"/>
  <c r="N572" i="20"/>
  <c r="N573" i="20"/>
  <c r="N574" i="20"/>
  <c r="N575" i="20"/>
  <c r="N576" i="20"/>
  <c r="N577" i="20"/>
  <c r="N578" i="20"/>
  <c r="N579" i="20"/>
  <c r="N580" i="20"/>
  <c r="N581" i="20"/>
  <c r="N582" i="20"/>
  <c r="N583" i="20"/>
  <c r="N584" i="20"/>
  <c r="N585" i="20"/>
  <c r="N586" i="20"/>
  <c r="N587" i="20"/>
  <c r="N588" i="20"/>
  <c r="N589" i="20"/>
  <c r="N590" i="20"/>
  <c r="N591" i="20"/>
  <c r="N592" i="20"/>
  <c r="N593" i="20"/>
  <c r="N594" i="20"/>
  <c r="N595" i="20"/>
  <c r="N596" i="20"/>
  <c r="N597" i="20"/>
  <c r="N598" i="20"/>
  <c r="N599" i="20"/>
  <c r="N600" i="20"/>
  <c r="N601" i="20"/>
  <c r="N602" i="20"/>
  <c r="N603" i="20"/>
  <c r="N604" i="20"/>
  <c r="N605" i="20"/>
  <c r="N606" i="20"/>
  <c r="N607" i="20"/>
  <c r="N608" i="20"/>
  <c r="N609" i="20"/>
  <c r="N610" i="20"/>
  <c r="N611" i="20"/>
  <c r="N612" i="20"/>
  <c r="N613" i="20"/>
  <c r="N614" i="20"/>
  <c r="N615" i="20"/>
  <c r="N616" i="20"/>
  <c r="N617" i="20"/>
  <c r="N618" i="20"/>
  <c r="N619" i="20"/>
  <c r="N620" i="20"/>
  <c r="N621" i="20"/>
  <c r="N622" i="20"/>
  <c r="N623" i="20"/>
  <c r="N624" i="20"/>
  <c r="N625" i="20"/>
  <c r="N626" i="20"/>
  <c r="N627" i="20"/>
  <c r="N628" i="20"/>
  <c r="N629" i="20"/>
  <c r="N630" i="20"/>
  <c r="N631" i="20"/>
  <c r="N632" i="20"/>
  <c r="N633" i="20"/>
  <c r="N634" i="20"/>
  <c r="N635" i="20"/>
  <c r="N636" i="20"/>
  <c r="N637" i="20"/>
  <c r="N638" i="20"/>
  <c r="N639" i="20"/>
  <c r="N640" i="20"/>
  <c r="N641" i="20"/>
  <c r="N642" i="20"/>
  <c r="N643" i="20"/>
  <c r="N644" i="20"/>
  <c r="N645" i="20"/>
  <c r="N646" i="20"/>
  <c r="N647" i="20"/>
  <c r="N648" i="20"/>
  <c r="N649" i="20"/>
  <c r="N650" i="20"/>
  <c r="N651" i="20"/>
  <c r="N652" i="20"/>
  <c r="N653" i="20"/>
  <c r="N654" i="20"/>
  <c r="N655" i="20"/>
  <c r="N656" i="20"/>
  <c r="N657" i="20"/>
  <c r="N658" i="20"/>
  <c r="N659" i="20"/>
  <c r="N660" i="20"/>
  <c r="N661" i="20"/>
  <c r="N662" i="20"/>
  <c r="N663" i="20"/>
  <c r="N664" i="20"/>
  <c r="N665" i="20"/>
  <c r="N666" i="20"/>
  <c r="N667" i="20"/>
  <c r="N668" i="20"/>
  <c r="N669" i="20"/>
  <c r="N670" i="20"/>
  <c r="N671" i="20"/>
  <c r="N672" i="20"/>
  <c r="N673" i="20"/>
  <c r="N674" i="20"/>
  <c r="N675" i="20"/>
  <c r="N676" i="20"/>
  <c r="N677" i="20"/>
  <c r="N678" i="20"/>
  <c r="N679" i="20"/>
  <c r="N680" i="20"/>
  <c r="N681" i="20"/>
  <c r="N682" i="20"/>
  <c r="N683" i="20"/>
  <c r="N684" i="20"/>
  <c r="N685" i="20"/>
  <c r="N686" i="20"/>
  <c r="N687" i="20"/>
  <c r="N688" i="20"/>
  <c r="N689" i="20"/>
  <c r="N690" i="20"/>
  <c r="N691" i="20"/>
  <c r="N692" i="20"/>
  <c r="N693" i="20"/>
  <c r="N694" i="20"/>
  <c r="N695" i="20"/>
  <c r="N696" i="20"/>
  <c r="N697" i="20"/>
  <c r="N698" i="20"/>
  <c r="N699" i="20"/>
  <c r="N700" i="20"/>
  <c r="N701" i="20"/>
  <c r="N702" i="20"/>
  <c r="N703" i="20"/>
  <c r="N704" i="20"/>
  <c r="N705" i="20"/>
  <c r="N706" i="20"/>
  <c r="N707" i="20"/>
  <c r="N708" i="20"/>
  <c r="N709" i="20"/>
  <c r="N710" i="20"/>
  <c r="N711" i="20"/>
  <c r="N712" i="20"/>
  <c r="N713" i="20"/>
  <c r="N714" i="20"/>
  <c r="N715" i="20"/>
  <c r="N716" i="20"/>
  <c r="N717" i="20"/>
  <c r="N718" i="20"/>
  <c r="N719" i="20"/>
  <c r="N720" i="20"/>
  <c r="N721" i="20"/>
  <c r="N722" i="20"/>
  <c r="N723" i="20"/>
  <c r="N724" i="20"/>
  <c r="N725" i="20"/>
  <c r="N726" i="20"/>
  <c r="N727" i="20"/>
  <c r="N728" i="20"/>
  <c r="N729" i="20"/>
  <c r="N730" i="20"/>
  <c r="N731" i="20"/>
  <c r="N732" i="20"/>
  <c r="N733" i="20"/>
  <c r="N734" i="20"/>
  <c r="N735" i="20"/>
  <c r="N736" i="20"/>
  <c r="N737" i="20"/>
  <c r="N738" i="20"/>
  <c r="N739" i="20"/>
  <c r="N740" i="20"/>
  <c r="N741" i="20"/>
  <c r="N742" i="20"/>
  <c r="N743" i="20"/>
  <c r="N744" i="20"/>
  <c r="N745" i="20"/>
  <c r="N746" i="20"/>
  <c r="N747" i="20"/>
  <c r="N748" i="20"/>
  <c r="N749" i="20"/>
  <c r="N750" i="20"/>
  <c r="N751" i="20"/>
  <c r="N752" i="20"/>
  <c r="N753" i="20"/>
  <c r="N754" i="20"/>
  <c r="N755" i="20"/>
  <c r="N756" i="20"/>
  <c r="N757" i="20"/>
  <c r="N758" i="20"/>
  <c r="N759" i="20"/>
  <c r="N760" i="20"/>
  <c r="N761" i="20"/>
  <c r="N762" i="20"/>
  <c r="N763" i="20"/>
  <c r="N764" i="20"/>
  <c r="N765" i="20"/>
  <c r="N766" i="20"/>
  <c r="N767" i="20"/>
  <c r="N768" i="20"/>
  <c r="N769" i="20"/>
  <c r="N770" i="20"/>
  <c r="N771" i="20"/>
  <c r="N772" i="20"/>
  <c r="N773" i="20"/>
  <c r="N774" i="20"/>
  <c r="N775" i="20"/>
  <c r="N776" i="20"/>
  <c r="N777" i="20"/>
  <c r="N778" i="20"/>
  <c r="N779" i="20"/>
  <c r="N780" i="20"/>
  <c r="N781" i="20"/>
  <c r="N782" i="20"/>
  <c r="N783" i="20"/>
  <c r="N784" i="20"/>
  <c r="N785" i="20"/>
  <c r="N786" i="20"/>
  <c r="N787" i="20"/>
  <c r="N788" i="20"/>
  <c r="N789" i="20"/>
  <c r="N790" i="20"/>
  <c r="N791" i="20"/>
  <c r="N792" i="20"/>
  <c r="N793" i="20"/>
  <c r="N794" i="20"/>
  <c r="N795" i="20"/>
  <c r="N796" i="20"/>
  <c r="N797" i="20"/>
  <c r="N798" i="20"/>
  <c r="N799" i="20"/>
  <c r="N800" i="20"/>
  <c r="N801" i="20"/>
  <c r="N802" i="20"/>
  <c r="N803" i="20"/>
  <c r="N804" i="20"/>
  <c r="N805" i="20"/>
  <c r="N806" i="20"/>
  <c r="N807" i="20"/>
  <c r="N808" i="20"/>
  <c r="N809" i="20"/>
  <c r="N810" i="20"/>
  <c r="N811" i="20"/>
  <c r="N812" i="20"/>
  <c r="N813" i="20"/>
  <c r="N814" i="20"/>
  <c r="N815" i="20"/>
  <c r="N816" i="20"/>
  <c r="N817" i="20"/>
  <c r="N818" i="20"/>
  <c r="N819" i="20"/>
  <c r="N820" i="20"/>
  <c r="N821" i="20"/>
  <c r="N822" i="20"/>
  <c r="N823" i="20"/>
  <c r="N824" i="20"/>
  <c r="N825" i="20"/>
  <c r="N826" i="20"/>
  <c r="N827" i="20"/>
  <c r="N828" i="20"/>
  <c r="N829" i="20"/>
  <c r="N830" i="20"/>
  <c r="N831" i="20"/>
  <c r="N832" i="20"/>
  <c r="N833" i="20"/>
  <c r="N834" i="20"/>
  <c r="N835" i="20"/>
  <c r="N836" i="20"/>
  <c r="N837" i="20"/>
  <c r="N838" i="20"/>
  <c r="N839" i="20"/>
  <c r="N840" i="20"/>
  <c r="N841" i="20"/>
  <c r="N842" i="20"/>
  <c r="N843" i="20"/>
  <c r="N844" i="20"/>
  <c r="N845" i="20"/>
  <c r="N846" i="20"/>
  <c r="N847" i="20"/>
  <c r="N848" i="20"/>
  <c r="N849" i="20"/>
  <c r="N850" i="20"/>
  <c r="N851" i="20"/>
  <c r="N852" i="20"/>
  <c r="N853" i="20"/>
  <c r="N854" i="20"/>
  <c r="N855" i="20"/>
  <c r="N856" i="20"/>
  <c r="N857" i="20"/>
  <c r="N858" i="20"/>
  <c r="N859" i="20"/>
  <c r="N860" i="20"/>
  <c r="N861" i="20"/>
  <c r="N862" i="20"/>
  <c r="N863" i="20"/>
  <c r="N864" i="20"/>
  <c r="N865" i="20"/>
  <c r="N866" i="20"/>
  <c r="N867" i="20"/>
  <c r="N868" i="20"/>
  <c r="N869" i="20"/>
  <c r="N870" i="20"/>
  <c r="N871" i="20"/>
  <c r="N872" i="20"/>
  <c r="N873" i="20"/>
  <c r="N874" i="20"/>
  <c r="N875" i="20"/>
  <c r="N876" i="20"/>
  <c r="N877" i="20"/>
  <c r="N878" i="20"/>
  <c r="N879" i="20"/>
  <c r="N880" i="20"/>
  <c r="N881" i="20"/>
  <c r="N882" i="20"/>
  <c r="N883" i="20"/>
  <c r="N884" i="20"/>
  <c r="N885" i="20"/>
  <c r="N886" i="20"/>
  <c r="N887" i="20"/>
  <c r="N888" i="20"/>
  <c r="N889" i="20"/>
  <c r="N890" i="20"/>
  <c r="N891" i="20"/>
  <c r="N892" i="20"/>
  <c r="N893" i="20"/>
  <c r="N894" i="20"/>
  <c r="N895" i="20"/>
  <c r="N896" i="20"/>
  <c r="N897" i="20"/>
  <c r="N898" i="20"/>
  <c r="N899" i="20"/>
  <c r="N900" i="20"/>
  <c r="N901" i="20"/>
  <c r="N902" i="20"/>
  <c r="N903" i="20"/>
  <c r="N904" i="20"/>
  <c r="N905" i="20"/>
  <c r="N906" i="20"/>
  <c r="N907" i="20"/>
  <c r="N908" i="20"/>
  <c r="N909" i="20"/>
  <c r="N910" i="20"/>
  <c r="N911" i="20"/>
  <c r="N912" i="20"/>
  <c r="N913" i="20"/>
  <c r="N914" i="20"/>
  <c r="N915" i="20"/>
  <c r="N916" i="20"/>
  <c r="N917" i="20"/>
  <c r="N918" i="20"/>
  <c r="N919" i="20"/>
  <c r="N920" i="20"/>
  <c r="N921" i="20"/>
  <c r="N922" i="20"/>
  <c r="N923" i="20"/>
  <c r="N924" i="20"/>
  <c r="N925" i="20"/>
  <c r="N926" i="20"/>
  <c r="N927" i="20"/>
  <c r="N928" i="20"/>
  <c r="N929" i="20"/>
  <c r="N930" i="20"/>
  <c r="N931" i="20"/>
  <c r="N932" i="20"/>
  <c r="N933" i="20"/>
  <c r="N934" i="20"/>
  <c r="N935" i="20"/>
  <c r="N936" i="20"/>
  <c r="N937" i="20"/>
  <c r="N938" i="20"/>
  <c r="N939" i="20"/>
  <c r="N940" i="20"/>
  <c r="N941" i="20"/>
  <c r="N942" i="20"/>
  <c r="N943" i="20"/>
  <c r="N944" i="20"/>
  <c r="N945" i="20"/>
  <c r="N946" i="20"/>
  <c r="N947" i="20"/>
  <c r="N948" i="20"/>
  <c r="N949" i="20"/>
  <c r="N950" i="20"/>
  <c r="N951" i="20"/>
  <c r="N952" i="20"/>
  <c r="N953" i="20"/>
  <c r="N954" i="20"/>
  <c r="N955" i="20"/>
  <c r="N956" i="20"/>
  <c r="N957" i="20"/>
  <c r="N958" i="20"/>
  <c r="N959" i="20"/>
  <c r="N960" i="20"/>
  <c r="N961" i="20"/>
  <c r="N962" i="20"/>
  <c r="N963" i="20"/>
  <c r="N964" i="20"/>
  <c r="N965" i="20"/>
  <c r="N966" i="20"/>
  <c r="N967" i="20"/>
  <c r="N968" i="20"/>
  <c r="N969" i="20"/>
  <c r="N970" i="20"/>
  <c r="N971" i="20"/>
  <c r="N972" i="20"/>
  <c r="N973" i="20"/>
  <c r="N974" i="20"/>
  <c r="N975" i="20"/>
  <c r="N976" i="20"/>
  <c r="N977" i="20"/>
  <c r="N978" i="20"/>
  <c r="N979" i="20"/>
  <c r="N980" i="20"/>
  <c r="N981" i="20"/>
  <c r="N982" i="20"/>
  <c r="N983" i="20"/>
  <c r="N984" i="20"/>
  <c r="N985" i="20"/>
  <c r="N986" i="20"/>
  <c r="N987" i="20"/>
  <c r="N988" i="20"/>
  <c r="N989" i="20"/>
  <c r="N990" i="20"/>
  <c r="N991" i="20"/>
  <c r="N992" i="20"/>
  <c r="N993" i="20"/>
  <c r="N994" i="20"/>
  <c r="N995" i="20"/>
  <c r="N996" i="20"/>
  <c r="N997" i="20"/>
  <c r="N998" i="20"/>
  <c r="N999" i="20"/>
  <c r="N1000" i="20"/>
  <c r="N1001" i="20"/>
  <c r="N1002" i="20"/>
  <c r="N1003" i="20"/>
  <c r="N1004" i="20"/>
  <c r="N1005" i="20"/>
  <c r="N1006" i="20"/>
  <c r="N1007" i="20"/>
  <c r="N1008" i="20"/>
  <c r="N1009" i="20"/>
  <c r="N1010" i="20"/>
  <c r="N1011" i="20"/>
  <c r="N1012" i="20"/>
  <c r="N1013" i="20"/>
  <c r="N1014" i="20"/>
  <c r="N1015" i="20"/>
  <c r="N1016" i="20"/>
  <c r="N1017" i="20"/>
  <c r="N1018" i="20"/>
  <c r="N1019" i="20"/>
  <c r="N1020" i="20"/>
  <c r="N1021" i="20"/>
  <c r="N1022" i="20"/>
  <c r="N1023" i="20"/>
  <c r="N1024" i="20"/>
  <c r="N1025" i="20"/>
  <c r="N1026" i="20"/>
  <c r="N1027" i="20"/>
  <c r="N1028" i="20"/>
  <c r="N1029" i="20"/>
  <c r="N1030" i="20"/>
  <c r="N1031" i="20"/>
  <c r="N1032" i="20"/>
  <c r="N1033" i="20"/>
  <c r="N1034" i="20"/>
  <c r="N1035" i="20"/>
  <c r="N1036" i="20"/>
  <c r="N1037" i="20"/>
  <c r="N1038" i="20"/>
  <c r="N1039" i="20"/>
  <c r="N1040" i="20"/>
  <c r="N1041" i="20"/>
  <c r="N1042" i="20"/>
  <c r="N1043" i="20"/>
  <c r="N1044" i="20"/>
  <c r="N1045" i="20"/>
  <c r="N1046" i="20"/>
  <c r="N1047" i="20"/>
  <c r="N1048" i="20"/>
  <c r="N1049" i="20"/>
  <c r="N1050" i="20"/>
  <c r="N1051" i="20"/>
  <c r="N1052" i="20"/>
  <c r="N1053" i="20"/>
  <c r="N1054" i="20"/>
  <c r="N1055" i="20"/>
  <c r="N1056" i="20"/>
  <c r="N1057" i="20"/>
  <c r="N1058" i="20"/>
  <c r="N1059" i="20"/>
  <c r="N1060" i="20"/>
  <c r="N1061" i="20"/>
  <c r="N1062" i="20"/>
  <c r="N1063" i="20"/>
  <c r="N1064" i="20"/>
  <c r="N1065" i="20"/>
  <c r="N1066" i="20"/>
  <c r="N1067" i="20"/>
  <c r="N1068" i="20"/>
  <c r="N1069" i="20"/>
  <c r="N1070" i="20"/>
  <c r="N1071" i="20"/>
  <c r="N1072" i="20"/>
  <c r="N1073" i="20"/>
  <c r="N1074" i="20"/>
  <c r="N1075" i="20"/>
  <c r="N1076" i="20"/>
  <c r="N1077" i="20"/>
  <c r="N1078" i="20"/>
  <c r="N1079" i="20"/>
  <c r="N1080" i="20"/>
  <c r="N1081" i="20"/>
  <c r="N1082" i="20"/>
  <c r="N1083" i="20"/>
  <c r="N1084" i="20"/>
  <c r="N1085" i="20"/>
  <c r="N1086" i="20"/>
  <c r="N1087" i="20"/>
  <c r="N1088" i="20"/>
  <c r="N1089" i="20"/>
  <c r="N1090" i="20"/>
  <c r="N1091" i="20"/>
  <c r="N1092" i="20"/>
  <c r="N1093" i="20"/>
  <c r="N1094" i="20"/>
  <c r="N1095" i="20"/>
  <c r="N1096" i="20"/>
  <c r="N1097" i="20"/>
  <c r="N1098" i="20"/>
  <c r="N1099" i="20"/>
  <c r="N1100" i="20"/>
  <c r="N1101" i="20"/>
  <c r="N1102" i="20"/>
  <c r="N1103" i="20"/>
  <c r="N1104" i="20"/>
  <c r="N1105" i="20"/>
  <c r="N1106" i="20"/>
  <c r="N1107" i="20"/>
  <c r="N1108" i="20"/>
  <c r="N1110" i="20"/>
  <c r="N1111" i="20"/>
  <c r="N1112" i="20"/>
  <c r="N1113" i="20"/>
  <c r="N1114" i="20"/>
  <c r="N1115" i="20"/>
  <c r="N1116" i="20"/>
  <c r="N1117" i="20"/>
  <c r="N1118" i="20"/>
  <c r="N1119" i="20"/>
  <c r="N1121" i="20"/>
  <c r="N1122" i="20"/>
  <c r="N1123" i="20"/>
  <c r="N1124" i="20"/>
  <c r="N1126" i="20"/>
  <c r="N1127" i="20"/>
  <c r="N1128" i="20"/>
  <c r="N1129" i="20"/>
  <c r="N1130" i="20"/>
  <c r="N1131" i="20"/>
  <c r="N1132" i="20"/>
  <c r="N1133" i="20"/>
  <c r="N1134" i="20"/>
  <c r="N1135" i="20"/>
  <c r="N1136" i="20"/>
  <c r="N1137" i="20"/>
  <c r="N1138" i="20"/>
  <c r="N1139" i="20"/>
  <c r="N1140" i="20"/>
  <c r="N1141" i="20"/>
  <c r="N1142" i="20"/>
  <c r="N1143" i="20"/>
  <c r="N1144" i="20"/>
  <c r="N1145" i="20"/>
  <c r="N1146" i="20"/>
  <c r="N1147" i="20"/>
  <c r="N1148" i="20"/>
  <c r="N1149" i="20"/>
  <c r="N1150" i="20"/>
  <c r="N1151" i="20"/>
  <c r="N1152" i="20"/>
  <c r="N1153" i="20"/>
  <c r="N1154" i="20"/>
  <c r="N1155" i="20"/>
  <c r="N1156" i="20"/>
  <c r="N1157" i="20"/>
  <c r="N1158" i="20"/>
  <c r="N1159" i="20"/>
  <c r="N1160" i="20"/>
  <c r="N1161" i="20"/>
  <c r="N1162" i="20"/>
  <c r="N1163" i="20"/>
  <c r="N1164" i="20"/>
  <c r="N1165" i="20"/>
  <c r="N1166" i="20"/>
  <c r="N1167" i="20"/>
  <c r="N1168" i="20"/>
  <c r="N1169" i="20"/>
  <c r="N1170" i="20"/>
  <c r="N1171" i="20"/>
  <c r="N1172" i="20"/>
  <c r="N1173" i="20"/>
  <c r="N1174" i="20"/>
  <c r="N1175" i="20"/>
  <c r="N1176" i="20"/>
  <c r="N1177" i="20"/>
  <c r="N1178" i="20"/>
  <c r="N1179" i="20"/>
  <c r="N1180" i="20"/>
  <c r="N1181" i="20"/>
  <c r="N1182" i="20"/>
  <c r="N1183" i="20"/>
  <c r="N1184" i="20"/>
  <c r="N1186" i="20"/>
  <c r="N1187" i="20"/>
  <c r="N1188" i="20"/>
  <c r="N1189" i="20"/>
  <c r="N1190" i="20"/>
  <c r="N1191" i="20"/>
  <c r="N1192" i="20"/>
  <c r="N1193" i="20"/>
  <c r="N1194" i="20"/>
  <c r="N1195" i="20"/>
  <c r="N1196" i="20"/>
  <c r="N1197" i="20"/>
  <c r="N1198" i="20"/>
  <c r="N1199" i="20"/>
  <c r="N1200" i="20"/>
  <c r="N1201" i="20"/>
  <c r="N1202" i="20"/>
  <c r="N1203" i="20"/>
  <c r="N1204" i="20"/>
  <c r="N1205" i="20"/>
  <c r="N1206" i="20"/>
  <c r="N1207" i="20"/>
  <c r="N1208" i="20"/>
  <c r="N1209" i="20"/>
  <c r="N1210" i="20"/>
  <c r="N1211" i="20"/>
  <c r="N1212" i="20"/>
  <c r="N1213" i="20"/>
  <c r="N1214" i="20"/>
  <c r="N1215" i="20"/>
  <c r="N1216" i="20"/>
  <c r="N1217" i="20"/>
  <c r="N1218" i="20"/>
  <c r="N1219" i="20"/>
  <c r="N1220" i="20"/>
  <c r="N1221" i="20"/>
  <c r="N1222" i="20"/>
  <c r="N1223" i="20"/>
  <c r="N1224" i="20"/>
  <c r="N1225" i="20"/>
  <c r="N1226" i="20"/>
  <c r="N1227" i="20"/>
  <c r="N1228" i="20"/>
  <c r="N1229" i="20"/>
  <c r="N1230" i="20"/>
  <c r="N1231" i="20"/>
  <c r="N1232" i="20"/>
  <c r="N1233" i="20"/>
  <c r="N1234" i="20"/>
  <c r="N1235" i="20"/>
  <c r="N1236" i="20"/>
  <c r="N1237" i="20"/>
  <c r="N1238" i="20"/>
  <c r="N1239" i="20"/>
  <c r="N1240" i="20"/>
  <c r="N1241" i="20"/>
  <c r="N1242" i="20"/>
  <c r="N1243" i="20"/>
  <c r="N1244" i="20"/>
  <c r="N1245" i="20"/>
  <c r="N1246" i="20"/>
  <c r="N1247" i="20"/>
  <c r="N1248" i="20"/>
  <c r="N1249" i="20"/>
  <c r="N1250" i="20"/>
  <c r="N1251" i="20"/>
  <c r="N1252" i="20"/>
  <c r="N1253" i="20"/>
  <c r="N1254" i="20"/>
  <c r="N1255" i="20"/>
  <c r="N1256" i="20"/>
  <c r="N1257" i="20"/>
  <c r="N1259" i="20"/>
  <c r="N1260" i="20"/>
  <c r="N1261" i="20"/>
  <c r="N1262" i="20"/>
  <c r="N1263" i="20"/>
  <c r="N1264" i="20"/>
  <c r="N1265" i="20"/>
  <c r="N1266" i="20"/>
  <c r="N1267" i="20"/>
  <c r="N1268" i="20"/>
  <c r="N1269" i="20"/>
  <c r="N1270" i="20"/>
  <c r="N1271" i="20"/>
  <c r="N1272" i="20"/>
  <c r="N1273" i="20"/>
  <c r="N1274" i="20"/>
  <c r="N1275" i="20"/>
  <c r="N1276" i="20"/>
  <c r="N1277" i="20"/>
  <c r="N1278" i="20"/>
  <c r="N1279" i="20"/>
  <c r="N1280" i="20"/>
  <c r="N1281" i="20"/>
  <c r="N1282" i="20"/>
  <c r="N1283" i="20"/>
  <c r="N1284" i="20"/>
  <c r="N1285" i="20"/>
  <c r="N1286" i="20"/>
  <c r="N1287" i="20"/>
  <c r="N1288" i="20"/>
  <c r="N1289" i="20"/>
  <c r="N1290" i="20"/>
  <c r="N1291" i="20"/>
  <c r="N1292" i="20"/>
  <c r="N1293" i="20"/>
  <c r="N1294" i="20"/>
  <c r="N1295" i="20"/>
  <c r="N1296" i="20"/>
  <c r="N1297" i="20"/>
  <c r="N1298" i="20"/>
  <c r="N1299" i="20"/>
  <c r="N1300" i="20"/>
  <c r="N1301" i="20"/>
  <c r="N1302" i="20"/>
  <c r="N1303" i="20"/>
  <c r="N1304" i="20"/>
  <c r="N1305" i="20"/>
  <c r="N1306" i="20"/>
  <c r="N1307" i="20"/>
  <c r="N1308" i="20"/>
  <c r="N1309" i="20"/>
  <c r="N1310" i="20"/>
  <c r="N1311" i="20"/>
  <c r="N1312" i="20"/>
  <c r="N1314" i="20"/>
  <c r="N1315" i="20"/>
  <c r="N1316" i="20"/>
  <c r="N1317" i="20"/>
  <c r="N1319" i="20"/>
  <c r="N1320" i="20"/>
  <c r="N1321" i="20"/>
  <c r="N1322" i="20"/>
  <c r="N1323" i="20"/>
  <c r="N1324" i="20"/>
  <c r="N1325" i="20"/>
  <c r="N1326" i="20"/>
  <c r="N1327" i="20"/>
  <c r="N1328" i="20"/>
  <c r="N1329" i="20"/>
  <c r="N1330" i="20"/>
  <c r="N1331" i="20"/>
  <c r="N1332" i="20"/>
  <c r="N1333" i="20"/>
  <c r="N1334" i="20"/>
  <c r="N1335" i="20"/>
  <c r="N1336" i="20"/>
  <c r="N1337" i="20"/>
  <c r="N1338" i="20"/>
  <c r="N1339" i="20"/>
  <c r="N1340" i="20"/>
  <c r="N1341" i="20"/>
  <c r="N1342" i="20"/>
  <c r="N1343" i="20"/>
  <c r="N1344" i="20"/>
  <c r="N1345" i="20"/>
  <c r="N1346" i="20"/>
  <c r="N1347" i="20"/>
  <c r="N1348" i="20"/>
  <c r="N1349" i="20"/>
  <c r="N1350" i="20"/>
  <c r="N1351" i="20"/>
  <c r="N1352" i="20"/>
  <c r="N1353" i="20"/>
  <c r="N1354" i="20"/>
  <c r="N1355" i="20"/>
  <c r="N1356" i="20"/>
  <c r="N1357" i="20"/>
  <c r="N1358" i="20"/>
  <c r="N1359" i="20"/>
  <c r="N1360" i="20"/>
  <c r="N1361" i="20"/>
  <c r="N1362" i="20"/>
  <c r="N1363" i="20"/>
  <c r="N1364" i="20"/>
  <c r="N1365" i="20"/>
  <c r="N1366" i="20"/>
  <c r="N1367" i="20"/>
  <c r="N1368" i="20"/>
  <c r="N1369" i="20"/>
  <c r="N1370" i="20"/>
  <c r="N1371" i="20"/>
  <c r="N1372" i="20"/>
  <c r="N1373" i="20"/>
  <c r="N1374" i="20"/>
  <c r="N1375" i="20"/>
  <c r="N1376" i="20"/>
  <c r="N1377" i="20"/>
  <c r="N1378" i="20"/>
  <c r="N1379" i="20"/>
  <c r="N1380" i="20"/>
  <c r="N1381" i="20"/>
  <c r="N1382" i="20"/>
  <c r="N1383" i="20"/>
  <c r="N1384" i="20"/>
  <c r="N1385" i="20"/>
  <c r="N1386" i="20"/>
  <c r="N1387" i="20"/>
  <c r="N1388" i="20"/>
  <c r="N1389" i="20"/>
  <c r="N1390" i="20"/>
  <c r="N1391" i="20"/>
  <c r="N1392" i="20"/>
  <c r="N1393" i="20"/>
  <c r="N1394" i="20"/>
  <c r="N1395" i="20"/>
  <c r="N1396" i="20"/>
  <c r="N1397" i="20"/>
  <c r="N1398" i="20"/>
  <c r="N1399" i="20"/>
  <c r="N1400" i="20"/>
  <c r="N1401" i="20"/>
  <c r="N1402" i="20"/>
  <c r="N1403" i="20"/>
  <c r="N1404" i="20"/>
  <c r="N1405" i="20"/>
  <c r="N1406" i="20"/>
  <c r="N1407" i="20"/>
  <c r="N1408" i="20"/>
  <c r="N1410" i="20"/>
  <c r="N1411" i="20"/>
  <c r="N1412" i="20"/>
  <c r="N1413" i="20"/>
  <c r="N1415" i="20"/>
  <c r="N1416" i="20"/>
  <c r="N1417" i="20"/>
  <c r="N1418" i="20"/>
  <c r="N1419" i="20"/>
  <c r="N1420" i="20"/>
  <c r="N1421" i="20"/>
  <c r="N1422" i="20"/>
  <c r="N1423" i="20"/>
  <c r="N1424" i="20"/>
  <c r="N1425" i="20"/>
  <c r="N1426" i="20"/>
  <c r="N1427" i="20"/>
  <c r="N1428" i="20"/>
  <c r="N1429" i="20"/>
  <c r="N1430" i="20"/>
  <c r="N1431" i="20"/>
  <c r="N1432" i="20"/>
  <c r="N1433" i="20"/>
  <c r="N1434" i="20"/>
  <c r="N1435" i="20"/>
  <c r="N1436" i="20"/>
  <c r="N1437" i="20"/>
  <c r="N1438" i="20"/>
  <c r="N1439" i="20"/>
  <c r="N1440" i="20"/>
  <c r="N1442" i="20"/>
  <c r="N1443" i="20"/>
  <c r="N1444" i="20"/>
  <c r="N1445" i="20"/>
  <c r="N1446" i="20"/>
  <c r="N1447" i="20"/>
  <c r="N1448" i="20"/>
  <c r="N1449" i="20"/>
  <c r="N1450" i="20"/>
  <c r="N1451" i="20"/>
  <c r="N1452" i="20"/>
  <c r="N1453" i="20"/>
  <c r="N1454" i="20"/>
  <c r="N1455" i="20"/>
  <c r="N1456" i="20"/>
  <c r="N1457" i="20"/>
  <c r="N1458" i="20"/>
  <c r="N1459" i="20"/>
  <c r="N1460" i="20"/>
  <c r="N1461" i="20"/>
  <c r="N1462" i="20"/>
  <c r="N1463" i="20"/>
  <c r="N1464" i="20"/>
  <c r="N1465" i="20"/>
  <c r="N1466" i="20"/>
  <c r="N1467" i="20"/>
  <c r="N1468" i="20"/>
  <c r="N1469" i="20"/>
  <c r="N1470" i="20"/>
  <c r="N1471" i="20"/>
  <c r="N1472" i="20"/>
  <c r="N1473" i="20"/>
  <c r="N1474" i="20"/>
  <c r="N1475" i="20"/>
  <c r="N1476" i="20"/>
  <c r="N1477" i="20"/>
  <c r="N1478" i="20"/>
  <c r="N1479" i="20"/>
  <c r="N1480" i="20"/>
  <c r="N1481" i="20"/>
  <c r="N1482" i="20"/>
  <c r="N1483" i="20"/>
  <c r="N1484" i="20"/>
  <c r="N1485" i="20"/>
  <c r="N1486" i="20"/>
  <c r="N1487" i="20"/>
  <c r="N1488" i="20"/>
  <c r="N1489" i="20"/>
  <c r="N1490" i="20"/>
  <c r="N1491" i="20"/>
  <c r="N1492" i="20"/>
  <c r="N1493" i="20"/>
  <c r="N1494" i="20"/>
  <c r="N1495" i="20"/>
  <c r="N1496" i="20"/>
  <c r="N1497" i="20"/>
  <c r="N1498" i="20"/>
  <c r="N1499" i="20"/>
  <c r="N1500" i="20"/>
  <c r="N1501" i="20"/>
  <c r="N1502" i="20"/>
  <c r="N1503" i="20"/>
  <c r="N1504" i="20"/>
  <c r="N1506" i="20"/>
  <c r="N1507" i="20"/>
  <c r="N1508" i="20"/>
  <c r="N1509" i="20"/>
  <c r="N1510" i="20"/>
  <c r="N1511" i="20"/>
  <c r="N1512" i="20"/>
  <c r="N1513" i="20"/>
  <c r="N1514" i="20"/>
  <c r="N1515" i="20"/>
  <c r="N1516" i="20"/>
  <c r="N1517" i="20"/>
  <c r="N1518" i="20"/>
  <c r="N1519" i="20"/>
  <c r="N1520" i="20"/>
  <c r="N1521" i="20"/>
  <c r="N1522" i="20"/>
  <c r="N1523" i="20"/>
  <c r="N1524" i="20"/>
  <c r="N1525" i="20"/>
  <c r="N1526" i="20"/>
  <c r="N1527" i="20"/>
  <c r="N1528" i="20"/>
  <c r="N1529" i="20"/>
  <c r="N1530" i="20"/>
  <c r="N1531" i="20"/>
  <c r="N1532" i="20"/>
  <c r="N1533" i="20"/>
  <c r="N1534" i="20"/>
  <c r="N1535" i="20"/>
  <c r="N1536" i="20"/>
  <c r="N1538" i="20"/>
  <c r="N1539" i="20"/>
  <c r="N1540" i="20"/>
  <c r="N1541" i="20"/>
  <c r="N1542" i="20"/>
  <c r="N1543" i="20"/>
  <c r="N1544" i="20"/>
  <c r="N1545" i="20"/>
  <c r="N1546" i="20"/>
  <c r="N1547" i="20"/>
  <c r="N1548" i="20"/>
  <c r="N1549" i="20"/>
  <c r="N1550" i="20"/>
  <c r="N1551" i="20"/>
  <c r="N1552" i="20"/>
  <c r="N1553" i="20"/>
  <c r="N1554" i="20"/>
  <c r="N1555" i="20"/>
  <c r="N1556" i="20"/>
  <c r="N1557" i="20"/>
  <c r="N1558" i="20"/>
  <c r="N1559" i="20"/>
  <c r="N1560" i="20"/>
  <c r="N1561" i="20"/>
  <c r="N1562" i="20"/>
  <c r="N1563" i="20"/>
  <c r="N1564" i="20"/>
  <c r="N1566" i="20"/>
  <c r="N1567" i="20"/>
  <c r="N1568" i="20"/>
  <c r="N1569" i="20"/>
  <c r="N1570" i="20"/>
  <c r="N1571" i="20"/>
  <c r="N1572" i="20"/>
  <c r="N1573" i="20"/>
  <c r="N1574" i="20"/>
  <c r="N1575" i="20"/>
  <c r="N1576" i="20"/>
  <c r="N1577" i="20"/>
  <c r="N1578" i="20"/>
  <c r="N1579" i="20"/>
  <c r="N1580" i="20"/>
  <c r="N1581" i="20"/>
  <c r="N1582" i="20"/>
  <c r="N1583" i="20"/>
  <c r="N1584" i="20"/>
  <c r="N1585" i="20"/>
  <c r="N1586" i="20"/>
  <c r="N1587" i="20"/>
  <c r="N1588" i="20"/>
  <c r="N1589" i="20"/>
  <c r="N1590" i="20"/>
  <c r="N1591" i="20"/>
  <c r="N1592" i="20"/>
  <c r="N1593" i="20"/>
  <c r="N1594" i="20"/>
  <c r="N1595" i="20"/>
  <c r="N1596" i="20"/>
  <c r="N1597" i="20"/>
  <c r="N1598" i="20"/>
  <c r="N1599" i="20"/>
  <c r="N1600" i="20"/>
  <c r="N1601" i="20"/>
  <c r="N1602" i="20"/>
  <c r="N1603" i="20"/>
  <c r="N1604" i="20"/>
  <c r="N1605" i="20"/>
  <c r="N1606" i="20"/>
  <c r="N1607" i="20"/>
  <c r="N1608" i="20"/>
  <c r="N1609" i="20"/>
  <c r="N1610" i="20"/>
  <c r="N1611" i="20"/>
  <c r="N1612" i="20"/>
  <c r="N1613" i="20"/>
  <c r="N1614" i="20"/>
  <c r="N1615" i="20"/>
  <c r="N1616" i="20"/>
  <c r="N1617" i="20"/>
  <c r="N1618" i="20"/>
  <c r="N1619" i="20"/>
  <c r="N1620" i="20"/>
  <c r="N1621" i="20"/>
  <c r="N1622" i="20"/>
  <c r="N1623" i="20"/>
  <c r="N1624" i="20"/>
  <c r="N1625" i="20"/>
  <c r="N1626" i="20"/>
  <c r="N1627" i="20"/>
  <c r="N1628" i="20"/>
  <c r="N1629" i="20"/>
  <c r="N1630" i="20"/>
  <c r="N1631" i="20"/>
  <c r="N1632" i="20"/>
  <c r="N1633" i="20"/>
  <c r="N1634" i="20"/>
  <c r="N1635" i="20"/>
  <c r="N1636" i="20"/>
  <c r="N1637" i="20"/>
  <c r="N1638" i="20"/>
  <c r="N1639" i="20"/>
  <c r="N1640" i="20"/>
  <c r="N1641" i="20"/>
  <c r="N1642" i="20"/>
  <c r="N1643" i="20"/>
  <c r="N1644" i="20"/>
  <c r="N1645" i="20"/>
  <c r="N1646" i="20"/>
  <c r="N1647" i="20"/>
  <c r="N1648" i="20"/>
  <c r="N1649" i="20"/>
  <c r="N1650" i="20"/>
  <c r="N1651" i="20"/>
  <c r="N1652" i="20"/>
  <c r="N1653" i="20"/>
  <c r="N1654" i="20"/>
  <c r="N1655" i="20"/>
  <c r="N1656" i="20"/>
  <c r="N1657" i="20"/>
  <c r="N1658" i="20"/>
  <c r="N1659" i="20"/>
  <c r="N1660" i="20"/>
  <c r="N1661" i="20"/>
  <c r="N1662" i="20"/>
  <c r="N1663" i="20"/>
  <c r="N1664" i="20"/>
  <c r="N1665" i="20"/>
  <c r="N1666" i="20"/>
  <c r="N1667" i="20"/>
  <c r="N1668" i="20"/>
  <c r="N1670" i="20"/>
  <c r="N1671" i="20"/>
  <c r="N1672" i="20"/>
  <c r="N1673" i="20"/>
  <c r="N1674" i="20"/>
  <c r="N1675" i="20"/>
  <c r="N1676" i="20"/>
  <c r="N1677" i="20"/>
  <c r="N1678" i="20"/>
  <c r="N1679" i="20"/>
  <c r="N1680" i="20"/>
  <c r="N1681" i="20"/>
  <c r="N1682" i="20"/>
  <c r="N1683" i="20"/>
  <c r="N1684" i="20"/>
  <c r="N1685" i="20"/>
  <c r="N1686" i="20"/>
  <c r="N1687" i="20"/>
  <c r="N1688" i="20"/>
  <c r="N1689" i="20"/>
  <c r="N1690" i="20"/>
  <c r="N1691" i="20"/>
  <c r="N1692" i="20"/>
  <c r="N1693" i="20"/>
  <c r="N1694" i="20"/>
  <c r="N1695" i="20"/>
  <c r="N1696" i="20"/>
  <c r="N1697" i="20"/>
  <c r="N1698" i="20"/>
  <c r="N1699" i="20"/>
  <c r="N1700" i="20"/>
  <c r="N1701" i="20"/>
  <c r="N1702" i="20"/>
  <c r="N1703" i="20"/>
  <c r="N1704" i="20"/>
  <c r="N1705" i="20"/>
  <c r="N1706" i="20"/>
  <c r="N1707" i="20"/>
  <c r="N1708" i="20"/>
  <c r="N1709" i="20"/>
  <c r="N1710" i="20"/>
  <c r="N1711" i="20"/>
  <c r="N1712" i="20"/>
  <c r="N1713" i="20"/>
  <c r="N1714" i="20"/>
  <c r="N1715" i="20"/>
  <c r="N1716" i="20"/>
  <c r="N1717" i="20"/>
  <c r="N1718" i="20"/>
  <c r="N1719" i="20"/>
  <c r="N1720" i="20"/>
  <c r="N1721" i="20"/>
  <c r="N1722" i="20"/>
  <c r="N1723" i="20"/>
  <c r="N1724" i="20"/>
  <c r="N1725" i="20"/>
  <c r="N1726" i="20"/>
  <c r="N1727" i="20"/>
  <c r="N1728" i="20"/>
  <c r="N1730" i="20"/>
  <c r="N1731" i="20"/>
  <c r="N1732" i="20"/>
  <c r="N1733" i="20"/>
  <c r="N1734" i="20"/>
  <c r="N1735" i="20"/>
  <c r="N1736" i="20"/>
  <c r="N1737" i="20"/>
  <c r="N1738" i="20"/>
  <c r="N1739" i="20"/>
  <c r="N1740" i="20"/>
  <c r="N1741" i="20"/>
  <c r="N1742" i="20"/>
  <c r="N1743" i="20"/>
  <c r="N1744" i="20"/>
  <c r="N1745" i="20"/>
  <c r="N1746" i="20"/>
  <c r="N1747" i="20"/>
  <c r="N1748" i="20"/>
  <c r="N1749" i="20"/>
  <c r="N1750" i="20"/>
  <c r="N1751" i="20"/>
  <c r="N1752" i="20"/>
  <c r="N1753" i="20"/>
  <c r="N1754" i="20"/>
  <c r="N1755" i="20"/>
  <c r="N1756" i="20"/>
  <c r="N1757" i="20"/>
  <c r="N1758" i="20"/>
  <c r="N1759" i="20"/>
  <c r="N1760" i="20"/>
  <c r="N1761" i="20"/>
  <c r="N1762" i="20"/>
  <c r="N1763" i="20"/>
  <c r="N1764" i="20"/>
  <c r="N1765" i="20"/>
  <c r="N1766" i="20"/>
  <c r="N1767" i="20"/>
  <c r="N1768" i="20"/>
  <c r="N1769" i="20"/>
  <c r="N1770" i="20"/>
  <c r="N1771" i="20"/>
  <c r="N1772" i="20"/>
  <c r="N1773" i="20"/>
  <c r="N1774" i="20"/>
  <c r="N1775" i="20"/>
  <c r="N1776" i="20"/>
  <c r="N1777" i="20"/>
  <c r="N1778" i="20"/>
  <c r="N1779" i="20"/>
  <c r="N1780" i="20"/>
  <c r="N1781" i="20"/>
  <c r="N1782" i="20"/>
  <c r="N1783" i="20"/>
  <c r="N1784" i="20"/>
  <c r="N1785" i="20"/>
  <c r="N1786" i="20"/>
  <c r="N1787" i="20"/>
  <c r="N1788" i="20"/>
  <c r="N1789" i="20"/>
  <c r="N1790" i="20"/>
  <c r="N1791" i="20"/>
  <c r="N1792" i="20"/>
  <c r="N1794" i="20"/>
  <c r="N1795" i="20"/>
  <c r="N1796" i="20"/>
  <c r="N1797" i="20"/>
  <c r="N1798" i="20"/>
  <c r="N1799" i="20"/>
  <c r="N1800" i="20"/>
  <c r="N1801" i="20"/>
  <c r="N1802" i="20"/>
  <c r="N1803" i="20"/>
  <c r="N1804" i="20"/>
  <c r="N1805" i="20"/>
  <c r="N1806" i="20"/>
  <c r="N1807" i="20"/>
  <c r="N1808" i="20"/>
  <c r="N1809" i="20"/>
  <c r="N1810" i="20"/>
  <c r="N1811" i="20"/>
  <c r="N1812" i="20"/>
  <c r="N1813" i="20"/>
  <c r="N1814" i="20"/>
  <c r="N1815" i="20"/>
  <c r="N1816" i="20"/>
  <c r="N1817" i="20"/>
  <c r="N1818" i="20"/>
  <c r="N1819" i="20"/>
  <c r="N1820" i="20"/>
  <c r="N1821" i="20"/>
  <c r="N1822" i="20"/>
  <c r="N1823" i="20"/>
  <c r="N1824" i="20"/>
  <c r="N1825" i="20"/>
  <c r="N1826" i="20"/>
  <c r="N1827" i="20"/>
  <c r="N1828" i="20"/>
  <c r="N1829" i="20"/>
  <c r="N1830" i="20"/>
  <c r="N1831" i="20"/>
  <c r="N1832" i="20"/>
  <c r="N1833" i="20"/>
  <c r="N1834" i="20"/>
  <c r="N1835" i="20"/>
  <c r="N1836" i="20"/>
  <c r="N1837" i="20"/>
  <c r="N1838" i="20"/>
  <c r="N1839" i="20"/>
  <c r="N1840" i="20"/>
  <c r="N1841" i="20"/>
  <c r="N1842" i="20"/>
  <c r="N1843" i="20"/>
  <c r="N1844" i="20"/>
  <c r="N1845" i="20"/>
  <c r="N1846" i="20"/>
  <c r="N1847" i="20"/>
  <c r="N1848" i="20"/>
  <c r="N1849" i="20"/>
  <c r="N1850" i="20"/>
  <c r="N1851" i="20"/>
  <c r="N1852" i="20"/>
  <c r="N1854" i="20"/>
  <c r="N1855" i="20"/>
  <c r="N1856" i="20"/>
  <c r="N1857" i="20"/>
  <c r="N1858" i="20"/>
  <c r="N1859" i="20"/>
  <c r="N1860" i="20"/>
  <c r="N1861" i="20"/>
  <c r="N1862" i="20"/>
  <c r="N1863" i="20"/>
  <c r="N1864" i="20"/>
  <c r="N1866" i="20"/>
  <c r="N1867" i="20"/>
  <c r="N1868" i="20"/>
  <c r="N1870" i="20"/>
  <c r="N1871" i="20"/>
  <c r="N1872" i="20"/>
  <c r="N1873" i="20"/>
  <c r="N1874" i="20"/>
  <c r="N1875" i="20"/>
  <c r="N1876" i="20"/>
  <c r="N1877" i="20"/>
  <c r="N1878" i="20"/>
  <c r="N1879" i="20"/>
  <c r="N1880" i="20"/>
  <c r="N1881" i="20"/>
  <c r="N1882" i="20"/>
  <c r="N1883" i="20"/>
  <c r="N1884" i="20"/>
  <c r="N1886" i="20"/>
  <c r="N1887" i="20"/>
  <c r="N1888" i="20"/>
  <c r="N1889" i="20"/>
  <c r="N1890" i="20"/>
  <c r="N1891" i="20"/>
  <c r="N1892" i="20"/>
  <c r="N1893" i="20"/>
  <c r="N1894" i="20"/>
  <c r="N1895" i="20"/>
  <c r="N1896" i="20"/>
  <c r="N1898" i="20"/>
  <c r="N1899" i="20"/>
  <c r="N1900" i="20"/>
  <c r="N1902" i="20"/>
  <c r="N1903" i="20"/>
  <c r="N1904" i="20"/>
  <c r="N1905" i="20"/>
  <c r="N1906" i="20"/>
  <c r="N1907" i="20"/>
  <c r="N1908" i="20"/>
  <c r="N1909" i="20"/>
  <c r="N1910" i="20"/>
  <c r="N1911" i="20"/>
  <c r="N1912" i="20"/>
  <c r="N1913" i="20"/>
  <c r="N1914" i="20"/>
  <c r="N1915" i="20"/>
  <c r="N1916" i="20"/>
  <c r="N1918" i="20"/>
  <c r="N1919" i="20"/>
  <c r="N1920" i="20"/>
  <c r="N1921" i="20"/>
  <c r="N1922" i="20"/>
  <c r="N1923" i="20"/>
  <c r="N1924" i="20"/>
  <c r="N1925" i="20"/>
  <c r="N1926" i="20"/>
  <c r="N1927" i="20"/>
  <c r="N1928" i="20"/>
  <c r="N1930" i="20"/>
  <c r="N1931" i="20"/>
  <c r="N1932" i="20"/>
  <c r="N1934" i="20"/>
  <c r="N1935" i="20"/>
  <c r="N1936" i="20"/>
  <c r="N1937" i="20"/>
  <c r="N1938" i="20"/>
  <c r="N1939" i="20"/>
  <c r="N1940" i="20"/>
  <c r="N1941" i="20"/>
  <c r="N1942" i="20"/>
  <c r="N1943" i="20"/>
  <c r="N1944" i="20"/>
  <c r="N1945" i="20"/>
  <c r="N1946" i="20"/>
  <c r="N1947" i="20"/>
  <c r="N1948" i="20"/>
  <c r="N1950" i="20"/>
  <c r="N1951" i="20"/>
  <c r="N1952" i="20"/>
  <c r="N1953" i="20"/>
  <c r="N1954" i="20"/>
  <c r="N1955" i="20"/>
  <c r="N1956" i="20"/>
  <c r="N1957" i="20"/>
  <c r="N1958" i="20"/>
  <c r="N1959" i="20"/>
  <c r="N1960" i="20"/>
  <c r="N1962" i="20"/>
  <c r="N1963" i="20"/>
  <c r="N1964" i="20"/>
  <c r="N1966" i="20"/>
  <c r="N1967" i="20"/>
  <c r="N1968" i="20"/>
  <c r="N1969" i="20"/>
  <c r="N1970" i="20"/>
  <c r="N1971" i="20"/>
  <c r="N1972" i="20"/>
  <c r="N1974" i="20"/>
  <c r="N1975" i="20"/>
  <c r="N1976" i="20"/>
  <c r="N1977" i="20"/>
  <c r="N1978" i="20"/>
  <c r="N1979" i="20"/>
  <c r="N1980" i="20"/>
  <c r="N1982" i="20"/>
  <c r="N1983" i="20"/>
  <c r="N1984" i="20"/>
  <c r="N1985" i="20"/>
  <c r="N1986" i="20"/>
  <c r="N1987" i="20"/>
  <c r="N1988" i="20"/>
  <c r="N1989" i="20"/>
  <c r="N1990" i="20"/>
  <c r="N1991" i="20"/>
  <c r="N1992" i="20"/>
  <c r="N1994" i="20"/>
  <c r="N1995" i="20"/>
  <c r="N1996" i="20"/>
  <c r="N1998" i="20"/>
  <c r="N1999" i="20"/>
  <c r="N2000" i="20"/>
  <c r="N2001" i="20"/>
  <c r="N2002" i="20"/>
  <c r="N2003" i="20"/>
  <c r="N2004" i="20"/>
  <c r="N2006" i="20"/>
  <c r="N2007" i="20"/>
  <c r="N2008" i="20"/>
  <c r="N2009" i="20"/>
  <c r="N2010" i="20"/>
  <c r="N2011" i="20"/>
  <c r="N2012" i="20"/>
  <c r="N2014" i="20"/>
  <c r="N2015" i="20"/>
  <c r="N2016" i="20"/>
  <c r="N2017" i="20"/>
  <c r="N2018" i="20"/>
  <c r="N2019" i="20"/>
  <c r="N2020" i="20"/>
  <c r="N2021" i="20"/>
  <c r="N2022" i="20"/>
  <c r="N2023" i="20"/>
  <c r="N2024" i="20"/>
  <c r="N2025" i="20"/>
  <c r="N2026" i="20"/>
  <c r="N2027" i="20"/>
  <c r="N2028" i="20"/>
  <c r="N2030" i="20"/>
  <c r="N2031" i="20"/>
  <c r="N2032" i="20"/>
  <c r="N2033" i="20"/>
  <c r="N2034" i="20"/>
  <c r="N2035" i="20"/>
  <c r="N2036" i="20"/>
  <c r="N2038" i="20"/>
  <c r="N2039" i="20"/>
  <c r="N2040" i="20"/>
  <c r="N2041" i="20"/>
  <c r="N2042" i="20"/>
  <c r="N2043" i="20"/>
  <c r="N2044" i="20"/>
  <c r="N2046" i="20"/>
  <c r="N2047" i="20"/>
  <c r="N2048" i="20"/>
  <c r="N2049" i="20"/>
  <c r="N2050" i="20"/>
  <c r="N2051" i="20"/>
  <c r="N2052" i="20"/>
  <c r="N2053" i="20"/>
  <c r="N2054" i="20"/>
  <c r="N2055" i="20"/>
  <c r="N2056" i="20"/>
  <c r="N2057" i="20"/>
  <c r="N2058" i="20"/>
  <c r="N2059" i="20"/>
  <c r="N2060" i="20"/>
  <c r="N2062" i="20"/>
  <c r="N2063" i="20"/>
  <c r="N2064" i="20"/>
  <c r="N2065" i="20"/>
  <c r="N2066" i="20"/>
  <c r="N2067" i="20"/>
  <c r="N2068" i="20"/>
  <c r="N2070" i="20"/>
  <c r="N2071" i="20"/>
  <c r="N2072" i="20"/>
  <c r="N2073" i="20"/>
  <c r="N2074" i="20"/>
  <c r="N2075" i="20"/>
  <c r="N2076" i="20"/>
  <c r="N2078" i="20"/>
  <c r="N2079" i="20"/>
  <c r="N2080" i="20"/>
  <c r="N2081" i="20"/>
  <c r="N2082" i="20"/>
  <c r="N2083" i="20"/>
  <c r="N2084" i="20"/>
  <c r="N2085" i="20"/>
  <c r="N2086" i="20"/>
  <c r="N2087" i="20"/>
  <c r="N2088" i="20"/>
  <c r="N2089" i="20"/>
  <c r="N2090" i="20"/>
  <c r="N2091" i="20"/>
  <c r="N2092" i="20"/>
  <c r="N2093" i="20"/>
  <c r="N2094" i="20"/>
  <c r="N2095" i="20"/>
  <c r="N2096" i="20"/>
  <c r="N2097" i="20"/>
  <c r="N2098" i="20"/>
  <c r="N2099" i="20"/>
  <c r="N2100" i="20"/>
  <c r="N2101" i="20"/>
  <c r="N2102" i="20"/>
  <c r="N2103" i="20"/>
  <c r="N2104" i="20"/>
  <c r="N2105" i="20"/>
  <c r="N2106" i="20"/>
  <c r="N2107" i="20"/>
  <c r="N2108" i="20"/>
  <c r="N2110" i="20"/>
  <c r="N2111" i="20"/>
  <c r="N2112" i="20"/>
  <c r="N2113" i="20"/>
  <c r="N2114" i="20"/>
  <c r="N2115" i="20"/>
  <c r="N2116" i="20"/>
  <c r="N2118" i="20"/>
  <c r="N2119" i="20"/>
  <c r="N2120" i="20"/>
  <c r="N2121" i="20"/>
  <c r="N2122" i="20"/>
  <c r="N2123" i="20"/>
  <c r="N2124" i="20"/>
  <c r="N2126" i="20"/>
  <c r="N2127" i="20"/>
  <c r="N2128" i="20"/>
  <c r="N2129" i="20"/>
  <c r="N2130" i="20"/>
  <c r="N2131" i="20"/>
  <c r="N2132" i="20"/>
  <c r="N2134" i="20"/>
  <c r="N2135" i="20"/>
  <c r="N2136" i="20"/>
  <c r="N2137" i="20"/>
  <c r="N2138" i="20"/>
  <c r="N2139" i="20"/>
  <c r="N2140" i="20"/>
  <c r="N2142" i="20"/>
  <c r="N2143" i="20"/>
  <c r="N2144" i="20"/>
  <c r="N2145" i="20"/>
  <c r="N2146" i="20"/>
  <c r="N2147" i="20"/>
  <c r="N2148" i="20"/>
  <c r="N2150" i="20"/>
  <c r="N2151" i="20"/>
  <c r="N2152" i="20"/>
  <c r="N2153" i="20"/>
  <c r="N2154" i="20"/>
  <c r="N2155" i="20"/>
  <c r="N2156" i="20"/>
  <c r="N2157" i="20"/>
  <c r="N2158" i="20"/>
  <c r="N2159" i="20"/>
  <c r="N2160" i="20"/>
  <c r="N2161" i="20"/>
  <c r="N2162" i="20"/>
  <c r="N2163" i="20"/>
  <c r="N2164" i="20"/>
  <c r="N2165" i="20"/>
  <c r="N2166" i="20"/>
  <c r="N2167" i="20"/>
  <c r="N2168" i="20"/>
  <c r="N2169" i="20"/>
  <c r="N2170" i="20"/>
  <c r="N2171" i="20"/>
  <c r="N2172" i="20"/>
  <c r="N2173" i="20"/>
  <c r="N2174" i="20"/>
  <c r="N2175" i="20"/>
  <c r="N2176" i="20"/>
  <c r="N2177" i="20"/>
  <c r="N2178" i="20"/>
  <c r="N2179" i="20"/>
  <c r="N2180" i="20"/>
  <c r="N2181" i="20"/>
  <c r="N2182" i="20"/>
  <c r="N2183" i="20"/>
  <c r="N2184" i="20"/>
  <c r="N2185" i="20"/>
  <c r="N2186" i="20"/>
  <c r="N2187" i="20"/>
  <c r="N2188" i="20"/>
  <c r="N2189" i="20"/>
  <c r="N2190" i="20"/>
  <c r="N2191" i="20"/>
  <c r="N2192" i="20"/>
  <c r="N2193" i="20"/>
  <c r="N2194" i="20"/>
  <c r="N2195" i="20"/>
  <c r="N2196" i="20"/>
  <c r="N2197" i="20"/>
  <c r="N2198" i="20"/>
  <c r="N2199" i="20"/>
  <c r="N2200" i="20"/>
  <c r="N2201" i="20"/>
  <c r="N2202" i="20"/>
  <c r="N2203" i="20"/>
  <c r="N2204" i="20"/>
  <c r="N2205" i="20"/>
  <c r="N2206" i="20"/>
  <c r="N2207" i="20"/>
  <c r="N2208" i="20"/>
  <c r="N2209" i="20"/>
  <c r="N2210" i="20"/>
  <c r="N2211" i="20"/>
  <c r="N2212" i="20"/>
  <c r="N2213" i="20"/>
  <c r="N2214" i="20"/>
  <c r="N2215" i="20"/>
  <c r="N2216" i="20"/>
  <c r="N2217" i="20"/>
  <c r="N2218" i="20"/>
  <c r="N2219" i="20"/>
  <c r="N2220" i="20"/>
  <c r="N2221" i="20"/>
  <c r="N2222" i="20"/>
  <c r="N2223" i="20"/>
  <c r="N2224" i="20"/>
  <c r="N2225" i="20"/>
  <c r="N2226" i="20"/>
  <c r="N2227" i="20"/>
  <c r="N2228" i="20"/>
  <c r="N2229" i="20"/>
  <c r="N2230" i="20"/>
  <c r="N2231" i="20"/>
  <c r="N2232" i="20"/>
  <c r="N2233" i="20"/>
  <c r="N2234" i="20"/>
  <c r="N2235" i="20"/>
  <c r="N2236" i="20"/>
  <c r="N2237" i="20"/>
  <c r="N2238" i="20"/>
  <c r="N2239" i="20"/>
  <c r="N2240" i="20"/>
  <c r="N2241" i="20"/>
  <c r="N2242" i="20"/>
  <c r="N2243" i="20"/>
  <c r="N2244" i="20"/>
  <c r="N2245" i="20"/>
  <c r="N2246" i="20"/>
  <c r="N2247" i="20"/>
  <c r="N2248" i="20"/>
  <c r="N2249" i="20"/>
  <c r="N2250" i="20"/>
  <c r="N2251" i="20"/>
  <c r="N2252" i="20"/>
  <c r="N2253" i="20"/>
  <c r="N2254" i="20"/>
  <c r="N2255" i="20"/>
  <c r="N2256" i="20"/>
  <c r="N2257" i="20"/>
  <c r="N2258" i="20"/>
  <c r="N2259" i="20"/>
  <c r="N2260" i="20"/>
  <c r="N2261" i="20"/>
  <c r="N2262" i="20"/>
  <c r="N2263" i="20"/>
  <c r="N2264" i="20"/>
  <c r="N2265" i="20"/>
  <c r="N2266" i="20"/>
  <c r="N2267" i="20"/>
  <c r="N2268" i="20"/>
  <c r="N2269" i="20"/>
  <c r="N2270" i="20"/>
  <c r="N2271" i="20"/>
  <c r="N2272" i="20"/>
  <c r="N2273" i="20"/>
  <c r="N2274" i="20"/>
  <c r="N2275" i="20"/>
  <c r="N2276" i="20"/>
  <c r="N2277" i="20"/>
  <c r="N2278" i="20"/>
  <c r="N2279" i="20"/>
  <c r="N2280" i="20"/>
  <c r="N2281" i="20"/>
  <c r="N2282" i="20"/>
  <c r="N2283" i="20"/>
  <c r="N2284" i="20"/>
  <c r="N2285" i="20"/>
  <c r="N2286" i="20"/>
  <c r="N2287" i="20"/>
  <c r="N2288" i="20"/>
  <c r="N2289" i="20"/>
  <c r="N2290" i="20"/>
  <c r="N2291" i="20"/>
  <c r="N2292" i="20"/>
  <c r="N2293" i="20"/>
  <c r="N2294" i="20"/>
  <c r="N2295" i="20"/>
  <c r="N2296" i="20"/>
  <c r="N2297" i="20"/>
  <c r="N2298" i="20"/>
  <c r="N2299" i="20"/>
  <c r="N2300" i="20"/>
  <c r="N2301" i="20"/>
  <c r="N2302" i="20"/>
  <c r="N2303" i="20"/>
  <c r="N2304" i="20"/>
  <c r="N2305" i="20"/>
  <c r="N2306" i="20"/>
  <c r="N2307" i="20"/>
  <c r="N2308" i="20"/>
  <c r="N2309" i="20"/>
  <c r="N2310" i="20"/>
  <c r="N2311" i="20"/>
  <c r="N2312" i="20"/>
  <c r="N2313" i="20"/>
  <c r="N2314" i="20"/>
  <c r="N2315" i="20"/>
  <c r="N2316" i="20"/>
  <c r="N2317" i="20"/>
  <c r="N2318" i="20"/>
  <c r="N2319" i="20"/>
  <c r="N2320" i="20"/>
  <c r="N2321" i="20"/>
  <c r="N2322" i="20"/>
  <c r="N2323" i="20"/>
  <c r="N2324" i="20"/>
  <c r="N2325" i="20"/>
  <c r="N2326" i="20"/>
  <c r="N2327" i="20"/>
  <c r="N2328" i="20"/>
  <c r="N2329" i="20"/>
  <c r="N2330" i="20"/>
  <c r="N2331" i="20"/>
  <c r="N2332" i="20"/>
  <c r="N2333" i="20"/>
  <c r="N2334" i="20"/>
  <c r="N2335" i="20"/>
  <c r="N2336" i="20"/>
  <c r="N2337" i="20"/>
  <c r="N2338" i="20"/>
  <c r="N2339" i="20"/>
  <c r="N2340" i="20"/>
  <c r="N2341" i="20"/>
  <c r="N2342" i="20"/>
  <c r="N2343" i="20"/>
  <c r="N2344" i="20"/>
  <c r="N2345" i="20"/>
  <c r="N2346" i="20"/>
  <c r="N2347" i="20"/>
  <c r="N2348" i="20"/>
  <c r="N2349" i="20"/>
  <c r="N2350" i="20"/>
  <c r="N2351" i="20"/>
  <c r="N2352" i="20"/>
  <c r="N2353" i="20"/>
  <c r="N2354" i="20"/>
  <c r="N2355" i="20"/>
  <c r="N2356" i="20"/>
  <c r="N2357" i="20"/>
  <c r="N2358" i="20"/>
  <c r="N2359" i="20"/>
  <c r="N2360" i="20"/>
  <c r="N2361" i="20"/>
  <c r="N2362" i="20"/>
  <c r="N2363" i="20"/>
  <c r="N2364" i="20"/>
  <c r="N2365" i="20"/>
  <c r="N2366" i="20"/>
  <c r="N2367" i="20"/>
  <c r="N2368" i="20"/>
  <c r="N2369" i="20"/>
  <c r="N2370" i="20"/>
  <c r="N2371" i="20"/>
  <c r="N2372" i="20"/>
  <c r="N2373" i="20"/>
  <c r="N2374" i="20"/>
  <c r="N2375" i="20"/>
  <c r="N2376" i="20"/>
  <c r="N2377" i="20"/>
  <c r="N2378" i="20"/>
  <c r="N2379" i="20"/>
  <c r="N2380" i="20"/>
  <c r="N2381" i="20"/>
  <c r="N2382" i="20"/>
  <c r="N2383" i="20"/>
  <c r="N2384" i="20"/>
  <c r="N2385" i="20"/>
  <c r="N2386" i="20"/>
  <c r="N2387" i="20"/>
  <c r="N2388" i="20"/>
  <c r="N2389" i="20"/>
  <c r="N2390" i="20"/>
  <c r="N2391" i="20"/>
  <c r="N2392" i="20"/>
  <c r="N2393" i="20"/>
  <c r="N2394" i="20"/>
  <c r="N2395" i="20"/>
  <c r="N2396" i="20"/>
  <c r="N2397" i="20"/>
  <c r="N2398" i="20"/>
  <c r="N2399" i="20"/>
  <c r="N2400" i="20"/>
  <c r="N2401" i="20"/>
  <c r="N2402" i="20"/>
  <c r="N2403" i="20"/>
  <c r="N2404" i="20"/>
  <c r="N2405" i="20"/>
  <c r="N2406" i="20"/>
  <c r="N2407" i="20"/>
  <c r="N2408" i="20"/>
  <c r="N2409" i="20"/>
  <c r="N2410" i="20"/>
  <c r="N2411" i="20"/>
  <c r="N2412" i="20"/>
  <c r="N2413" i="20"/>
  <c r="N2414" i="20"/>
  <c r="N2415" i="20"/>
  <c r="N2416" i="20"/>
  <c r="N2417" i="20"/>
  <c r="N2418" i="20"/>
  <c r="N2419" i="20"/>
  <c r="N2420" i="20"/>
  <c r="N2421" i="20"/>
  <c r="N2422" i="20"/>
  <c r="N2423" i="20"/>
  <c r="N2424" i="20"/>
  <c r="N2425" i="20"/>
  <c r="N2426" i="20"/>
  <c r="N2427" i="20"/>
  <c r="N2428" i="20"/>
  <c r="N2429" i="20"/>
  <c r="N2430" i="20"/>
  <c r="N2431" i="20"/>
  <c r="N2432" i="20"/>
  <c r="N2433" i="20"/>
  <c r="N2434" i="20"/>
  <c r="N2435" i="20"/>
  <c r="N2436" i="20"/>
  <c r="N2437" i="20"/>
  <c r="N2438" i="20"/>
  <c r="N2439" i="20"/>
  <c r="N2440" i="20"/>
  <c r="N2441" i="20"/>
  <c r="N2442" i="20"/>
  <c r="N2443" i="20"/>
  <c r="N2444" i="20"/>
  <c r="N2445" i="20"/>
  <c r="N2446" i="20"/>
  <c r="N2447" i="20"/>
  <c r="N2448" i="20"/>
  <c r="N2449" i="20"/>
  <c r="N2450" i="20"/>
  <c r="N2451" i="20"/>
  <c r="N2452" i="20"/>
  <c r="N2453" i="20"/>
  <c r="N2454" i="20"/>
  <c r="N2455" i="20"/>
  <c r="N2456" i="20"/>
  <c r="N2457" i="20"/>
  <c r="N2458" i="20"/>
  <c r="N2459" i="20"/>
  <c r="N2460" i="20"/>
  <c r="N2461" i="20"/>
  <c r="N2462" i="20"/>
  <c r="N2463" i="20"/>
  <c r="N2464" i="20"/>
  <c r="N2465" i="20"/>
  <c r="N2466" i="20"/>
  <c r="N2467" i="20"/>
  <c r="N2468" i="20"/>
  <c r="N2469" i="20"/>
  <c r="N2470" i="20"/>
  <c r="N2471" i="20"/>
  <c r="N2472" i="20"/>
  <c r="N2473" i="20"/>
  <c r="N2474" i="20"/>
  <c r="N2475" i="20"/>
  <c r="N2476" i="20"/>
  <c r="N2477" i="20"/>
  <c r="N2478" i="20"/>
  <c r="N2479" i="20"/>
  <c r="N2480" i="20"/>
  <c r="N2481" i="20"/>
  <c r="N2482" i="20"/>
  <c r="N2483" i="20"/>
  <c r="N2484" i="20"/>
  <c r="N2485" i="20"/>
  <c r="N2486" i="20"/>
  <c r="N2487" i="20"/>
  <c r="N2488" i="20"/>
  <c r="N2489" i="20"/>
  <c r="N2490" i="20"/>
  <c r="N2491" i="20"/>
  <c r="N2492" i="20"/>
  <c r="N2493" i="20"/>
  <c r="N2494" i="20"/>
  <c r="N2495" i="20"/>
  <c r="N2496" i="20"/>
  <c r="N2497" i="20"/>
  <c r="N2498" i="20"/>
  <c r="N2499" i="20"/>
  <c r="N2500" i="20"/>
  <c r="N2501" i="20"/>
  <c r="N2502" i="20"/>
  <c r="N2503" i="20"/>
  <c r="N2504" i="20"/>
  <c r="N2505" i="20"/>
  <c r="N2506" i="20"/>
  <c r="N2507" i="20"/>
  <c r="N2508" i="20"/>
  <c r="N2509" i="20"/>
  <c r="N2510" i="20"/>
  <c r="N2511" i="20"/>
  <c r="N2512" i="20"/>
  <c r="N2513" i="20"/>
  <c r="N2514" i="20"/>
  <c r="N2515" i="20"/>
  <c r="N2516" i="20"/>
  <c r="N2517" i="20"/>
  <c r="N2518" i="20"/>
  <c r="N2519" i="20"/>
  <c r="N2520" i="20"/>
  <c r="N2521" i="20"/>
  <c r="N2522" i="20"/>
  <c r="N2523" i="20"/>
  <c r="N2524" i="20"/>
  <c r="N2525" i="20"/>
  <c r="N2526" i="20"/>
  <c r="N2527" i="20"/>
  <c r="N2528" i="20"/>
  <c r="N2529" i="20"/>
  <c r="N2530" i="20"/>
  <c r="N2531" i="20"/>
  <c r="N2532" i="20"/>
  <c r="N2533" i="20"/>
  <c r="N2534" i="20"/>
  <c r="N2535" i="20"/>
  <c r="N2536" i="20"/>
  <c r="N2537" i="20"/>
  <c r="N2538" i="20"/>
  <c r="N2539" i="20"/>
  <c r="N2540" i="20"/>
  <c r="N2541" i="20"/>
  <c r="N2542" i="20"/>
  <c r="N2543" i="20"/>
  <c r="N2544" i="20"/>
  <c r="N2545" i="20"/>
  <c r="N2546" i="20"/>
  <c r="N2547" i="20"/>
  <c r="N2548" i="20"/>
  <c r="N2549" i="20"/>
  <c r="N2550" i="20"/>
  <c r="N2551" i="20"/>
  <c r="N2552" i="20"/>
  <c r="N2553" i="20"/>
  <c r="N2554" i="20"/>
  <c r="N2555" i="20"/>
  <c r="N2556" i="20"/>
  <c r="N2557" i="20"/>
  <c r="N2558" i="20"/>
  <c r="N2559" i="20"/>
  <c r="N2560" i="20"/>
  <c r="N2561" i="20"/>
  <c r="N2562" i="20"/>
  <c r="N2563" i="20"/>
  <c r="N2564" i="20"/>
  <c r="N2565" i="20"/>
  <c r="N2566" i="20"/>
  <c r="N2567" i="20"/>
  <c r="N2568" i="20"/>
  <c r="N2569" i="20"/>
  <c r="N2570" i="20"/>
  <c r="N2571" i="20"/>
  <c r="N2572" i="20"/>
  <c r="N2573" i="20"/>
  <c r="N2574" i="20"/>
  <c r="N2575" i="20"/>
  <c r="N2576" i="20"/>
  <c r="N2577" i="20"/>
  <c r="N2578" i="20"/>
  <c r="N2579" i="20"/>
  <c r="N2580" i="20"/>
  <c r="N2581" i="20"/>
  <c r="N2582" i="20"/>
  <c r="N2583" i="20"/>
  <c r="N2584" i="20"/>
  <c r="N2585" i="20"/>
  <c r="N2586" i="20"/>
  <c r="N2587" i="20"/>
  <c r="N2588" i="20"/>
  <c r="N2589" i="20"/>
  <c r="N2590" i="20"/>
  <c r="N2591" i="20"/>
  <c r="N2592" i="20"/>
  <c r="N2593" i="20"/>
  <c r="N2594" i="20"/>
  <c r="N2595" i="20"/>
  <c r="N2596" i="20"/>
  <c r="N2597" i="20"/>
  <c r="N2598" i="20"/>
  <c r="N2599" i="20"/>
  <c r="N2600" i="20"/>
  <c r="N2601" i="20"/>
  <c r="N2602" i="20"/>
  <c r="N2603" i="20"/>
  <c r="N2604" i="20"/>
  <c r="N2605" i="20"/>
  <c r="N2606" i="20"/>
  <c r="N2607" i="20"/>
  <c r="N2608" i="20"/>
  <c r="N2609" i="20"/>
  <c r="N2610" i="20"/>
  <c r="N2611" i="20"/>
  <c r="N2612" i="20"/>
  <c r="N2613" i="20"/>
  <c r="N2614" i="20"/>
  <c r="N2615" i="20"/>
  <c r="N2616" i="20"/>
  <c r="N2617" i="20"/>
  <c r="N2618" i="20"/>
  <c r="N2619" i="20"/>
  <c r="N2620" i="20"/>
  <c r="N2621" i="20"/>
  <c r="N2622" i="20"/>
  <c r="N2623" i="20"/>
  <c r="N2624" i="20"/>
  <c r="N2625" i="20"/>
  <c r="N2626" i="20"/>
  <c r="N2627" i="20"/>
  <c r="N2628" i="20"/>
  <c r="N2629" i="20"/>
  <c r="N2630" i="20"/>
  <c r="N2631" i="20"/>
  <c r="N2632" i="20"/>
  <c r="N2633" i="20"/>
  <c r="N2634" i="20"/>
  <c r="N2635" i="20"/>
  <c r="N2636" i="20"/>
  <c r="N2637" i="20"/>
  <c r="N2638" i="20"/>
  <c r="N2639" i="20"/>
  <c r="N2640" i="20"/>
  <c r="N2641" i="20"/>
  <c r="N2642" i="20"/>
  <c r="N2643" i="20"/>
  <c r="N2644" i="20"/>
  <c r="N2645" i="20"/>
  <c r="N2646" i="20"/>
  <c r="N2647" i="20"/>
  <c r="N2648" i="20"/>
  <c r="N2649" i="20"/>
  <c r="N2650" i="20"/>
  <c r="N2651" i="20"/>
  <c r="O2" i="20" a="1"/>
  <c r="O2" i="20"/>
  <c r="O3" i="20" a="1"/>
  <c r="O3" i="20" s="1"/>
  <c r="O4" i="20" a="1"/>
  <c r="O4" i="20"/>
  <c r="O5" i="20" a="1"/>
  <c r="O5" i="20"/>
  <c r="O6" i="20" a="1"/>
  <c r="O6" i="20"/>
  <c r="O7" i="20" a="1"/>
  <c r="O7" i="20" s="1"/>
  <c r="O8" i="20" a="1"/>
  <c r="O8" i="20"/>
  <c r="O9" i="20" a="1"/>
  <c r="O9" i="20"/>
  <c r="O10" i="20" a="1"/>
  <c r="O10" i="20"/>
  <c r="O11" i="20" a="1"/>
  <c r="O11" i="20" s="1"/>
  <c r="O12" i="20" a="1"/>
  <c r="O12" i="20"/>
  <c r="O13" i="20" a="1"/>
  <c r="O13" i="20"/>
  <c r="O14" i="20" a="1"/>
  <c r="O14" i="20"/>
  <c r="O15" i="20" a="1"/>
  <c r="O15" i="20" s="1"/>
  <c r="O16" i="20" a="1"/>
  <c r="O16" i="20"/>
  <c r="O17" i="20" a="1"/>
  <c r="O17" i="20"/>
  <c r="O18" i="20" a="1"/>
  <c r="O18" i="20"/>
  <c r="O19" i="20" a="1"/>
  <c r="O19" i="20" s="1"/>
  <c r="O20" i="20" a="1"/>
  <c r="O20" i="20"/>
  <c r="O21" i="20" a="1"/>
  <c r="O21" i="20"/>
  <c r="O22" i="20" a="1"/>
  <c r="O22" i="20"/>
  <c r="O23" i="20" a="1"/>
  <c r="O23" i="20" s="1"/>
  <c r="O24" i="20" a="1"/>
  <c r="O24" i="20"/>
  <c r="O25" i="20" a="1"/>
  <c r="O25" i="20"/>
  <c r="O26" i="20" a="1"/>
  <c r="O26" i="20"/>
  <c r="O27" i="20" a="1"/>
  <c r="O27" i="20" s="1"/>
  <c r="O28" i="20" a="1"/>
  <c r="O28" i="20"/>
  <c r="O29" i="20" a="1"/>
  <c r="O29" i="20"/>
  <c r="O30" i="20" a="1"/>
  <c r="O30" i="20"/>
  <c r="O31" i="20" a="1"/>
  <c r="O31" i="20" s="1"/>
  <c r="O32" i="20" a="1"/>
  <c r="O32" i="20"/>
  <c r="O33" i="20" a="1"/>
  <c r="O33" i="20"/>
  <c r="O34" i="20" a="1"/>
  <c r="O34" i="20"/>
  <c r="O35" i="20" a="1"/>
  <c r="O35" i="20" s="1"/>
  <c r="O36" i="20" a="1"/>
  <c r="O36" i="20"/>
  <c r="O37" i="20" a="1"/>
  <c r="O37" i="20"/>
  <c r="O38" i="20" a="1"/>
  <c r="O38" i="20"/>
  <c r="O39" i="20" a="1"/>
  <c r="O39" i="20" s="1"/>
  <c r="O40" i="20" a="1"/>
  <c r="O40" i="20"/>
  <c r="O41" i="20" a="1"/>
  <c r="O41" i="20"/>
  <c r="O42" i="20" a="1"/>
  <c r="O42" i="20"/>
  <c r="O43" i="20" a="1"/>
  <c r="O43" i="20" s="1"/>
  <c r="O44" i="20" a="1"/>
  <c r="O44" i="20"/>
  <c r="O45" i="20" a="1"/>
  <c r="O45" i="20"/>
  <c r="O46" i="20" a="1"/>
  <c r="O46" i="20"/>
  <c r="O47" i="20" a="1"/>
  <c r="O47" i="20" s="1"/>
  <c r="O48" i="20" a="1"/>
  <c r="O48" i="20"/>
  <c r="O49" i="20" a="1"/>
  <c r="O49" i="20"/>
  <c r="O50" i="20" a="1"/>
  <c r="O50" i="20"/>
  <c r="O51" i="20" a="1"/>
  <c r="O51" i="20" s="1"/>
  <c r="O52" i="20" a="1"/>
  <c r="O52" i="20"/>
  <c r="O53" i="20" a="1"/>
  <c r="O53" i="20"/>
  <c r="O54" i="20" a="1"/>
  <c r="O54" i="20"/>
  <c r="O55" i="20" a="1"/>
  <c r="O55" i="20" s="1"/>
  <c r="O56" i="20" a="1"/>
  <c r="O56" i="20"/>
  <c r="O57" i="20" a="1"/>
  <c r="O57" i="20"/>
  <c r="O58" i="20" a="1"/>
  <c r="O58" i="20"/>
  <c r="O59" i="20" a="1"/>
  <c r="O59" i="20" s="1"/>
  <c r="O60" i="20" a="1"/>
  <c r="O60" i="20"/>
  <c r="O61" i="20" a="1"/>
  <c r="O61" i="20"/>
  <c r="O62" i="20" a="1"/>
  <c r="O62" i="20"/>
  <c r="O63" i="20" a="1"/>
  <c r="O63" i="20" s="1"/>
  <c r="O64" i="20" a="1"/>
  <c r="O64" i="20"/>
  <c r="O65" i="20" a="1"/>
  <c r="O65" i="20"/>
  <c r="O66" i="20" a="1"/>
  <c r="O66" i="20"/>
  <c r="O67" i="20" a="1"/>
  <c r="O67" i="20" s="1"/>
  <c r="O68" i="20" a="1"/>
  <c r="O68" i="20"/>
  <c r="O69" i="20" a="1"/>
  <c r="O69" i="20"/>
  <c r="O70" i="20" a="1"/>
  <c r="O70" i="20"/>
  <c r="O71" i="20" a="1"/>
  <c r="O71" i="20" s="1"/>
  <c r="O72" i="20" a="1"/>
  <c r="O72" i="20"/>
  <c r="O73" i="20" a="1"/>
  <c r="O73" i="20"/>
  <c r="O74" i="20" a="1"/>
  <c r="O74" i="20"/>
  <c r="O75" i="20" a="1"/>
  <c r="O75" i="20" s="1"/>
  <c r="O76" i="20" a="1"/>
  <c r="O76" i="20"/>
  <c r="O77" i="20" a="1"/>
  <c r="O77" i="20"/>
  <c r="O78" i="20" a="1"/>
  <c r="O78" i="20"/>
  <c r="O79" i="20" a="1"/>
  <c r="O79" i="20" s="1"/>
  <c r="O80" i="20" a="1"/>
  <c r="O80" i="20"/>
  <c r="O81" i="20" a="1"/>
  <c r="O81" i="20"/>
  <c r="O82" i="20" a="1"/>
  <c r="O82" i="20"/>
  <c r="O83" i="20" a="1"/>
  <c r="O83" i="20" s="1"/>
  <c r="O84" i="20" a="1"/>
  <c r="O84" i="20"/>
  <c r="O85" i="20" a="1"/>
  <c r="O85" i="20"/>
  <c r="O86" i="20" a="1"/>
  <c r="O86" i="20"/>
  <c r="O87" i="20" a="1"/>
  <c r="O87" i="20" s="1"/>
  <c r="O88" i="20" a="1"/>
  <c r="O88" i="20"/>
  <c r="O89" i="20" a="1"/>
  <c r="O89" i="20"/>
  <c r="O90" i="20" a="1"/>
  <c r="O90" i="20"/>
  <c r="O91" i="20" a="1"/>
  <c r="O91" i="20" s="1"/>
  <c r="O92" i="20" a="1"/>
  <c r="O92" i="20"/>
  <c r="O93" i="20" a="1"/>
  <c r="O93" i="20"/>
  <c r="O94" i="20" a="1"/>
  <c r="O94" i="20"/>
  <c r="O95" i="20" a="1"/>
  <c r="O95" i="20" s="1"/>
  <c r="O96" i="20" a="1"/>
  <c r="O96" i="20"/>
  <c r="O97" i="20" a="1"/>
  <c r="O97" i="20"/>
  <c r="O98" i="20" a="1"/>
  <c r="O98" i="20"/>
  <c r="O99" i="20" a="1"/>
  <c r="O99" i="20" s="1"/>
  <c r="O100" i="20" a="1"/>
  <c r="O100" i="20"/>
  <c r="O101" i="20" a="1"/>
  <c r="O101" i="20"/>
  <c r="O102" i="20" a="1"/>
  <c r="O102" i="20"/>
  <c r="O103" i="20" a="1"/>
  <c r="O103" i="20" s="1"/>
  <c r="O104" i="20" a="1"/>
  <c r="O104" i="20"/>
  <c r="O105" i="20" a="1"/>
  <c r="O105" i="20"/>
  <c r="O106" i="20" a="1"/>
  <c r="O106" i="20"/>
  <c r="O107" i="20" a="1"/>
  <c r="O107" i="20" s="1"/>
  <c r="O108" i="20" a="1"/>
  <c r="O108" i="20"/>
  <c r="O109" i="20" a="1"/>
  <c r="O109" i="20"/>
  <c r="O110" i="20" a="1"/>
  <c r="O110" i="20"/>
  <c r="O111" i="20" a="1"/>
  <c r="O111" i="20" s="1"/>
  <c r="O112" i="20" a="1"/>
  <c r="O112" i="20"/>
  <c r="O113" i="20" a="1"/>
  <c r="O113" i="20"/>
  <c r="O114" i="20" a="1"/>
  <c r="O114" i="20"/>
  <c r="O115" i="20" a="1"/>
  <c r="O115" i="20" s="1"/>
  <c r="O116" i="20" a="1"/>
  <c r="O116" i="20"/>
  <c r="O117" i="20" a="1"/>
  <c r="O117" i="20"/>
  <c r="O118" i="20" a="1"/>
  <c r="O118" i="20"/>
  <c r="O119" i="20" a="1"/>
  <c r="O119" i="20" s="1"/>
  <c r="O120" i="20" a="1"/>
  <c r="O120" i="20"/>
  <c r="O121" i="20" a="1"/>
  <c r="O121" i="20"/>
  <c r="O122" i="20" a="1"/>
  <c r="O122" i="20"/>
  <c r="O123" i="20" a="1"/>
  <c r="O123" i="20" s="1"/>
  <c r="O124" i="20" a="1"/>
  <c r="O124" i="20"/>
  <c r="O125" i="20" a="1"/>
  <c r="O125" i="20"/>
  <c r="O126" i="20" a="1"/>
  <c r="O126" i="20"/>
  <c r="O127" i="20" a="1"/>
  <c r="O127" i="20" s="1"/>
  <c r="O128" i="20" a="1"/>
  <c r="O128" i="20"/>
  <c r="O129" i="20" a="1"/>
  <c r="O129" i="20"/>
  <c r="O130" i="20" a="1"/>
  <c r="O130" i="20"/>
  <c r="O131" i="20" a="1"/>
  <c r="O131" i="20" s="1"/>
  <c r="O132" i="20" a="1"/>
  <c r="O132" i="20"/>
  <c r="O133" i="20" a="1"/>
  <c r="O133" i="20"/>
  <c r="O134" i="20" a="1"/>
  <c r="O134" i="20"/>
  <c r="O135" i="20" a="1"/>
  <c r="O135" i="20" s="1"/>
  <c r="O136" i="20" a="1"/>
  <c r="O136" i="20"/>
  <c r="O137" i="20" a="1"/>
  <c r="O137" i="20"/>
  <c r="O138" i="20" a="1"/>
  <c r="O138" i="20"/>
  <c r="O139" i="20" a="1"/>
  <c r="O139" i="20" s="1"/>
  <c r="O140" i="20" a="1"/>
  <c r="O140" i="20"/>
  <c r="O141" i="20" a="1"/>
  <c r="O141" i="20"/>
  <c r="O142" i="20" a="1"/>
  <c r="O142" i="20"/>
  <c r="O143" i="20" a="1"/>
  <c r="O143" i="20" s="1"/>
  <c r="O144" i="20" a="1"/>
  <c r="O144" i="20"/>
  <c r="O145" i="20" a="1"/>
  <c r="O145" i="20"/>
  <c r="O146" i="20" a="1"/>
  <c r="O146" i="20"/>
  <c r="O147" i="20" a="1"/>
  <c r="O147" i="20" s="1"/>
  <c r="O148" i="20" a="1"/>
  <c r="O148" i="20"/>
  <c r="O149" i="20" a="1"/>
  <c r="O149" i="20"/>
  <c r="O150" i="20" a="1"/>
  <c r="O150" i="20"/>
  <c r="O151" i="20" a="1"/>
  <c r="O151" i="20" s="1"/>
  <c r="O152" i="20" a="1"/>
  <c r="O152" i="20"/>
  <c r="O153" i="20" a="1"/>
  <c r="O153" i="20"/>
  <c r="O154" i="20" a="1"/>
  <c r="O154" i="20"/>
  <c r="O155" i="20" a="1"/>
  <c r="O155" i="20" s="1"/>
  <c r="O156" i="20" a="1"/>
  <c r="O156" i="20"/>
  <c r="O157" i="20" a="1"/>
  <c r="O157" i="20"/>
  <c r="O158" i="20" a="1"/>
  <c r="O158" i="20"/>
  <c r="O159" i="20" a="1"/>
  <c r="O159" i="20" s="1"/>
  <c r="O160" i="20" a="1"/>
  <c r="O160" i="20"/>
  <c r="O161" i="20" a="1"/>
  <c r="O161" i="20"/>
  <c r="O162" i="20" a="1"/>
  <c r="O162" i="20"/>
  <c r="O163" i="20" a="1"/>
  <c r="O163" i="20" s="1"/>
  <c r="O164" i="20" a="1"/>
  <c r="O164" i="20"/>
  <c r="O165" i="20" a="1"/>
  <c r="O165" i="20"/>
  <c r="O166" i="20" a="1"/>
  <c r="O166" i="20"/>
  <c r="O167" i="20" a="1"/>
  <c r="O167" i="20" s="1"/>
  <c r="O168" i="20" a="1"/>
  <c r="O168" i="20"/>
  <c r="O169" i="20" a="1"/>
  <c r="O169" i="20"/>
  <c r="O170" i="20" a="1"/>
  <c r="O170" i="20"/>
  <c r="O171" i="20" a="1"/>
  <c r="O171" i="20" s="1"/>
  <c r="O172" i="20" a="1"/>
  <c r="O172" i="20"/>
  <c r="O173" i="20" a="1"/>
  <c r="O173" i="20"/>
  <c r="O174" i="20" a="1"/>
  <c r="O174" i="20"/>
  <c r="O175" i="20" a="1"/>
  <c r="O175" i="20" s="1"/>
  <c r="O176" i="20" a="1"/>
  <c r="O176" i="20"/>
  <c r="O177" i="20" a="1"/>
  <c r="O177" i="20"/>
  <c r="O178" i="20" a="1"/>
  <c r="O178" i="20"/>
  <c r="O179" i="20" a="1"/>
  <c r="O179" i="20" s="1"/>
  <c r="O180" i="20" a="1"/>
  <c r="O180" i="20"/>
  <c r="O181" i="20" a="1"/>
  <c r="O181" i="20"/>
  <c r="O182" i="20" a="1"/>
  <c r="O182" i="20"/>
  <c r="O183" i="20" a="1"/>
  <c r="O183" i="20" s="1"/>
  <c r="O184" i="20" a="1"/>
  <c r="O184" i="20"/>
  <c r="O185" i="20" a="1"/>
  <c r="O185" i="20"/>
  <c r="O186" i="20" a="1"/>
  <c r="O186" i="20"/>
  <c r="O187" i="20" a="1"/>
  <c r="O187" i="20" s="1"/>
  <c r="O188" i="20" a="1"/>
  <c r="O188" i="20"/>
  <c r="O189" i="20" a="1"/>
  <c r="O189" i="20"/>
  <c r="O190" i="20" a="1"/>
  <c r="O190" i="20"/>
  <c r="O191" i="20" a="1"/>
  <c r="O191" i="20" s="1"/>
  <c r="O192" i="20" a="1"/>
  <c r="O192" i="20"/>
  <c r="O193" i="20" a="1"/>
  <c r="O193" i="20"/>
  <c r="O194" i="20" a="1"/>
  <c r="O194" i="20"/>
  <c r="O195" i="20" a="1"/>
  <c r="O195" i="20" s="1"/>
  <c r="O196" i="20" a="1"/>
  <c r="O196" i="20"/>
  <c r="O197" i="20" a="1"/>
  <c r="O197" i="20"/>
  <c r="O198" i="20" a="1"/>
  <c r="O198" i="20"/>
  <c r="O199" i="20" a="1"/>
  <c r="O199" i="20" s="1"/>
  <c r="O200" i="20" a="1"/>
  <c r="O200" i="20"/>
  <c r="O201" i="20" a="1"/>
  <c r="O201" i="20"/>
  <c r="O202" i="20" a="1"/>
  <c r="O202" i="20"/>
  <c r="O203" i="20" a="1"/>
  <c r="O203" i="20" s="1"/>
  <c r="O204" i="20" a="1"/>
  <c r="O204" i="20"/>
  <c r="O205" i="20" a="1"/>
  <c r="O205" i="20"/>
  <c r="O206" i="20" a="1"/>
  <c r="O206" i="20"/>
  <c r="O207" i="20" a="1"/>
  <c r="O207" i="20" s="1"/>
  <c r="O208" i="20" a="1"/>
  <c r="O208" i="20"/>
  <c r="O209" i="20" a="1"/>
  <c r="O209" i="20"/>
  <c r="O210" i="20" a="1"/>
  <c r="O210" i="20"/>
  <c r="O211" i="20" a="1"/>
  <c r="O211" i="20" s="1"/>
  <c r="O212" i="20" a="1"/>
  <c r="O212" i="20"/>
  <c r="O213" i="20" a="1"/>
  <c r="O213" i="20"/>
  <c r="O214" i="20" a="1"/>
  <c r="O214" i="20"/>
  <c r="O215" i="20" a="1"/>
  <c r="O215" i="20" s="1"/>
  <c r="O216" i="20" a="1"/>
  <c r="O216" i="20"/>
  <c r="O217" i="20" a="1"/>
  <c r="O217" i="20"/>
  <c r="O218" i="20" a="1"/>
  <c r="O218" i="20"/>
  <c r="O219" i="20" a="1"/>
  <c r="O219" i="20" s="1"/>
  <c r="O220" i="20" a="1"/>
  <c r="O220" i="20"/>
  <c r="O221" i="20" a="1"/>
  <c r="O221" i="20"/>
  <c r="O222" i="20" a="1"/>
  <c r="O222" i="20"/>
  <c r="O223" i="20" a="1"/>
  <c r="O223" i="20" s="1"/>
  <c r="O224" i="20" a="1"/>
  <c r="O224" i="20"/>
  <c r="O225" i="20" a="1"/>
  <c r="O225" i="20"/>
  <c r="O226" i="20" a="1"/>
  <c r="O226" i="20"/>
  <c r="O227" i="20" a="1"/>
  <c r="O227" i="20" s="1"/>
  <c r="O228" i="20" a="1"/>
  <c r="O228" i="20"/>
  <c r="O229" i="20" a="1"/>
  <c r="O229" i="20"/>
  <c r="O230" i="20" a="1"/>
  <c r="O230" i="20"/>
  <c r="O231" i="20" a="1"/>
  <c r="O231" i="20" s="1"/>
  <c r="O232" i="20" a="1"/>
  <c r="O232" i="20"/>
  <c r="O233" i="20" a="1"/>
  <c r="O233" i="20"/>
  <c r="O234" i="20" a="1"/>
  <c r="O234" i="20"/>
  <c r="O235" i="20" a="1"/>
  <c r="O235" i="20" s="1"/>
  <c r="O236" i="20" a="1"/>
  <c r="O236" i="20"/>
  <c r="O237" i="20" a="1"/>
  <c r="O237" i="20"/>
  <c r="O238" i="20" a="1"/>
  <c r="O238" i="20"/>
  <c r="O239" i="20" a="1"/>
  <c r="O239" i="20" s="1"/>
  <c r="O240" i="20" a="1"/>
  <c r="O240" i="20"/>
  <c r="O241" i="20" a="1"/>
  <c r="O241" i="20"/>
  <c r="O242" i="20" a="1"/>
  <c r="O242" i="20"/>
  <c r="O243" i="20" a="1"/>
  <c r="O243" i="20" s="1"/>
  <c r="O244" i="20" a="1"/>
  <c r="O244" i="20"/>
  <c r="O245" i="20" a="1"/>
  <c r="O245" i="20"/>
  <c r="O246" i="20" a="1"/>
  <c r="O246" i="20"/>
  <c r="O247" i="20" a="1"/>
  <c r="O247" i="20" s="1"/>
  <c r="O248" i="20" a="1"/>
  <c r="O248" i="20"/>
  <c r="O249" i="20" a="1"/>
  <c r="O249" i="20"/>
  <c r="O250" i="20" a="1"/>
  <c r="O250" i="20"/>
  <c r="O251" i="20" a="1"/>
  <c r="O251" i="20" s="1"/>
  <c r="O252" i="20" a="1"/>
  <c r="O252" i="20"/>
  <c r="O253" i="20" a="1"/>
  <c r="O253" i="20"/>
  <c r="O254" i="20" a="1"/>
  <c r="O254" i="20"/>
  <c r="O255" i="20" a="1"/>
  <c r="O255" i="20" s="1"/>
  <c r="O256" i="20" a="1"/>
  <c r="O256" i="20"/>
  <c r="O257" i="20" a="1"/>
  <c r="O257" i="20"/>
  <c r="O258" i="20" a="1"/>
  <c r="O258" i="20"/>
  <c r="O259" i="20" a="1"/>
  <c r="O259" i="20" s="1"/>
  <c r="O260" i="20" a="1"/>
  <c r="O260" i="20"/>
  <c r="O261" i="20" a="1"/>
  <c r="O261" i="20"/>
  <c r="O262" i="20" a="1"/>
  <c r="O262" i="20"/>
  <c r="O263" i="20" a="1"/>
  <c r="O263" i="20" s="1"/>
  <c r="O264" i="20" a="1"/>
  <c r="O264" i="20"/>
  <c r="O265" i="20" a="1"/>
  <c r="O265" i="20"/>
  <c r="O266" i="20" a="1"/>
  <c r="O266" i="20"/>
  <c r="O267" i="20" a="1"/>
  <c r="O267" i="20" s="1"/>
  <c r="O268" i="20" a="1"/>
  <c r="O268" i="20"/>
  <c r="O269" i="20" a="1"/>
  <c r="O269" i="20"/>
  <c r="O270" i="20" a="1"/>
  <c r="O270" i="20"/>
  <c r="O271" i="20" a="1"/>
  <c r="O271" i="20" s="1"/>
  <c r="O272" i="20" a="1"/>
  <c r="O272" i="20"/>
  <c r="O273" i="20" a="1"/>
  <c r="O273" i="20"/>
  <c r="O274" i="20" a="1"/>
  <c r="O274" i="20"/>
  <c r="O275" i="20" a="1"/>
  <c r="O275" i="20" s="1"/>
  <c r="O276" i="20" a="1"/>
  <c r="O276" i="20"/>
  <c r="O277" i="20" a="1"/>
  <c r="O277" i="20"/>
  <c r="O278" i="20" a="1"/>
  <c r="O278" i="20"/>
  <c r="O279" i="20" a="1"/>
  <c r="O279" i="20" s="1"/>
  <c r="O280" i="20" a="1"/>
  <c r="O280" i="20"/>
  <c r="O281" i="20" a="1"/>
  <c r="O281" i="20"/>
  <c r="O282" i="20" a="1"/>
  <c r="O282" i="20"/>
  <c r="O283" i="20" a="1"/>
  <c r="O283" i="20" s="1"/>
  <c r="O284" i="20" a="1"/>
  <c r="O284" i="20"/>
  <c r="O285" i="20" a="1"/>
  <c r="O285" i="20"/>
  <c r="O286" i="20" a="1"/>
  <c r="O286" i="20"/>
  <c r="O287" i="20" a="1"/>
  <c r="O287" i="20" s="1"/>
  <c r="O288" i="20" a="1"/>
  <c r="O288" i="20"/>
  <c r="O289" i="20" a="1"/>
  <c r="O289" i="20"/>
  <c r="O290" i="20" a="1"/>
  <c r="O290" i="20"/>
  <c r="O291" i="20" a="1"/>
  <c r="O291" i="20" s="1"/>
  <c r="O292" i="20" a="1"/>
  <c r="O292" i="20"/>
  <c r="O293" i="20" a="1"/>
  <c r="O293" i="20"/>
  <c r="O294" i="20" a="1"/>
  <c r="O294" i="20"/>
  <c r="O295" i="20" a="1"/>
  <c r="O295" i="20" s="1"/>
  <c r="O296" i="20" a="1"/>
  <c r="O296" i="20"/>
  <c r="O297" i="20" a="1"/>
  <c r="O297" i="20"/>
  <c r="O298" i="20" a="1"/>
  <c r="O298" i="20"/>
  <c r="O299" i="20" a="1"/>
  <c r="O299" i="20" s="1"/>
  <c r="O300" i="20" a="1"/>
  <c r="O300" i="20"/>
  <c r="O301" i="20" a="1"/>
  <c r="O301" i="20"/>
  <c r="O302" i="20" a="1"/>
  <c r="O302" i="20"/>
  <c r="O303" i="20" a="1"/>
  <c r="O303" i="20" s="1"/>
  <c r="O304" i="20" a="1"/>
  <c r="O304" i="20"/>
  <c r="O305" i="20" a="1"/>
  <c r="O305" i="20"/>
  <c r="O306" i="20" a="1"/>
  <c r="O306" i="20"/>
  <c r="O307" i="20" a="1"/>
  <c r="O307" i="20" s="1"/>
  <c r="O308" i="20" a="1"/>
  <c r="O308" i="20"/>
  <c r="O309" i="20" a="1"/>
  <c r="O309" i="20"/>
  <c r="O310" i="20" a="1"/>
  <c r="O310" i="20"/>
  <c r="O311" i="20" a="1"/>
  <c r="O311" i="20" s="1"/>
  <c r="O312" i="20" a="1"/>
  <c r="O312" i="20"/>
  <c r="O313" i="20" a="1"/>
  <c r="O313" i="20"/>
  <c r="O314" i="20" a="1"/>
  <c r="O314" i="20"/>
  <c r="O315" i="20" a="1"/>
  <c r="O315" i="20" s="1"/>
  <c r="O316" i="20" a="1"/>
  <c r="O316" i="20"/>
  <c r="O317" i="20" a="1"/>
  <c r="O317" i="20"/>
  <c r="O318" i="20" a="1"/>
  <c r="O318" i="20"/>
  <c r="O319" i="20" a="1"/>
  <c r="O319" i="20" s="1"/>
  <c r="O320" i="20" a="1"/>
  <c r="O320" i="20"/>
  <c r="O321" i="20" a="1"/>
  <c r="O321" i="20"/>
  <c r="O322" i="20" a="1"/>
  <c r="O322" i="20"/>
  <c r="O323" i="20" a="1"/>
  <c r="O323" i="20" s="1"/>
  <c r="O324" i="20" a="1"/>
  <c r="O324" i="20"/>
  <c r="O325" i="20" a="1"/>
  <c r="O325" i="20"/>
  <c r="O326" i="20" a="1"/>
  <c r="O326" i="20"/>
  <c r="O327" i="20" a="1"/>
  <c r="O327" i="20" s="1"/>
  <c r="O328" i="20" a="1"/>
  <c r="O328" i="20"/>
  <c r="O329" i="20" a="1"/>
  <c r="O329" i="20"/>
  <c r="O330" i="20" a="1"/>
  <c r="O330" i="20"/>
  <c r="O331" i="20" a="1"/>
  <c r="O331" i="20" s="1"/>
  <c r="O332" i="20" a="1"/>
  <c r="O332" i="20"/>
  <c r="O333" i="20" a="1"/>
  <c r="O333" i="20"/>
  <c r="O334" i="20" a="1"/>
  <c r="O334" i="20"/>
  <c r="O335" i="20" a="1"/>
  <c r="O335" i="20" s="1"/>
  <c r="O336" i="20" a="1"/>
  <c r="O336" i="20"/>
  <c r="O337" i="20" a="1"/>
  <c r="O337" i="20"/>
  <c r="O338" i="20" a="1"/>
  <c r="O338" i="20"/>
  <c r="O339" i="20" a="1"/>
  <c r="O339" i="20" s="1"/>
  <c r="O340" i="20" a="1"/>
  <c r="O340" i="20"/>
  <c r="O341" i="20" a="1"/>
  <c r="O341" i="20"/>
  <c r="O342" i="20" a="1"/>
  <c r="O342" i="20"/>
  <c r="O343" i="20" a="1"/>
  <c r="O343" i="20" s="1"/>
  <c r="O344" i="20" a="1"/>
  <c r="O344" i="20"/>
  <c r="O345" i="20" a="1"/>
  <c r="O345" i="20"/>
  <c r="O346" i="20" a="1"/>
  <c r="O346" i="20"/>
  <c r="O347" i="20" a="1"/>
  <c r="O347" i="20" s="1"/>
  <c r="O348" i="20" a="1"/>
  <c r="O348" i="20"/>
  <c r="O349" i="20" a="1"/>
  <c r="O349" i="20"/>
  <c r="O350" i="20" a="1"/>
  <c r="O350" i="20"/>
  <c r="O351" i="20" a="1"/>
  <c r="O351" i="20" s="1"/>
  <c r="O352" i="20" a="1"/>
  <c r="O352" i="20"/>
  <c r="O353" i="20" a="1"/>
  <c r="O353" i="20"/>
  <c r="O354" i="20" a="1"/>
  <c r="O354" i="20"/>
  <c r="O355" i="20" a="1"/>
  <c r="O355" i="20" s="1"/>
  <c r="O356" i="20" a="1"/>
  <c r="O356" i="20"/>
  <c r="O357" i="20" a="1"/>
  <c r="O357" i="20"/>
  <c r="O358" i="20" a="1"/>
  <c r="O358" i="20"/>
  <c r="O359" i="20" a="1"/>
  <c r="O359" i="20" s="1"/>
  <c r="O360" i="20" a="1"/>
  <c r="O360" i="20"/>
  <c r="O361" i="20" a="1"/>
  <c r="O361" i="20"/>
  <c r="O362" i="20" a="1"/>
  <c r="O362" i="20"/>
  <c r="O363" i="20" a="1"/>
  <c r="O363" i="20" s="1"/>
  <c r="O364" i="20" a="1"/>
  <c r="O364" i="20"/>
  <c r="O365" i="20" a="1"/>
  <c r="O365" i="20"/>
  <c r="O366" i="20" a="1"/>
  <c r="O366" i="20"/>
  <c r="O367" i="20" a="1"/>
  <c r="O367" i="20" s="1"/>
  <c r="O368" i="20" a="1"/>
  <c r="O368" i="20"/>
  <c r="O369" i="20" a="1"/>
  <c r="O369" i="20"/>
  <c r="O370" i="20" a="1"/>
  <c r="O370" i="20"/>
  <c r="O371" i="20" a="1"/>
  <c r="O371" i="20" s="1"/>
  <c r="O372" i="20" a="1"/>
  <c r="O372" i="20"/>
  <c r="O373" i="20" a="1"/>
  <c r="O373" i="20"/>
  <c r="O374" i="20" a="1"/>
  <c r="O374" i="20"/>
  <c r="O375" i="20" a="1"/>
  <c r="O375" i="20" s="1"/>
  <c r="O376" i="20" a="1"/>
  <c r="O376" i="20"/>
  <c r="O377" i="20" a="1"/>
  <c r="O377" i="20"/>
  <c r="O378" i="20" a="1"/>
  <c r="O378" i="20"/>
  <c r="O379" i="20" a="1"/>
  <c r="O379" i="20" s="1"/>
  <c r="O380" i="20" a="1"/>
  <c r="O380" i="20"/>
  <c r="O381" i="20" a="1"/>
  <c r="O381" i="20"/>
  <c r="O382" i="20" a="1"/>
  <c r="O382" i="20"/>
  <c r="O383" i="20" a="1"/>
  <c r="O383" i="20" s="1"/>
  <c r="O384" i="20" a="1"/>
  <c r="O384" i="20"/>
  <c r="O385" i="20" a="1"/>
  <c r="O385" i="20"/>
  <c r="O386" i="20" a="1"/>
  <c r="O386" i="20"/>
  <c r="O387" i="20" a="1"/>
  <c r="O387" i="20" s="1"/>
  <c r="O388" i="20" a="1"/>
  <c r="O388" i="20"/>
  <c r="O389" i="20" a="1"/>
  <c r="O389" i="20"/>
  <c r="O390" i="20" a="1"/>
  <c r="O390" i="20"/>
  <c r="O391" i="20" a="1"/>
  <c r="O391" i="20" s="1"/>
  <c r="O392" i="20" a="1"/>
  <c r="O392" i="20"/>
  <c r="O393" i="20" a="1"/>
  <c r="O393" i="20"/>
  <c r="O394" i="20" a="1"/>
  <c r="O394" i="20"/>
  <c r="O395" i="20" a="1"/>
  <c r="O395" i="20" s="1"/>
  <c r="O396" i="20" a="1"/>
  <c r="O396" i="20"/>
  <c r="O397" i="20" a="1"/>
  <c r="O397" i="20"/>
  <c r="O398" i="20" a="1"/>
  <c r="O398" i="20"/>
  <c r="O399" i="20" a="1"/>
  <c r="O399" i="20" s="1"/>
  <c r="O400" i="20" a="1"/>
  <c r="O400" i="20"/>
  <c r="O401" i="20" a="1"/>
  <c r="O401" i="20"/>
  <c r="O402" i="20" a="1"/>
  <c r="O402" i="20"/>
  <c r="O403" i="20" a="1"/>
  <c r="O403" i="20" s="1"/>
  <c r="O404" i="20" a="1"/>
  <c r="O404" i="20"/>
  <c r="O405" i="20" a="1"/>
  <c r="O405" i="20"/>
  <c r="O406" i="20" a="1"/>
  <c r="O406" i="20"/>
  <c r="O407" i="20" a="1"/>
  <c r="O407" i="20" s="1"/>
  <c r="O408" i="20" a="1"/>
  <c r="O408" i="20"/>
  <c r="O409" i="20" a="1"/>
  <c r="O409" i="20"/>
  <c r="O410" i="20" a="1"/>
  <c r="O410" i="20"/>
  <c r="O411" i="20" a="1"/>
  <c r="O411" i="20" s="1"/>
  <c r="O412" i="20" a="1"/>
  <c r="O412" i="20"/>
  <c r="O413" i="20" a="1"/>
  <c r="O413" i="20"/>
  <c r="O414" i="20" a="1"/>
  <c r="O414" i="20"/>
  <c r="O415" i="20" a="1"/>
  <c r="O415" i="20" s="1"/>
  <c r="O416" i="20" a="1"/>
  <c r="O416" i="20"/>
  <c r="O417" i="20" a="1"/>
  <c r="O417" i="20"/>
  <c r="O418" i="20" a="1"/>
  <c r="O418" i="20"/>
  <c r="O419" i="20" a="1"/>
  <c r="O419" i="20" s="1"/>
  <c r="O420" i="20" a="1"/>
  <c r="O420" i="20"/>
  <c r="O421" i="20" a="1"/>
  <c r="O421" i="20"/>
  <c r="O422" i="20" a="1"/>
  <c r="O422" i="20"/>
  <c r="O423" i="20" a="1"/>
  <c r="O423" i="20" s="1"/>
  <c r="O424" i="20" a="1"/>
  <c r="O424" i="20"/>
  <c r="O425" i="20" a="1"/>
  <c r="O425" i="20"/>
  <c r="O426" i="20" a="1"/>
  <c r="O426" i="20"/>
  <c r="O427" i="20" a="1"/>
  <c r="O427" i="20" s="1"/>
  <c r="O428" i="20" a="1"/>
  <c r="O428" i="20"/>
  <c r="O429" i="20" a="1"/>
  <c r="O429" i="20"/>
  <c r="O430" i="20" a="1"/>
  <c r="O430" i="20"/>
  <c r="O431" i="20" a="1"/>
  <c r="O431" i="20" s="1"/>
  <c r="O432" i="20" a="1"/>
  <c r="O432" i="20"/>
  <c r="O433" i="20" a="1"/>
  <c r="O433" i="20"/>
  <c r="O434" i="20" a="1"/>
  <c r="O434" i="20"/>
  <c r="O435" i="20" a="1"/>
  <c r="O435" i="20" s="1"/>
  <c r="O436" i="20" a="1"/>
  <c r="O436" i="20"/>
  <c r="O437" i="20" a="1"/>
  <c r="O437" i="20"/>
  <c r="O438" i="20" a="1"/>
  <c r="O438" i="20"/>
  <c r="O439" i="20" a="1"/>
  <c r="O439" i="20" s="1"/>
  <c r="O440" i="20" a="1"/>
  <c r="O440" i="20"/>
  <c r="O441" i="20" a="1"/>
  <c r="O441" i="20"/>
  <c r="O442" i="20" a="1"/>
  <c r="O442" i="20"/>
  <c r="O443" i="20" a="1"/>
  <c r="O443" i="20" s="1"/>
  <c r="O444" i="20" a="1"/>
  <c r="O444" i="20"/>
  <c r="O445" i="20" a="1"/>
  <c r="O445" i="20"/>
  <c r="O446" i="20" a="1"/>
  <c r="O446" i="20"/>
  <c r="O447" i="20" a="1"/>
  <c r="O447" i="20" s="1"/>
  <c r="O448" i="20" a="1"/>
  <c r="O448" i="20"/>
  <c r="O449" i="20" a="1"/>
  <c r="O449" i="20"/>
  <c r="O450" i="20" a="1"/>
  <c r="O450" i="20"/>
  <c r="O451" i="20" a="1"/>
  <c r="O451" i="20" s="1"/>
  <c r="O452" i="20" a="1"/>
  <c r="O452" i="20"/>
  <c r="O453" i="20" a="1"/>
  <c r="O453" i="20"/>
  <c r="O454" i="20" a="1"/>
  <c r="O454" i="20"/>
  <c r="O455" i="20" a="1"/>
  <c r="O455" i="20" s="1"/>
  <c r="O456" i="20" a="1"/>
  <c r="O456" i="20"/>
  <c r="O457" i="20" a="1"/>
  <c r="O457" i="20"/>
  <c r="O458" i="20" a="1"/>
  <c r="O458" i="20"/>
  <c r="O459" i="20" a="1"/>
  <c r="O459" i="20" s="1"/>
  <c r="O460" i="20" a="1"/>
  <c r="O460" i="20"/>
  <c r="O461" i="20" a="1"/>
  <c r="O461" i="20"/>
  <c r="O462" i="20" a="1"/>
  <c r="O462" i="20"/>
  <c r="O463" i="20" a="1"/>
  <c r="O463" i="20" s="1"/>
  <c r="O464" i="20" a="1"/>
  <c r="O464" i="20"/>
  <c r="O465" i="20" a="1"/>
  <c r="O465" i="20"/>
  <c r="O466" i="20" a="1"/>
  <c r="O466" i="20"/>
  <c r="O467" i="20" a="1"/>
  <c r="O467" i="20" s="1"/>
  <c r="O468" i="20" a="1"/>
  <c r="O468" i="20"/>
  <c r="O469" i="20" a="1"/>
  <c r="O469" i="20"/>
  <c r="O470" i="20" a="1"/>
  <c r="O470" i="20"/>
  <c r="O471" i="20" a="1"/>
  <c r="O471" i="20" s="1"/>
  <c r="O472" i="20" a="1"/>
  <c r="O472" i="20"/>
  <c r="O473" i="20" a="1"/>
  <c r="O473" i="20"/>
  <c r="O474" i="20" a="1"/>
  <c r="O474" i="20"/>
  <c r="O475" i="20" a="1"/>
  <c r="O475" i="20" s="1"/>
  <c r="O476" i="20" a="1"/>
  <c r="O476" i="20"/>
  <c r="O477" i="20" a="1"/>
  <c r="O477" i="20"/>
  <c r="O478" i="20" a="1"/>
  <c r="O478" i="20"/>
  <c r="O479" i="20" a="1"/>
  <c r="O479" i="20" s="1"/>
  <c r="O480" i="20" a="1"/>
  <c r="O480" i="20"/>
  <c r="O481" i="20" a="1"/>
  <c r="O481" i="20"/>
  <c r="O482" i="20" a="1"/>
  <c r="O482" i="20"/>
  <c r="O483" i="20" a="1"/>
  <c r="O483" i="20" s="1"/>
  <c r="O484" i="20" a="1"/>
  <c r="O484" i="20"/>
  <c r="O485" i="20" a="1"/>
  <c r="O485" i="20"/>
  <c r="O486" i="20" a="1"/>
  <c r="O486" i="20"/>
  <c r="O487" i="20" a="1"/>
  <c r="O487" i="20" s="1"/>
  <c r="O488" i="20" a="1"/>
  <c r="O488" i="20"/>
  <c r="O489" i="20" a="1"/>
  <c r="O489" i="20"/>
  <c r="O490" i="20" a="1"/>
  <c r="O490" i="20"/>
  <c r="O491" i="20" a="1"/>
  <c r="O491" i="20" s="1"/>
  <c r="O492" i="20" a="1"/>
  <c r="O492" i="20"/>
  <c r="O493" i="20" a="1"/>
  <c r="O493" i="20"/>
  <c r="O494" i="20" a="1"/>
  <c r="O494" i="20"/>
  <c r="O495" i="20" a="1"/>
  <c r="O495" i="20" s="1"/>
  <c r="O496" i="20" a="1"/>
  <c r="O496" i="20"/>
  <c r="O497" i="20" a="1"/>
  <c r="O497" i="20"/>
  <c r="O498" i="20" a="1"/>
  <c r="O498" i="20"/>
  <c r="O499" i="20" a="1"/>
  <c r="O499" i="20" s="1"/>
  <c r="O500" i="20" a="1"/>
  <c r="O500" i="20"/>
  <c r="O501" i="20" a="1"/>
  <c r="O501" i="20"/>
  <c r="O502" i="20" a="1"/>
  <c r="O502" i="20"/>
  <c r="O503" i="20" a="1"/>
  <c r="O503" i="20" s="1"/>
  <c r="O504" i="20" a="1"/>
  <c r="O504" i="20"/>
  <c r="O505" i="20" a="1"/>
  <c r="O505" i="20"/>
  <c r="O506" i="20" a="1"/>
  <c r="O506" i="20"/>
  <c r="O507" i="20" a="1"/>
  <c r="O507" i="20" s="1"/>
  <c r="O508" i="20" a="1"/>
  <c r="O508" i="20"/>
  <c r="O509" i="20" a="1"/>
  <c r="O509" i="20"/>
  <c r="O510" i="20" a="1"/>
  <c r="O510" i="20"/>
  <c r="O511" i="20" a="1"/>
  <c r="O511" i="20" s="1"/>
  <c r="O512" i="20" a="1"/>
  <c r="O512" i="20"/>
  <c r="O513" i="20" a="1"/>
  <c r="O513" i="20"/>
  <c r="O514" i="20" a="1"/>
  <c r="O514" i="20"/>
  <c r="O515" i="20" a="1"/>
  <c r="O515" i="20" s="1"/>
  <c r="O516" i="20" a="1"/>
  <c r="O516" i="20"/>
  <c r="O517" i="20" a="1"/>
  <c r="O517" i="20"/>
  <c r="O518" i="20" a="1"/>
  <c r="O518" i="20"/>
  <c r="O519" i="20" a="1"/>
  <c r="O519" i="20" s="1"/>
  <c r="O520" i="20" a="1"/>
  <c r="O520" i="20"/>
  <c r="O521" i="20" a="1"/>
  <c r="O521" i="20"/>
  <c r="O522" i="20" a="1"/>
  <c r="O522" i="20"/>
  <c r="O523" i="20" a="1"/>
  <c r="O523" i="20" s="1"/>
  <c r="O524" i="20" a="1"/>
  <c r="O524" i="20"/>
  <c r="O525" i="20" a="1"/>
  <c r="O525" i="20"/>
  <c r="O526" i="20" a="1"/>
  <c r="O526" i="20"/>
  <c r="O527" i="20" a="1"/>
  <c r="O527" i="20" s="1"/>
  <c r="O528" i="20" a="1"/>
  <c r="O528" i="20"/>
  <c r="O529" i="20" a="1"/>
  <c r="O529" i="20"/>
  <c r="O530" i="20" a="1"/>
  <c r="O530" i="20"/>
  <c r="O531" i="20" a="1"/>
  <c r="O531" i="20" s="1"/>
  <c r="O532" i="20" a="1"/>
  <c r="O532" i="20"/>
  <c r="O533" i="20" a="1"/>
  <c r="O533" i="20"/>
  <c r="O534" i="20" a="1"/>
  <c r="O534" i="20"/>
  <c r="O535" i="20" a="1"/>
  <c r="O535" i="20" s="1"/>
  <c r="O536" i="20" a="1"/>
  <c r="O536" i="20"/>
  <c r="O537" i="20" a="1"/>
  <c r="O537" i="20"/>
  <c r="O538" i="20" a="1"/>
  <c r="O538" i="20"/>
  <c r="O539" i="20" a="1"/>
  <c r="O539" i="20" s="1"/>
  <c r="O540" i="20" a="1"/>
  <c r="O540" i="20"/>
  <c r="O541" i="20" a="1"/>
  <c r="O541" i="20"/>
  <c r="O542" i="20" a="1"/>
  <c r="O542" i="20"/>
  <c r="O543" i="20" a="1"/>
  <c r="O543" i="20" s="1"/>
  <c r="O544" i="20" a="1"/>
  <c r="O544" i="20"/>
  <c r="O545" i="20" a="1"/>
  <c r="O545" i="20"/>
  <c r="O546" i="20" a="1"/>
  <c r="O546" i="20"/>
  <c r="O547" i="20" a="1"/>
  <c r="O547" i="20" s="1"/>
  <c r="O548" i="20" a="1"/>
  <c r="O548" i="20"/>
  <c r="O549" i="20" a="1"/>
  <c r="O549" i="20"/>
  <c r="O550" i="20" a="1"/>
  <c r="O550" i="20"/>
  <c r="O551" i="20" a="1"/>
  <c r="O551" i="20" s="1"/>
  <c r="O552" i="20" a="1"/>
  <c r="O552" i="20"/>
  <c r="O553" i="20" a="1"/>
  <c r="O553" i="20"/>
  <c r="O554" i="20" a="1"/>
  <c r="O554" i="20"/>
  <c r="O555" i="20" a="1"/>
  <c r="O555" i="20" s="1"/>
  <c r="O556" i="20" a="1"/>
  <c r="O556" i="20"/>
  <c r="O557" i="20" a="1"/>
  <c r="O557" i="20"/>
  <c r="O558" i="20" a="1"/>
  <c r="O558" i="20"/>
  <c r="O559" i="20" a="1"/>
  <c r="O559" i="20" s="1"/>
  <c r="O560" i="20" a="1"/>
  <c r="O560" i="20"/>
  <c r="O561" i="20" a="1"/>
  <c r="O561" i="20"/>
  <c r="O562" i="20" a="1"/>
  <c r="O562" i="20"/>
  <c r="O563" i="20" a="1"/>
  <c r="O563" i="20" s="1"/>
  <c r="O564" i="20" a="1"/>
  <c r="O564" i="20"/>
  <c r="O565" i="20" a="1"/>
  <c r="O565" i="20"/>
  <c r="O566" i="20" a="1"/>
  <c r="O566" i="20"/>
  <c r="O567" i="20" a="1"/>
  <c r="O567" i="20" s="1"/>
  <c r="O568" i="20" a="1"/>
  <c r="O568" i="20"/>
  <c r="O569" i="20" a="1"/>
  <c r="O569" i="20"/>
  <c r="O570" i="20" a="1"/>
  <c r="O570" i="20"/>
  <c r="O571" i="20" a="1"/>
  <c r="O571" i="20" s="1"/>
  <c r="O572" i="20" a="1"/>
  <c r="O572" i="20"/>
  <c r="O573" i="20" a="1"/>
  <c r="O573" i="20"/>
  <c r="O574" i="20" a="1"/>
  <c r="O574" i="20"/>
  <c r="O575" i="20" a="1"/>
  <c r="O575" i="20" s="1"/>
  <c r="O576" i="20" a="1"/>
  <c r="O576" i="20"/>
  <c r="O577" i="20" a="1"/>
  <c r="O577" i="20"/>
  <c r="O578" i="20" a="1"/>
  <c r="O578" i="20"/>
  <c r="O579" i="20" a="1"/>
  <c r="O579" i="20" s="1"/>
  <c r="O580" i="20" a="1"/>
  <c r="O580" i="20"/>
  <c r="O581" i="20" a="1"/>
  <c r="O581" i="20"/>
  <c r="O582" i="20" a="1"/>
  <c r="O582" i="20"/>
  <c r="O583" i="20" a="1"/>
  <c r="O583" i="20" s="1"/>
  <c r="O584" i="20" a="1"/>
  <c r="O584" i="20"/>
  <c r="O585" i="20" a="1"/>
  <c r="O585" i="20"/>
  <c r="O586" i="20" a="1"/>
  <c r="O586" i="20"/>
  <c r="O587" i="20" a="1"/>
  <c r="O587" i="20" s="1"/>
  <c r="O588" i="20" a="1"/>
  <c r="O588" i="20"/>
  <c r="O589" i="20" a="1"/>
  <c r="O589" i="20"/>
  <c r="O590" i="20" a="1"/>
  <c r="O590" i="20"/>
  <c r="O591" i="20" a="1"/>
  <c r="O591" i="20" s="1"/>
  <c r="O592" i="20" a="1"/>
  <c r="O592" i="20"/>
  <c r="O593" i="20" a="1"/>
  <c r="O593" i="20"/>
  <c r="O594" i="20" a="1"/>
  <c r="O594" i="20"/>
  <c r="O595" i="20" a="1"/>
  <c r="O595" i="20" s="1"/>
  <c r="O596" i="20" a="1"/>
  <c r="O596" i="20"/>
  <c r="O597" i="20" a="1"/>
  <c r="O597" i="20"/>
  <c r="O598" i="20" a="1"/>
  <c r="O598" i="20"/>
  <c r="O599" i="20" a="1"/>
  <c r="O599" i="20" s="1"/>
  <c r="O600" i="20" a="1"/>
  <c r="O600" i="20"/>
  <c r="O601" i="20" a="1"/>
  <c r="O601" i="20"/>
  <c r="O602" i="20" a="1"/>
  <c r="O602" i="20"/>
  <c r="O603" i="20" a="1"/>
  <c r="O603" i="20" s="1"/>
  <c r="O604" i="20" a="1"/>
  <c r="O604" i="20"/>
  <c r="O605" i="20" a="1"/>
  <c r="O605" i="20"/>
  <c r="O606" i="20" a="1"/>
  <c r="O606" i="20"/>
  <c r="O607" i="20" a="1"/>
  <c r="O607" i="20" s="1"/>
  <c r="O608" i="20" a="1"/>
  <c r="O608" i="20"/>
  <c r="O609" i="20" a="1"/>
  <c r="O609" i="20"/>
  <c r="O610" i="20" a="1"/>
  <c r="O610" i="20"/>
  <c r="O611" i="20" a="1"/>
  <c r="O611" i="20" s="1"/>
  <c r="O612" i="20" a="1"/>
  <c r="O612" i="20"/>
  <c r="O613" i="20" a="1"/>
  <c r="O613" i="20"/>
  <c r="O614" i="20" a="1"/>
  <c r="O614" i="20"/>
  <c r="O615" i="20" a="1"/>
  <c r="O615" i="20" s="1"/>
  <c r="O616" i="20" a="1"/>
  <c r="O616" i="20"/>
  <c r="O617" i="20" a="1"/>
  <c r="O617" i="20"/>
  <c r="O618" i="20" a="1"/>
  <c r="O618" i="20"/>
  <c r="O619" i="20" a="1"/>
  <c r="O619" i="20" s="1"/>
  <c r="O620" i="20" a="1"/>
  <c r="O620" i="20"/>
  <c r="O621" i="20" a="1"/>
  <c r="O621" i="20"/>
  <c r="O622" i="20" a="1"/>
  <c r="O622" i="20"/>
  <c r="O623" i="20" a="1"/>
  <c r="O623" i="20" s="1"/>
  <c r="O624" i="20" a="1"/>
  <c r="O624" i="20"/>
  <c r="O625" i="20" a="1"/>
  <c r="O625" i="20"/>
  <c r="O626" i="20" a="1"/>
  <c r="O626" i="20"/>
  <c r="O627" i="20" a="1"/>
  <c r="O627" i="20" s="1"/>
  <c r="O628" i="20" a="1"/>
  <c r="O628" i="20"/>
  <c r="O629" i="20" a="1"/>
  <c r="O629" i="20"/>
  <c r="O630" i="20" a="1"/>
  <c r="O630" i="20"/>
  <c r="O631" i="20" a="1"/>
  <c r="O631" i="20" s="1"/>
  <c r="O632" i="20" a="1"/>
  <c r="O632" i="20"/>
  <c r="O633" i="20" a="1"/>
  <c r="O633" i="20"/>
  <c r="O634" i="20" a="1"/>
  <c r="O634" i="20"/>
  <c r="O635" i="20" a="1"/>
  <c r="O635" i="20" s="1"/>
  <c r="O636" i="20" a="1"/>
  <c r="O636" i="20"/>
  <c r="O637" i="20" a="1"/>
  <c r="O637" i="20"/>
  <c r="O638" i="20" a="1"/>
  <c r="O638" i="20"/>
  <c r="O639" i="20" a="1"/>
  <c r="O639" i="20" s="1"/>
  <c r="O640" i="20" a="1"/>
  <c r="O640" i="20"/>
  <c r="O641" i="20" a="1"/>
  <c r="O641" i="20"/>
  <c r="O642" i="20" a="1"/>
  <c r="O642" i="20"/>
  <c r="O643" i="20" a="1"/>
  <c r="O643" i="20" s="1"/>
  <c r="O644" i="20" a="1"/>
  <c r="O644" i="20"/>
  <c r="O645" i="20" a="1"/>
  <c r="O645" i="20"/>
  <c r="O646" i="20" a="1"/>
  <c r="O646" i="20"/>
  <c r="O647" i="20" a="1"/>
  <c r="O647" i="20" s="1"/>
  <c r="O648" i="20" a="1"/>
  <c r="O648" i="20"/>
  <c r="O649" i="20" a="1"/>
  <c r="O649" i="20"/>
  <c r="O650" i="20" a="1"/>
  <c r="O650" i="20"/>
  <c r="O651" i="20" a="1"/>
  <c r="O651" i="20" s="1"/>
  <c r="O652" i="20" a="1"/>
  <c r="O652" i="20"/>
  <c r="O653" i="20" a="1"/>
  <c r="O653" i="20"/>
  <c r="O654" i="20" a="1"/>
  <c r="O654" i="20"/>
  <c r="O655" i="20" a="1"/>
  <c r="O655" i="20" s="1"/>
  <c r="O656" i="20" a="1"/>
  <c r="O656" i="20"/>
  <c r="O657" i="20" a="1"/>
  <c r="O657" i="20"/>
  <c r="O658" i="20" a="1"/>
  <c r="O658" i="20"/>
  <c r="O659" i="20" a="1"/>
  <c r="O659" i="20" s="1"/>
  <c r="O660" i="20" a="1"/>
  <c r="O660" i="20"/>
  <c r="O661" i="20" a="1"/>
  <c r="O661" i="20"/>
  <c r="O662" i="20" a="1"/>
  <c r="O662" i="20"/>
  <c r="O663" i="20" a="1"/>
  <c r="O663" i="20" s="1"/>
  <c r="O664" i="20" a="1"/>
  <c r="O664" i="20"/>
  <c r="O665" i="20" a="1"/>
  <c r="O665" i="20"/>
  <c r="O666" i="20" a="1"/>
  <c r="O666" i="20"/>
  <c r="O667" i="20" a="1"/>
  <c r="O667" i="20" s="1"/>
  <c r="O668" i="20" a="1"/>
  <c r="O668" i="20"/>
  <c r="O669" i="20" a="1"/>
  <c r="O669" i="20"/>
  <c r="O670" i="20" a="1"/>
  <c r="O670" i="20"/>
  <c r="O671" i="20" a="1"/>
  <c r="O671" i="20" s="1"/>
  <c r="O672" i="20" a="1"/>
  <c r="O672" i="20"/>
  <c r="O673" i="20" a="1"/>
  <c r="O673" i="20"/>
  <c r="O674" i="20" a="1"/>
  <c r="O674" i="20"/>
  <c r="O675" i="20" a="1"/>
  <c r="O675" i="20" s="1"/>
  <c r="O676" i="20" a="1"/>
  <c r="O676" i="20"/>
  <c r="O677" i="20" a="1"/>
  <c r="O677" i="20"/>
  <c r="O678" i="20" a="1"/>
  <c r="O678" i="20"/>
  <c r="O679" i="20" a="1"/>
  <c r="O679" i="20" s="1"/>
  <c r="O680" i="20" a="1"/>
  <c r="O680" i="20"/>
  <c r="O681" i="20" a="1"/>
  <c r="O681" i="20"/>
  <c r="O682" i="20" a="1"/>
  <c r="O682" i="20"/>
  <c r="O683" i="20" a="1"/>
  <c r="O683" i="20" s="1"/>
  <c r="O684" i="20" a="1"/>
  <c r="O684" i="20"/>
  <c r="O685" i="20" a="1"/>
  <c r="O685" i="20"/>
  <c r="O686" i="20" a="1"/>
  <c r="O686" i="20"/>
  <c r="O687" i="20" a="1"/>
  <c r="O687" i="20" s="1"/>
  <c r="O688" i="20" a="1"/>
  <c r="O688" i="20"/>
  <c r="O689" i="20" a="1"/>
  <c r="O689" i="20"/>
  <c r="O690" i="20" a="1"/>
  <c r="O690" i="20"/>
  <c r="O691" i="20" a="1"/>
  <c r="O691" i="20" s="1"/>
  <c r="O692" i="20" a="1"/>
  <c r="O692" i="20"/>
  <c r="O693" i="20" a="1"/>
  <c r="O693" i="20"/>
  <c r="O694" i="20" a="1"/>
  <c r="O694" i="20"/>
  <c r="O695" i="20" a="1"/>
  <c r="O695" i="20" s="1"/>
  <c r="O696" i="20" a="1"/>
  <c r="O696" i="20"/>
  <c r="O697" i="20" a="1"/>
  <c r="O697" i="20"/>
  <c r="O698" i="20" a="1"/>
  <c r="O698" i="20"/>
  <c r="O699" i="20" a="1"/>
  <c r="O699" i="20" s="1"/>
  <c r="O700" i="20" a="1"/>
  <c r="O700" i="20"/>
  <c r="O701" i="20" a="1"/>
  <c r="O701" i="20"/>
  <c r="O702" i="20" a="1"/>
  <c r="O702" i="20"/>
  <c r="O703" i="20" a="1"/>
  <c r="O703" i="20" s="1"/>
  <c r="O704" i="20" a="1"/>
  <c r="O704" i="20"/>
  <c r="O705" i="20" a="1"/>
  <c r="O705" i="20"/>
  <c r="O706" i="20" a="1"/>
  <c r="O706" i="20"/>
  <c r="O707" i="20" a="1"/>
  <c r="O707" i="20" s="1"/>
  <c r="O708" i="20" a="1"/>
  <c r="O708" i="20"/>
  <c r="O709" i="20" a="1"/>
  <c r="O709" i="20"/>
  <c r="O710" i="20" a="1"/>
  <c r="O710" i="20"/>
  <c r="O711" i="20" a="1"/>
  <c r="O711" i="20" s="1"/>
  <c r="O712" i="20" a="1"/>
  <c r="O712" i="20"/>
  <c r="O713" i="20" a="1"/>
  <c r="O713" i="20"/>
  <c r="O714" i="20" a="1"/>
  <c r="O714" i="20"/>
  <c r="O715" i="20" a="1"/>
  <c r="O715" i="20" s="1"/>
  <c r="O716" i="20" a="1"/>
  <c r="O716" i="20"/>
  <c r="O717" i="20" a="1"/>
  <c r="O717" i="20"/>
  <c r="O718" i="20" a="1"/>
  <c r="O718" i="20"/>
  <c r="O719" i="20" a="1"/>
  <c r="O719" i="20" s="1"/>
  <c r="O720" i="20" a="1"/>
  <c r="O720" i="20"/>
  <c r="O721" i="20" a="1"/>
  <c r="O721" i="20"/>
  <c r="O722" i="20" a="1"/>
  <c r="O722" i="20"/>
  <c r="O723" i="20" a="1"/>
  <c r="O723" i="20" s="1"/>
  <c r="O724" i="20" a="1"/>
  <c r="O724" i="20"/>
  <c r="O725" i="20" a="1"/>
  <c r="O725" i="20"/>
  <c r="O726" i="20" a="1"/>
  <c r="O726" i="20"/>
  <c r="O727" i="20" a="1"/>
  <c r="O727" i="20" s="1"/>
  <c r="O728" i="20" a="1"/>
  <c r="O728" i="20"/>
  <c r="O729" i="20" a="1"/>
  <c r="O729" i="20"/>
  <c r="O730" i="20" a="1"/>
  <c r="O730" i="20"/>
  <c r="O731" i="20" a="1"/>
  <c r="O731" i="20" s="1"/>
  <c r="O732" i="20" a="1"/>
  <c r="O732" i="20"/>
  <c r="O733" i="20" a="1"/>
  <c r="O733" i="20"/>
  <c r="O734" i="20" a="1"/>
  <c r="O734" i="20"/>
  <c r="O735" i="20" a="1"/>
  <c r="O735" i="20" s="1"/>
  <c r="O736" i="20" a="1"/>
  <c r="O736" i="20"/>
  <c r="O737" i="20" a="1"/>
  <c r="O737" i="20"/>
  <c r="O738" i="20" a="1"/>
  <c r="O738" i="20"/>
  <c r="O739" i="20" a="1"/>
  <c r="O739" i="20" s="1"/>
  <c r="O740" i="20" a="1"/>
  <c r="O740" i="20"/>
  <c r="O741" i="20" a="1"/>
  <c r="O741" i="20"/>
  <c r="O742" i="20" a="1"/>
  <c r="O742" i="20"/>
  <c r="O743" i="20" a="1"/>
  <c r="O743" i="20" s="1"/>
  <c r="O744" i="20" a="1"/>
  <c r="O744" i="20"/>
  <c r="O745" i="20" a="1"/>
  <c r="O745" i="20"/>
  <c r="O746" i="20" a="1"/>
  <c r="O746" i="20"/>
  <c r="O747" i="20" a="1"/>
  <c r="O747" i="20" s="1"/>
  <c r="O748" i="20" a="1"/>
  <c r="O748" i="20"/>
  <c r="O749" i="20" a="1"/>
  <c r="O749" i="20"/>
  <c r="O750" i="20" a="1"/>
  <c r="O750" i="20"/>
  <c r="O751" i="20" a="1"/>
  <c r="O751" i="20" s="1"/>
  <c r="O752" i="20" a="1"/>
  <c r="O752" i="20"/>
  <c r="O753" i="20" a="1"/>
  <c r="O753" i="20"/>
  <c r="O754" i="20" a="1"/>
  <c r="O754" i="20"/>
  <c r="O755" i="20" a="1"/>
  <c r="O755" i="20" s="1"/>
  <c r="O756" i="20" a="1"/>
  <c r="O756" i="20"/>
  <c r="O757" i="20" a="1"/>
  <c r="O757" i="20"/>
  <c r="O758" i="20" a="1"/>
  <c r="O758" i="20"/>
  <c r="O759" i="20" a="1"/>
  <c r="O759" i="20" s="1"/>
  <c r="O760" i="20" a="1"/>
  <c r="O760" i="20"/>
  <c r="O761" i="20" a="1"/>
  <c r="O761" i="20"/>
  <c r="O762" i="20" a="1"/>
  <c r="O762" i="20"/>
  <c r="O763" i="20" a="1"/>
  <c r="O763" i="20" s="1"/>
  <c r="O764" i="20" a="1"/>
  <c r="O764" i="20"/>
  <c r="O765" i="20" a="1"/>
  <c r="O765" i="20"/>
  <c r="O766" i="20" a="1"/>
  <c r="O766" i="20"/>
  <c r="O767" i="20" a="1"/>
  <c r="O767" i="20" s="1"/>
  <c r="O768" i="20" a="1"/>
  <c r="O768" i="20"/>
  <c r="O769" i="20" a="1"/>
  <c r="O769" i="20"/>
  <c r="O770" i="20" a="1"/>
  <c r="O770" i="20"/>
  <c r="O771" i="20" a="1"/>
  <c r="O771" i="20" s="1"/>
  <c r="O772" i="20" a="1"/>
  <c r="O772" i="20"/>
  <c r="O773" i="20" a="1"/>
  <c r="O773" i="20"/>
  <c r="O774" i="20" a="1"/>
  <c r="O774" i="20"/>
  <c r="O775" i="20" a="1"/>
  <c r="O775" i="20" s="1"/>
  <c r="O776" i="20" a="1"/>
  <c r="O776" i="20"/>
  <c r="O777" i="20" a="1"/>
  <c r="O777" i="20"/>
  <c r="O778" i="20" a="1"/>
  <c r="O778" i="20"/>
  <c r="O779" i="20" a="1"/>
  <c r="O779" i="20" s="1"/>
  <c r="O780" i="20" a="1"/>
  <c r="O780" i="20"/>
  <c r="O781" i="20" a="1"/>
  <c r="O781" i="20"/>
  <c r="O782" i="20" a="1"/>
  <c r="O782" i="20"/>
  <c r="O783" i="20" a="1"/>
  <c r="O783" i="20" s="1"/>
  <c r="O784" i="20" a="1"/>
  <c r="O784" i="20"/>
  <c r="O785" i="20" a="1"/>
  <c r="O785" i="20"/>
  <c r="O786" i="20" a="1"/>
  <c r="O786" i="20"/>
  <c r="O787" i="20" a="1"/>
  <c r="O787" i="20" s="1"/>
  <c r="O788" i="20" a="1"/>
  <c r="O788" i="20"/>
  <c r="O789" i="20" a="1"/>
  <c r="O789" i="20"/>
  <c r="O790" i="20" a="1"/>
  <c r="O790" i="20"/>
  <c r="O791" i="20" a="1"/>
  <c r="O791" i="20" s="1"/>
  <c r="O792" i="20" a="1"/>
  <c r="O792" i="20"/>
  <c r="O793" i="20" a="1"/>
  <c r="O793" i="20"/>
  <c r="O794" i="20" a="1"/>
  <c r="O794" i="20"/>
  <c r="O795" i="20" a="1"/>
  <c r="O795" i="20" s="1"/>
  <c r="O796" i="20" a="1"/>
  <c r="O796" i="20"/>
  <c r="O797" i="20" a="1"/>
  <c r="O797" i="20"/>
  <c r="O798" i="20" a="1"/>
  <c r="O798" i="20"/>
  <c r="O799" i="20" a="1"/>
  <c r="O799" i="20" s="1"/>
  <c r="O800" i="20" a="1"/>
  <c r="O800" i="20"/>
  <c r="O801" i="20" a="1"/>
  <c r="O801" i="20"/>
  <c r="O802" i="20" a="1"/>
  <c r="O802" i="20"/>
  <c r="O803" i="20" a="1"/>
  <c r="O803" i="20" s="1"/>
  <c r="O804" i="20" a="1"/>
  <c r="O804" i="20"/>
  <c r="O805" i="20" a="1"/>
  <c r="O805" i="20"/>
  <c r="O806" i="20" a="1"/>
  <c r="O806" i="20"/>
  <c r="O807" i="20" a="1"/>
  <c r="O807" i="20" s="1"/>
  <c r="O808" i="20" a="1"/>
  <c r="O808" i="20"/>
  <c r="O809" i="20" a="1"/>
  <c r="O809" i="20"/>
  <c r="O810" i="20" a="1"/>
  <c r="O810" i="20"/>
  <c r="O811" i="20" a="1"/>
  <c r="O811" i="20" s="1"/>
  <c r="O812" i="20" a="1"/>
  <c r="O812" i="20"/>
  <c r="O813" i="20" a="1"/>
  <c r="O813" i="20"/>
  <c r="O814" i="20" a="1"/>
  <c r="O814" i="20"/>
  <c r="O815" i="20" a="1"/>
  <c r="O815" i="20" s="1"/>
  <c r="O816" i="20" a="1"/>
  <c r="O816" i="20"/>
  <c r="O817" i="20" a="1"/>
  <c r="O817" i="20"/>
  <c r="O818" i="20" a="1"/>
  <c r="O818" i="20"/>
  <c r="O819" i="20" a="1"/>
  <c r="O819" i="20" s="1"/>
  <c r="O820" i="20" a="1"/>
  <c r="O820" i="20"/>
  <c r="O821" i="20" a="1"/>
  <c r="O821" i="20"/>
  <c r="O822" i="20" a="1"/>
  <c r="O822" i="20"/>
  <c r="O823" i="20" a="1"/>
  <c r="O823" i="20" s="1"/>
  <c r="O824" i="20" a="1"/>
  <c r="O824" i="20"/>
  <c r="O825" i="20" a="1"/>
  <c r="O825" i="20"/>
  <c r="O826" i="20" a="1"/>
  <c r="O826" i="20"/>
  <c r="O827" i="20" a="1"/>
  <c r="O827" i="20" s="1"/>
  <c r="O828" i="20" a="1"/>
  <c r="O828" i="20"/>
  <c r="O829" i="20" a="1"/>
  <c r="O829" i="20"/>
  <c r="O830" i="20" a="1"/>
  <c r="O830" i="20"/>
  <c r="O831" i="20" a="1"/>
  <c r="O831" i="20" s="1"/>
  <c r="O832" i="20" a="1"/>
  <c r="O832" i="20"/>
  <c r="O833" i="20" a="1"/>
  <c r="O833" i="20"/>
  <c r="O834" i="20" a="1"/>
  <c r="O834" i="20"/>
  <c r="O835" i="20" a="1"/>
  <c r="O835" i="20" s="1"/>
  <c r="O836" i="20" a="1"/>
  <c r="O836" i="20"/>
  <c r="O837" i="20" a="1"/>
  <c r="O837" i="20"/>
  <c r="O838" i="20" a="1"/>
  <c r="O838" i="20"/>
  <c r="O839" i="20" a="1"/>
  <c r="O839" i="20" s="1"/>
  <c r="O840" i="20" a="1"/>
  <c r="O840" i="20"/>
  <c r="O841" i="20" a="1"/>
  <c r="O841" i="20"/>
  <c r="O842" i="20" a="1"/>
  <c r="O842" i="20"/>
  <c r="O843" i="20" a="1"/>
  <c r="O843" i="20" s="1"/>
  <c r="O844" i="20" a="1"/>
  <c r="O844" i="20"/>
  <c r="O845" i="20" a="1"/>
  <c r="O845" i="20"/>
  <c r="O846" i="20" a="1"/>
  <c r="O846" i="20"/>
  <c r="O847" i="20" a="1"/>
  <c r="O847" i="20" s="1"/>
  <c r="O848" i="20" a="1"/>
  <c r="O848" i="20"/>
  <c r="O849" i="20" a="1"/>
  <c r="O849" i="20"/>
  <c r="O850" i="20" a="1"/>
  <c r="O850" i="20"/>
  <c r="O851" i="20" a="1"/>
  <c r="O851" i="20" s="1"/>
  <c r="O852" i="20" a="1"/>
  <c r="O852" i="20"/>
  <c r="O853" i="20" a="1"/>
  <c r="O853" i="20"/>
  <c r="O854" i="20" a="1"/>
  <c r="O854" i="20"/>
  <c r="O855" i="20" a="1"/>
  <c r="O855" i="20" s="1"/>
  <c r="O856" i="20" a="1"/>
  <c r="O856" i="20"/>
  <c r="O857" i="20" a="1"/>
  <c r="O857" i="20"/>
  <c r="O858" i="20" a="1"/>
  <c r="O858" i="20"/>
  <c r="O859" i="20" a="1"/>
  <c r="O859" i="20" s="1"/>
  <c r="O860" i="20" a="1"/>
  <c r="O860" i="20"/>
  <c r="O861" i="20" a="1"/>
  <c r="O861" i="20"/>
  <c r="O862" i="20" a="1"/>
  <c r="O862" i="20"/>
  <c r="O863" i="20" a="1"/>
  <c r="O863" i="20" s="1"/>
  <c r="O864" i="20" a="1"/>
  <c r="O864" i="20"/>
  <c r="O865" i="20" a="1"/>
  <c r="O865" i="20"/>
  <c r="O866" i="20" a="1"/>
  <c r="O866" i="20"/>
  <c r="O867" i="20" a="1"/>
  <c r="O867" i="20" s="1"/>
  <c r="O868" i="20" a="1"/>
  <c r="O868" i="20"/>
  <c r="O869" i="20" a="1"/>
  <c r="O869" i="20"/>
  <c r="O870" i="20" a="1"/>
  <c r="O870" i="20"/>
  <c r="O871" i="20" a="1"/>
  <c r="O871" i="20" s="1"/>
  <c r="O872" i="20" a="1"/>
  <c r="O872" i="20"/>
  <c r="O873" i="20" a="1"/>
  <c r="O873" i="20"/>
  <c r="O874" i="20" a="1"/>
  <c r="O874" i="20"/>
  <c r="O875" i="20" a="1"/>
  <c r="O875" i="20" s="1"/>
  <c r="O876" i="20" a="1"/>
  <c r="O876" i="20"/>
  <c r="O877" i="20" a="1"/>
  <c r="O877" i="20"/>
  <c r="O878" i="20" a="1"/>
  <c r="O878" i="20"/>
  <c r="O879" i="20" a="1"/>
  <c r="O879" i="20" s="1"/>
  <c r="O880" i="20" a="1"/>
  <c r="O880" i="20"/>
  <c r="O881" i="20" a="1"/>
  <c r="O881" i="20"/>
  <c r="O882" i="20" a="1"/>
  <c r="O882" i="20"/>
  <c r="O883" i="20" a="1"/>
  <c r="O883" i="20" s="1"/>
  <c r="O884" i="20" a="1"/>
  <c r="O884" i="20"/>
  <c r="O885" i="20" a="1"/>
  <c r="O885" i="20"/>
  <c r="O886" i="20" a="1"/>
  <c r="O886" i="20" s="1"/>
  <c r="O887" i="20" a="1"/>
  <c r="O887" i="20" s="1"/>
  <c r="O888" i="20" a="1"/>
  <c r="O888" i="20"/>
  <c r="O889" i="20" a="1"/>
  <c r="O889" i="20"/>
  <c r="O890" i="20" a="1"/>
  <c r="O890" i="20"/>
  <c r="O891" i="20" a="1"/>
  <c r="O891" i="20" s="1"/>
  <c r="O892" i="20" a="1"/>
  <c r="O892" i="20"/>
  <c r="O893" i="20" a="1"/>
  <c r="O893" i="20"/>
  <c r="O894" i="20" a="1"/>
  <c r="O894" i="20"/>
  <c r="O895" i="20" a="1"/>
  <c r="O895" i="20" s="1"/>
  <c r="O896" i="20" a="1"/>
  <c r="O896" i="20"/>
  <c r="O897" i="20" a="1"/>
  <c r="O897" i="20"/>
  <c r="O898" i="20" a="1"/>
  <c r="O898" i="20"/>
  <c r="O899" i="20" a="1"/>
  <c r="O899" i="20" s="1"/>
  <c r="O900" i="20" a="1"/>
  <c r="O900" i="20" s="1"/>
  <c r="O901" i="20" a="1"/>
  <c r="O901" i="20"/>
  <c r="O902" i="20" a="1"/>
  <c r="O902" i="20"/>
  <c r="O903" i="20" a="1"/>
  <c r="O903" i="20" s="1"/>
  <c r="O904" i="20" a="1"/>
  <c r="O904" i="20"/>
  <c r="O905" i="20" a="1"/>
  <c r="O905" i="20"/>
  <c r="O906" i="20" a="1"/>
  <c r="O906" i="20"/>
  <c r="O907" i="20" a="1"/>
  <c r="O907" i="20" s="1"/>
  <c r="O908" i="20" a="1"/>
  <c r="O908" i="20"/>
  <c r="O909" i="20" a="1"/>
  <c r="O909" i="20" s="1"/>
  <c r="O910" i="20" a="1"/>
  <c r="O910" i="20"/>
  <c r="O911" i="20" a="1"/>
  <c r="O911" i="20" s="1"/>
  <c r="O912" i="20" a="1"/>
  <c r="O912" i="20"/>
  <c r="O913" i="20" a="1"/>
  <c r="O913" i="20"/>
  <c r="O914" i="20" a="1"/>
  <c r="O914" i="20"/>
  <c r="O915" i="20" a="1"/>
  <c r="O915" i="20" s="1"/>
  <c r="O916" i="20" a="1"/>
  <c r="O916" i="20"/>
  <c r="O917" i="20" a="1"/>
  <c r="O917" i="20"/>
  <c r="O918" i="20" a="1"/>
  <c r="O918" i="20" s="1"/>
  <c r="O919" i="20" a="1"/>
  <c r="O919" i="20" s="1"/>
  <c r="O920" i="20" a="1"/>
  <c r="O920" i="20" s="1"/>
  <c r="O921" i="20" a="1"/>
  <c r="O921" i="20"/>
  <c r="O922" i="20" a="1"/>
  <c r="O922" i="20"/>
  <c r="O923" i="20" a="1"/>
  <c r="O923" i="20" s="1"/>
  <c r="O924" i="20" a="1"/>
  <c r="O924" i="20"/>
  <c r="O925" i="20" a="1"/>
  <c r="O925" i="20"/>
  <c r="O926" i="20" a="1"/>
  <c r="O926" i="20"/>
  <c r="O927" i="20" a="1"/>
  <c r="O927" i="20" s="1"/>
  <c r="O928" i="20" a="1"/>
  <c r="O928" i="20"/>
  <c r="O929" i="20" a="1"/>
  <c r="O929" i="20" s="1"/>
  <c r="O930" i="20" a="1"/>
  <c r="O930" i="20"/>
  <c r="O931" i="20" a="1"/>
  <c r="O931" i="20" s="1"/>
  <c r="O932" i="20" a="1"/>
  <c r="O932" i="20" s="1"/>
  <c r="O933" i="20" a="1"/>
  <c r="O933" i="20"/>
  <c r="O934" i="20" a="1"/>
  <c r="O934" i="20"/>
  <c r="O935" i="20" a="1"/>
  <c r="O935" i="20" s="1"/>
  <c r="O936" i="20" a="1"/>
  <c r="O936" i="20" s="1"/>
  <c r="O937" i="20" a="1"/>
  <c r="O937" i="20"/>
  <c r="O938" i="20" a="1"/>
  <c r="O938" i="20" s="1"/>
  <c r="O939" i="20" a="1"/>
  <c r="O939" i="20" s="1"/>
  <c r="O940" i="20" a="1"/>
  <c r="O940" i="20"/>
  <c r="O941" i="20" a="1"/>
  <c r="O941" i="20" s="1"/>
  <c r="O942" i="20" a="1"/>
  <c r="O942" i="20"/>
  <c r="O943" i="20" a="1"/>
  <c r="O943" i="20" s="1"/>
  <c r="O944" i="20" a="1"/>
  <c r="O944" i="20"/>
  <c r="O945" i="20" a="1"/>
  <c r="O945" i="20" s="1"/>
  <c r="O946" i="20" a="1"/>
  <c r="O946" i="20"/>
  <c r="O947" i="20" a="1"/>
  <c r="O947" i="20" s="1"/>
  <c r="O948" i="20" a="1"/>
  <c r="O948" i="20" s="1"/>
  <c r="O949" i="20" a="1"/>
  <c r="O949" i="20"/>
  <c r="O950" i="20" a="1"/>
  <c r="O950" i="20" s="1"/>
  <c r="O951" i="20" a="1"/>
  <c r="O951" i="20" s="1"/>
  <c r="O952" i="20" a="1"/>
  <c r="O952" i="20" s="1"/>
  <c r="O953" i="20" a="1"/>
  <c r="O953" i="20"/>
  <c r="O954" i="20" a="1"/>
  <c r="O954" i="20" s="1"/>
  <c r="O955" i="20" a="1"/>
  <c r="O955" i="20" s="1"/>
  <c r="O956" i="20" a="1"/>
  <c r="O956" i="20"/>
  <c r="O957" i="20" a="1"/>
  <c r="O957" i="20" s="1"/>
  <c r="O958" i="20" a="1"/>
  <c r="O958" i="20"/>
  <c r="O959" i="20" a="1"/>
  <c r="O959" i="20" s="1"/>
  <c r="O960" i="20" a="1"/>
  <c r="O960" i="20"/>
  <c r="O961" i="20" a="1"/>
  <c r="O961" i="20" s="1"/>
  <c r="O962" i="20" a="1"/>
  <c r="O962" i="20"/>
  <c r="O963" i="20" a="1"/>
  <c r="O963" i="20" s="1"/>
  <c r="O964" i="20" a="1"/>
  <c r="O964" i="20" s="1"/>
  <c r="O965" i="20" a="1"/>
  <c r="O965" i="20"/>
  <c r="O966" i="20" a="1"/>
  <c r="O966" i="20" s="1"/>
  <c r="O967" i="20" a="1"/>
  <c r="O967" i="20" s="1"/>
  <c r="O968" i="20" a="1"/>
  <c r="O968" i="20" s="1"/>
  <c r="O969" i="20" a="1"/>
  <c r="O969" i="20"/>
  <c r="O970" i="20" a="1"/>
  <c r="O970" i="20" s="1"/>
  <c r="O971" i="20" a="1"/>
  <c r="O971" i="20" s="1"/>
  <c r="O972" i="20" a="1"/>
  <c r="O972" i="20"/>
  <c r="O973" i="20" a="1"/>
  <c r="O973" i="20" s="1"/>
  <c r="O974" i="20" a="1"/>
  <c r="O974" i="20"/>
  <c r="O975" i="20" a="1"/>
  <c r="O975" i="20" s="1"/>
  <c r="O976" i="20" a="1"/>
  <c r="O976" i="20"/>
  <c r="O977" i="20" a="1"/>
  <c r="O977" i="20" s="1"/>
  <c r="O978" i="20" a="1"/>
  <c r="O978" i="20"/>
  <c r="O979" i="20" a="1"/>
  <c r="O979" i="20" s="1"/>
  <c r="O980" i="20" a="1"/>
  <c r="O980" i="20" s="1"/>
  <c r="O981" i="20" a="1"/>
  <c r="O981" i="20"/>
  <c r="O982" i="20" a="1"/>
  <c r="O982" i="20" s="1"/>
  <c r="O983" i="20" a="1"/>
  <c r="O983" i="20" s="1"/>
  <c r="O984" i="20" a="1"/>
  <c r="O984" i="20" s="1"/>
  <c r="O985" i="20" a="1"/>
  <c r="O985" i="20"/>
  <c r="O986" i="20" a="1"/>
  <c r="O986" i="20" s="1"/>
  <c r="O987" i="20" a="1"/>
  <c r="O987" i="20" s="1"/>
  <c r="O988" i="20" a="1"/>
  <c r="O988" i="20"/>
  <c r="O989" i="20" a="1"/>
  <c r="O989" i="20" s="1"/>
  <c r="O990" i="20" a="1"/>
  <c r="O990" i="20"/>
  <c r="O991" i="20" a="1"/>
  <c r="O991" i="20" s="1"/>
  <c r="O992" i="20" a="1"/>
  <c r="O992" i="20"/>
  <c r="O993" i="20" a="1"/>
  <c r="O993" i="20" s="1"/>
  <c r="O994" i="20" a="1"/>
  <c r="O994" i="20"/>
  <c r="O995" i="20" a="1"/>
  <c r="O995" i="20" s="1"/>
  <c r="O996" i="20" a="1"/>
  <c r="O996" i="20" s="1"/>
  <c r="O997" i="20" a="1"/>
  <c r="O997" i="20"/>
  <c r="O998" i="20" a="1"/>
  <c r="O998" i="20" s="1"/>
  <c r="O999" i="20" a="1"/>
  <c r="O999" i="20" s="1"/>
  <c r="O1000" i="20" a="1"/>
  <c r="O1000" i="20" s="1"/>
  <c r="O1001" i="20" a="1"/>
  <c r="O1001" i="20"/>
  <c r="O1002" i="20" a="1"/>
  <c r="O1002" i="20" s="1"/>
  <c r="O1003" i="20" a="1"/>
  <c r="O1003" i="20" s="1"/>
  <c r="O1004" i="20" a="1"/>
  <c r="O1004" i="20"/>
  <c r="O1005" i="20" a="1"/>
  <c r="O1005" i="20" s="1"/>
  <c r="O1006" i="20" a="1"/>
  <c r="O1006" i="20"/>
  <c r="O1007" i="20" a="1"/>
  <c r="O1007" i="20" s="1"/>
  <c r="O1008" i="20" a="1"/>
  <c r="O1008" i="20"/>
  <c r="O1009" i="20" a="1"/>
  <c r="O1009" i="20" s="1"/>
  <c r="O1010" i="20" a="1"/>
  <c r="O1010" i="20"/>
  <c r="O1011" i="20" a="1"/>
  <c r="O1011" i="20" s="1"/>
  <c r="O1012" i="20" a="1"/>
  <c r="O1012" i="20" s="1"/>
  <c r="O1013" i="20" a="1"/>
  <c r="O1013" i="20"/>
  <c r="O1014" i="20" a="1"/>
  <c r="O1014" i="20" s="1"/>
  <c r="O1015" i="20" a="1"/>
  <c r="O1015" i="20" s="1"/>
  <c r="O1016" i="20" a="1"/>
  <c r="O1016" i="20" s="1"/>
  <c r="O1017" i="20" a="1"/>
  <c r="O1017" i="20"/>
  <c r="O1018" i="20" a="1"/>
  <c r="O1018" i="20" s="1"/>
  <c r="O1019" i="20" a="1"/>
  <c r="O1019" i="20" s="1"/>
  <c r="O1020" i="20" a="1"/>
  <c r="O1020" i="20"/>
  <c r="O1021" i="20" a="1"/>
  <c r="O1021" i="20" s="1"/>
  <c r="O1022" i="20" a="1"/>
  <c r="O1022" i="20"/>
  <c r="O1023" i="20" a="1"/>
  <c r="O1023" i="20" s="1"/>
  <c r="O1024" i="20" a="1"/>
  <c r="O1024" i="20"/>
  <c r="O1025" i="20" a="1"/>
  <c r="O1025" i="20"/>
  <c r="O1026" i="20" a="1"/>
  <c r="O1026" i="20"/>
  <c r="O1027" i="20" a="1"/>
  <c r="O1027" i="20" s="1"/>
  <c r="O1028" i="20" a="1"/>
  <c r="O1028" i="20" s="1"/>
  <c r="O1029" i="20" a="1"/>
  <c r="O1029" i="20"/>
  <c r="O1030" i="20" a="1"/>
  <c r="O1030" i="20" s="1"/>
  <c r="O1031" i="20" a="1"/>
  <c r="O1031" i="20" s="1"/>
  <c r="O1032" i="20" a="1"/>
  <c r="O1032" i="20" s="1"/>
  <c r="O1033" i="20" a="1"/>
  <c r="O1033" i="20"/>
  <c r="O1034" i="20" a="1"/>
  <c r="O1034" i="20" s="1"/>
  <c r="O1035" i="20" a="1"/>
  <c r="O1035" i="20" s="1"/>
  <c r="O1036" i="20" a="1"/>
  <c r="O1036" i="20"/>
  <c r="O1037" i="20" a="1"/>
  <c r="O1037" i="20" s="1"/>
  <c r="O1038" i="20" a="1"/>
  <c r="O1038" i="20"/>
  <c r="O1039" i="20" a="1"/>
  <c r="O1039" i="20" s="1"/>
  <c r="O1040" i="20" a="1"/>
  <c r="O1040" i="20"/>
  <c r="O1041" i="20" a="1"/>
  <c r="O1041" i="20" s="1"/>
  <c r="O1042" i="20" a="1"/>
  <c r="O1042" i="20"/>
  <c r="O1043" i="20" a="1"/>
  <c r="O1043" i="20" s="1"/>
  <c r="O1044" i="20" a="1"/>
  <c r="O1044" i="20" s="1"/>
  <c r="O1045" i="20" a="1"/>
  <c r="O1045" i="20"/>
  <c r="O1046" i="20" a="1"/>
  <c r="O1046" i="20" s="1"/>
  <c r="O1047" i="20" a="1"/>
  <c r="O1047" i="20" s="1"/>
  <c r="O1048" i="20" a="1"/>
  <c r="O1048" i="20"/>
  <c r="O1049" i="20" a="1"/>
  <c r="O1049" i="20"/>
  <c r="O1050" i="20" a="1"/>
  <c r="O1050" i="20" s="1"/>
  <c r="O1051" i="20" a="1"/>
  <c r="O1051" i="20" s="1"/>
  <c r="O1052" i="20" a="1"/>
  <c r="O1052" i="20"/>
  <c r="O1053" i="20" a="1"/>
  <c r="O1053" i="20" s="1"/>
  <c r="O1054" i="20" a="1"/>
  <c r="O1054" i="20"/>
  <c r="O1055" i="20" a="1"/>
  <c r="O1055" i="20" s="1"/>
  <c r="O1056" i="20" a="1"/>
  <c r="O1056" i="20"/>
  <c r="O1057" i="20" a="1"/>
  <c r="O1057" i="20" s="1"/>
  <c r="O1058" i="20" a="1"/>
  <c r="O1058" i="20"/>
  <c r="O1059" i="20" a="1"/>
  <c r="O1059" i="20" s="1"/>
  <c r="O1060" i="20" a="1"/>
  <c r="O1060" i="20" s="1"/>
  <c r="O1061" i="20" a="1"/>
  <c r="O1061" i="20"/>
  <c r="O1062" i="20" a="1"/>
  <c r="O1062" i="20" s="1"/>
  <c r="O1063" i="20" a="1"/>
  <c r="O1063" i="20" s="1"/>
  <c r="O1064" i="20" a="1"/>
  <c r="O1064" i="20" s="1"/>
  <c r="O1065" i="20" a="1"/>
  <c r="O1065" i="20"/>
  <c r="O1066" i="20" a="1"/>
  <c r="O1066" i="20"/>
  <c r="O1067" i="20" a="1"/>
  <c r="O1067" i="20" s="1"/>
  <c r="O1068" i="20" a="1"/>
  <c r="O1068" i="20"/>
  <c r="O1069" i="20" a="1"/>
  <c r="O1069" i="20" s="1"/>
  <c r="O1070" i="20" a="1"/>
  <c r="O1070" i="20"/>
  <c r="O1071" i="20" a="1"/>
  <c r="O1071" i="20" s="1"/>
  <c r="O1072" i="20" a="1"/>
  <c r="O1072" i="20"/>
  <c r="O1073" i="20" a="1"/>
  <c r="O1073" i="20" s="1"/>
  <c r="O1074" i="20" a="1"/>
  <c r="O1074" i="20"/>
  <c r="O1075" i="20" a="1"/>
  <c r="O1075" i="20" s="1"/>
  <c r="O1076" i="20" a="1"/>
  <c r="O1076" i="20" s="1"/>
  <c r="O1077" i="20" a="1"/>
  <c r="O1077" i="20"/>
  <c r="O1078" i="20" a="1"/>
  <c r="O1078" i="20" s="1"/>
  <c r="O1079" i="20" a="1"/>
  <c r="O1079" i="20" s="1"/>
  <c r="O1080" i="20" a="1"/>
  <c r="O1080" i="20"/>
  <c r="O1081" i="20" a="1"/>
  <c r="O1081" i="20"/>
  <c r="O1082" i="20" a="1"/>
  <c r="O1082" i="20" s="1"/>
  <c r="O1083" i="20" a="1"/>
  <c r="O1083" i="20" s="1"/>
  <c r="O1084" i="20" a="1"/>
  <c r="O1084" i="20"/>
  <c r="O1085" i="20" a="1"/>
  <c r="O1085" i="20" s="1"/>
  <c r="O1086" i="20" a="1"/>
  <c r="O1086" i="20"/>
  <c r="O1087" i="20" a="1"/>
  <c r="O1087" i="20" s="1"/>
  <c r="O1088" i="20" a="1"/>
  <c r="O1088" i="20"/>
  <c r="O1089" i="20" a="1"/>
  <c r="O1089" i="20"/>
  <c r="O1090" i="20" a="1"/>
  <c r="O1090" i="20"/>
  <c r="O1091" i="20" a="1"/>
  <c r="O1091" i="20" s="1"/>
  <c r="O1092" i="20" a="1"/>
  <c r="O1092" i="20" s="1"/>
  <c r="O1093" i="20" a="1"/>
  <c r="O1093" i="20"/>
  <c r="O1094" i="20" a="1"/>
  <c r="O1094" i="20" s="1"/>
  <c r="O1095" i="20" a="1"/>
  <c r="O1095" i="20" s="1"/>
  <c r="O1096" i="20" a="1"/>
  <c r="O1096" i="20" s="1"/>
  <c r="O1097" i="20" a="1"/>
  <c r="O1097" i="20"/>
  <c r="O1098" i="20" a="1"/>
  <c r="O1098" i="20"/>
  <c r="O1099" i="20" a="1"/>
  <c r="O1099" i="20" s="1"/>
  <c r="O1100" i="20" a="1"/>
  <c r="O1100" i="20"/>
  <c r="O1101" i="20" a="1"/>
  <c r="O1101" i="20" s="1"/>
  <c r="O1102" i="20" a="1"/>
  <c r="O1102" i="20"/>
  <c r="O1103" i="20" a="1"/>
  <c r="O1103" i="20" s="1"/>
  <c r="O1104" i="20" a="1"/>
  <c r="O1104" i="20"/>
  <c r="O1105" i="20" a="1"/>
  <c r="O1105" i="20" s="1"/>
  <c r="O1106" i="20" a="1"/>
  <c r="O1106" i="20"/>
  <c r="O1107" i="20" a="1"/>
  <c r="O1107" i="20" s="1"/>
  <c r="O1108" i="20" a="1"/>
  <c r="O1108" i="20" s="1"/>
  <c r="O1109" i="20" a="1"/>
  <c r="O1109" i="20"/>
  <c r="O1110" i="20" a="1"/>
  <c r="O1110" i="20" s="1"/>
  <c r="O1111" i="20" a="1"/>
  <c r="O1111" i="20" s="1"/>
  <c r="O1112" i="20" a="1"/>
  <c r="O1112" i="20" s="1"/>
  <c r="O1113" i="20" a="1"/>
  <c r="O1113" i="20"/>
  <c r="O1114" i="20" a="1"/>
  <c r="O1114" i="20" s="1"/>
  <c r="O1115" i="20" a="1"/>
  <c r="O1115" i="20" s="1"/>
  <c r="O1116" i="20" a="1"/>
  <c r="O1116" i="20"/>
  <c r="O1117" i="20" a="1"/>
  <c r="O1117" i="20" s="1"/>
  <c r="O1118" i="20" a="1"/>
  <c r="O1118" i="20"/>
  <c r="O1119" i="20" a="1"/>
  <c r="O1119" i="20" s="1"/>
  <c r="O1120" i="20" a="1"/>
  <c r="O1120" i="20"/>
  <c r="O1121" i="20" a="1"/>
  <c r="O1121" i="20"/>
  <c r="O1122" i="20" a="1"/>
  <c r="O1122" i="20"/>
  <c r="O1123" i="20" a="1"/>
  <c r="O1123" i="20" s="1"/>
  <c r="O1124" i="20" a="1"/>
  <c r="O1124" i="20" s="1"/>
  <c r="O1125" i="20" a="1"/>
  <c r="O1125" i="20"/>
  <c r="O1126" i="20" a="1"/>
  <c r="O1126" i="20" s="1"/>
  <c r="O1127" i="20" a="1"/>
  <c r="O1127" i="20" s="1"/>
  <c r="O1128" i="20" a="1"/>
  <c r="O1128" i="20" s="1"/>
  <c r="O1129" i="20" a="1"/>
  <c r="O1129" i="20"/>
  <c r="O1130" i="20" a="1"/>
  <c r="O1130" i="20"/>
  <c r="O1131" i="20" a="1"/>
  <c r="O1131" i="20" s="1"/>
  <c r="O1132" i="20" a="1"/>
  <c r="O1132" i="20"/>
  <c r="O1133" i="20" a="1"/>
  <c r="O1133" i="20" s="1"/>
  <c r="O1134" i="20" a="1"/>
  <c r="O1134" i="20"/>
  <c r="O1135" i="20" a="1"/>
  <c r="O1135" i="20" s="1"/>
  <c r="O1136" i="20" a="1"/>
  <c r="O1136" i="20"/>
  <c r="O1137" i="20" a="1"/>
  <c r="O1137" i="20"/>
  <c r="O1138" i="20" a="1"/>
  <c r="O1138" i="20"/>
  <c r="O1139" i="20" a="1"/>
  <c r="O1139" i="20" s="1"/>
  <c r="O1140" i="20" a="1"/>
  <c r="O1140" i="20" s="1"/>
  <c r="O1141" i="20" a="1"/>
  <c r="O1141" i="20"/>
  <c r="O1142" i="20" a="1"/>
  <c r="O1142" i="20" s="1"/>
  <c r="O1143" i="20" a="1"/>
  <c r="O1143" i="20" s="1"/>
  <c r="O1144" i="20" a="1"/>
  <c r="O1144" i="20"/>
  <c r="O1145" i="20" a="1"/>
  <c r="O1145" i="20"/>
  <c r="O1146" i="20" a="1"/>
  <c r="O1146" i="20" s="1"/>
  <c r="O1147" i="20" a="1"/>
  <c r="O1147" i="20" s="1"/>
  <c r="O1148" i="20" a="1"/>
  <c r="O1148" i="20"/>
  <c r="O1149" i="20" a="1"/>
  <c r="O1149" i="20" s="1"/>
  <c r="O1150" i="20" a="1"/>
  <c r="O1150" i="20"/>
  <c r="O1151" i="20" a="1"/>
  <c r="O1151" i="20" s="1"/>
  <c r="O1152" i="20" a="1"/>
  <c r="O1152" i="20"/>
  <c r="O1153" i="20" a="1"/>
  <c r="O1153" i="20" s="1"/>
  <c r="O1154" i="20" a="1"/>
  <c r="O1154" i="20"/>
  <c r="O1155" i="20" a="1"/>
  <c r="O1155" i="20" s="1"/>
  <c r="O1156" i="20" a="1"/>
  <c r="O1156" i="20" s="1"/>
  <c r="O1157" i="20" a="1"/>
  <c r="O1157" i="20"/>
  <c r="O1158" i="20" a="1"/>
  <c r="O1158" i="20" s="1"/>
  <c r="O1159" i="20" a="1"/>
  <c r="O1159" i="20" s="1"/>
  <c r="O1160" i="20" a="1"/>
  <c r="O1160" i="20"/>
  <c r="O1161" i="20" a="1"/>
  <c r="O1161" i="20"/>
  <c r="O1162" i="20" a="1"/>
  <c r="O1162" i="20"/>
  <c r="O1163" i="20" a="1"/>
  <c r="O1163" i="20" s="1"/>
  <c r="O1164" i="20" a="1"/>
  <c r="O1164" i="20"/>
  <c r="O1165" i="20" a="1"/>
  <c r="O1165" i="20" s="1"/>
  <c r="O1166" i="20" a="1"/>
  <c r="O1166" i="20"/>
  <c r="O1167" i="20" a="1"/>
  <c r="O1167" i="20" s="1"/>
  <c r="O1168" i="20" a="1"/>
  <c r="O1168" i="20"/>
  <c r="O1169" i="20" a="1"/>
  <c r="O1169" i="20"/>
  <c r="O1170" i="20" a="1"/>
  <c r="O1170" i="20"/>
  <c r="O1171" i="20" a="1"/>
  <c r="O1171" i="20" s="1"/>
  <c r="O1172" i="20" a="1"/>
  <c r="O1172" i="20" s="1"/>
  <c r="O1173" i="20" a="1"/>
  <c r="O1173" i="20"/>
  <c r="O1174" i="20" a="1"/>
  <c r="O1174" i="20" s="1"/>
  <c r="O1175" i="20" a="1"/>
  <c r="O1175" i="20" s="1"/>
  <c r="O1176" i="20" a="1"/>
  <c r="O1176" i="20" s="1"/>
  <c r="O1177" i="20" a="1"/>
  <c r="O1177" i="20"/>
  <c r="O1178" i="20" a="1"/>
  <c r="O1178" i="20"/>
  <c r="O1179" i="20" a="1"/>
  <c r="O1179" i="20" s="1"/>
  <c r="O1180" i="20" a="1"/>
  <c r="O1180" i="20"/>
  <c r="O1181" i="20" a="1"/>
  <c r="O1181" i="20" s="1"/>
  <c r="O1182" i="20" a="1"/>
  <c r="O1182" i="20"/>
  <c r="O1183" i="20" a="1"/>
  <c r="O1183" i="20" s="1"/>
  <c r="O1184" i="20" a="1"/>
  <c r="O1184" i="20"/>
  <c r="O1185" i="20" a="1"/>
  <c r="O1185" i="20"/>
  <c r="O1186" i="20" a="1"/>
  <c r="O1186" i="20"/>
  <c r="O1187" i="20" a="1"/>
  <c r="O1187" i="20" s="1"/>
  <c r="O1188" i="20" a="1"/>
  <c r="O1188" i="20" s="1"/>
  <c r="O1189" i="20" a="1"/>
  <c r="O1189" i="20"/>
  <c r="O1190" i="20" a="1"/>
  <c r="O1190" i="20" s="1"/>
  <c r="O1191" i="20" a="1"/>
  <c r="O1191" i="20" s="1"/>
  <c r="O1192" i="20" a="1"/>
  <c r="O1192" i="20"/>
  <c r="O1193" i="20" a="1"/>
  <c r="O1193" i="20"/>
  <c r="O1194" i="20" a="1"/>
  <c r="O1194" i="20" s="1"/>
  <c r="O1195" i="20" a="1"/>
  <c r="O1195" i="20" s="1"/>
  <c r="O1196" i="20" a="1"/>
  <c r="O1196" i="20"/>
  <c r="O1197" i="20" a="1"/>
  <c r="O1197" i="20" s="1"/>
  <c r="O1198" i="20" a="1"/>
  <c r="O1198" i="20"/>
  <c r="O1199" i="20" a="1"/>
  <c r="O1199" i="20" s="1"/>
  <c r="O1200" i="20" a="1"/>
  <c r="O1200" i="20"/>
  <c r="O1201" i="20" a="1"/>
  <c r="O1201" i="20" s="1"/>
  <c r="O1202" i="20" a="1"/>
  <c r="O1202" i="20"/>
  <c r="O1203" i="20" a="1"/>
  <c r="O1203" i="20" s="1"/>
  <c r="O1204" i="20" a="1"/>
  <c r="O1204" i="20" s="1"/>
  <c r="O1205" i="20" a="1"/>
  <c r="O1205" i="20"/>
  <c r="O1206" i="20" a="1"/>
  <c r="O1206" i="20" s="1"/>
  <c r="O1207" i="20" a="1"/>
  <c r="O1207" i="20" s="1"/>
  <c r="O1208" i="20" a="1"/>
  <c r="O1208" i="20" s="1"/>
  <c r="O1209" i="20" a="1"/>
  <c r="O1209" i="20"/>
  <c r="O1210" i="20" a="1"/>
  <c r="O1210" i="20"/>
  <c r="O1211" i="20" a="1"/>
  <c r="O1211" i="20" s="1"/>
  <c r="O1212" i="20" a="1"/>
  <c r="O1212" i="20"/>
  <c r="O1213" i="20" a="1"/>
  <c r="O1213" i="20" s="1"/>
  <c r="O1214" i="20" a="1"/>
  <c r="O1214" i="20"/>
  <c r="O1215" i="20" a="1"/>
  <c r="O1215" i="20" s="1"/>
  <c r="O1216" i="20" a="1"/>
  <c r="O1216" i="20"/>
  <c r="O1217" i="20" a="1"/>
  <c r="O1217" i="20"/>
  <c r="O1218" i="20" a="1"/>
  <c r="O1218" i="20"/>
  <c r="O1219" i="20" a="1"/>
  <c r="O1219" i="20" s="1"/>
  <c r="O1220" i="20" a="1"/>
  <c r="O1220" i="20" s="1"/>
  <c r="O1221" i="20" a="1"/>
  <c r="O1221" i="20"/>
  <c r="O1222" i="20" a="1"/>
  <c r="O1222" i="20" s="1"/>
  <c r="O1223" i="20" a="1"/>
  <c r="O1223" i="20" s="1"/>
  <c r="O1224" i="20" a="1"/>
  <c r="O1224" i="20" s="1"/>
  <c r="O1225" i="20" a="1"/>
  <c r="O1225" i="20"/>
  <c r="O1226" i="20" a="1"/>
  <c r="O1226" i="20"/>
  <c r="O1227" i="20" a="1"/>
  <c r="O1227" i="20" s="1"/>
  <c r="O1228" i="20" a="1"/>
  <c r="O1228" i="20"/>
  <c r="O1229" i="20" a="1"/>
  <c r="O1229" i="20" s="1"/>
  <c r="O1230" i="20" a="1"/>
  <c r="O1230" i="20"/>
  <c r="O1231" i="20" a="1"/>
  <c r="O1231" i="20" s="1"/>
  <c r="O1232" i="20" a="1"/>
  <c r="O1232" i="20"/>
  <c r="O1233" i="20" a="1"/>
  <c r="O1233" i="20" s="1"/>
  <c r="O1234" i="20" a="1"/>
  <c r="O1234" i="20"/>
  <c r="O1235" i="20" a="1"/>
  <c r="O1235" i="20" s="1"/>
  <c r="O1236" i="20" a="1"/>
  <c r="O1236" i="20" s="1"/>
  <c r="O1237" i="20" a="1"/>
  <c r="O1237" i="20"/>
  <c r="O1238" i="20" a="1"/>
  <c r="O1238" i="20" s="1"/>
  <c r="O1239" i="20" a="1"/>
  <c r="O1239" i="20" s="1"/>
  <c r="O1240" i="20" a="1"/>
  <c r="O1240" i="20"/>
  <c r="O1241" i="20" a="1"/>
  <c r="O1241" i="20"/>
  <c r="O1242" i="20" a="1"/>
  <c r="O1242" i="20" s="1"/>
  <c r="O1243" i="20" a="1"/>
  <c r="O1243" i="20" s="1"/>
  <c r="O1244" i="20" a="1"/>
  <c r="O1244" i="20" s="1"/>
  <c r="O1245" i="20" a="1"/>
  <c r="O1245" i="20" s="1"/>
  <c r="O1246" i="20" a="1"/>
  <c r="O1246" i="20"/>
  <c r="O1247" i="20" a="1"/>
  <c r="O1247" i="20" s="1"/>
  <c r="O1248" i="20" a="1"/>
  <c r="O1248" i="20"/>
  <c r="O1249" i="20" a="1"/>
  <c r="O1249" i="20" s="1"/>
  <c r="O1250" i="20" a="1"/>
  <c r="O1250" i="20"/>
  <c r="O1251" i="20" a="1"/>
  <c r="O1251" i="20" s="1"/>
  <c r="O1252" i="20" a="1"/>
  <c r="O1252" i="20" s="1"/>
  <c r="O1253" i="20" a="1"/>
  <c r="O1253" i="20"/>
  <c r="O1254" i="20" a="1"/>
  <c r="O1254" i="20" s="1"/>
  <c r="O1255" i="20" a="1"/>
  <c r="O1255" i="20" s="1"/>
  <c r="O1256" i="20" a="1"/>
  <c r="O1256" i="20" s="1"/>
  <c r="O1257" i="20" a="1"/>
  <c r="O1257" i="20"/>
  <c r="O1258" i="20" a="1"/>
  <c r="O1258" i="20"/>
  <c r="O1259" i="20" a="1"/>
  <c r="O1259" i="20" s="1"/>
  <c r="O1260" i="20" a="1"/>
  <c r="O1260" i="20"/>
  <c r="O1261" i="20" a="1"/>
  <c r="O1261" i="20" s="1"/>
  <c r="O1262" i="20" a="1"/>
  <c r="O1262" i="20"/>
  <c r="O1263" i="20" a="1"/>
  <c r="O1263" i="20" s="1"/>
  <c r="O1264" i="20" a="1"/>
  <c r="O1264" i="20"/>
  <c r="O1265" i="20" a="1"/>
  <c r="O1265" i="20"/>
  <c r="O1266" i="20" a="1"/>
  <c r="O1266" i="20"/>
  <c r="O1267" i="20" a="1"/>
  <c r="O1267" i="20" s="1"/>
  <c r="O1268" i="20" a="1"/>
  <c r="O1268" i="20" s="1"/>
  <c r="O1269" i="20" a="1"/>
  <c r="O1269" i="20"/>
  <c r="O1270" i="20" a="1"/>
  <c r="O1270" i="20" s="1"/>
  <c r="O1271" i="20" a="1"/>
  <c r="O1271" i="20" s="1"/>
  <c r="O1272" i="20" a="1"/>
  <c r="O1272" i="20"/>
  <c r="O1273" i="20" a="1"/>
  <c r="O1273" i="20"/>
  <c r="O1274" i="20" a="1"/>
  <c r="O1274" i="20" s="1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/>
  <c r="O1281" i="20" a="1"/>
  <c r="O1281" i="20" s="1"/>
  <c r="O1282" i="20" a="1"/>
  <c r="O1282" i="20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 s="1"/>
  <c r="O1288" i="20" a="1"/>
  <c r="O1288" i="20"/>
  <c r="O1289" i="20" a="1"/>
  <c r="O1289" i="20"/>
  <c r="O1290" i="20" a="1"/>
  <c r="O1290" i="20" s="1"/>
  <c r="O1291" i="20" a="1"/>
  <c r="O1291" i="20" s="1"/>
  <c r="O1292" i="20" a="1"/>
  <c r="O1292" i="20"/>
  <c r="O1293" i="20" a="1"/>
  <c r="O1293" i="20" s="1"/>
  <c r="O1294" i="20" a="1"/>
  <c r="O1294" i="20"/>
  <c r="O1295" i="20" a="1"/>
  <c r="O1295" i="20" s="1"/>
  <c r="O1296" i="20" a="1"/>
  <c r="O1296" i="20"/>
  <c r="O1297" i="20" a="1"/>
  <c r="O1297" i="20"/>
  <c r="O1298" i="20" a="1"/>
  <c r="O1298" i="20"/>
  <c r="O1299" i="20" a="1"/>
  <c r="O1299" i="20" s="1"/>
  <c r="O1300" i="20" a="1"/>
  <c r="O1300" i="20" s="1"/>
  <c r="O1301" i="20" a="1"/>
  <c r="O1301" i="20"/>
  <c r="O1302" i="20" a="1"/>
  <c r="O1302" i="20" s="1"/>
  <c r="O1303" i="20" a="1"/>
  <c r="O1303" i="20" s="1"/>
  <c r="O1304" i="20" a="1"/>
  <c r="O1304" i="20" s="1"/>
  <c r="O1305" i="20" a="1"/>
  <c r="O1305" i="20"/>
  <c r="O1306" i="20" a="1"/>
  <c r="O1306" i="20"/>
  <c r="O1307" i="20" a="1"/>
  <c r="O1307" i="20" s="1"/>
  <c r="O1308" i="20" a="1"/>
  <c r="O1308" i="20"/>
  <c r="O1309" i="20" a="1"/>
  <c r="O1309" i="20" s="1"/>
  <c r="O1310" i="20" a="1"/>
  <c r="O1310" i="20" s="1"/>
  <c r="O1311" i="20" a="1"/>
  <c r="O1311" i="20" s="1"/>
  <c r="O1312" i="20" a="1"/>
  <c r="O1312" i="20"/>
  <c r="O1313" i="20" a="1"/>
  <c r="O1313" i="20"/>
  <c r="O1314" i="20" a="1"/>
  <c r="O1314" i="20"/>
  <c r="O1315" i="20" a="1"/>
  <c r="O1315" i="20" s="1"/>
  <c r="O1316" i="20" a="1"/>
  <c r="O1316" i="20" s="1"/>
  <c r="O1317" i="20" a="1"/>
  <c r="O1317" i="20" s="1"/>
  <c r="O1318" i="20" a="1"/>
  <c r="O1318" i="20" s="1"/>
  <c r="O1319" i="20" a="1"/>
  <c r="O1319" i="20" s="1"/>
  <c r="O1320" i="20" a="1"/>
  <c r="O1320" i="20"/>
  <c r="O1321" i="20" a="1"/>
  <c r="O1321" i="20"/>
  <c r="O1322" i="20" a="1"/>
  <c r="O1322" i="20" s="1"/>
  <c r="O1323" i="20" a="1"/>
  <c r="O1323" i="20" s="1"/>
  <c r="O1324" i="20" a="1"/>
  <c r="O1324" i="20" s="1"/>
  <c r="O1325" i="20" a="1"/>
  <c r="O1325" i="20" s="1"/>
  <c r="O1326" i="20" a="1"/>
  <c r="O1326" i="20" s="1"/>
  <c r="O1327" i="20" a="1"/>
  <c r="O1327" i="20" s="1"/>
  <c r="O1328" i="20" a="1"/>
  <c r="O1328" i="20"/>
  <c r="O1329" i="20" a="1"/>
  <c r="O1329" i="20" s="1"/>
  <c r="O1330" i="20" a="1"/>
  <c r="O1330" i="20"/>
  <c r="O1331" i="20" a="1"/>
  <c r="O1331" i="20" s="1"/>
  <c r="O1332" i="20" a="1"/>
  <c r="O1332" i="20" s="1"/>
  <c r="O1333" i="20" a="1"/>
  <c r="O1333" i="20"/>
  <c r="O1334" i="20" a="1"/>
  <c r="O1334" i="20" s="1"/>
  <c r="O1335" i="20" a="1"/>
  <c r="O1335" i="20" s="1"/>
  <c r="O1336" i="20" a="1"/>
  <c r="O1336" i="20" s="1"/>
  <c r="O1337" i="20" a="1"/>
  <c r="O1337" i="20" s="1"/>
  <c r="O1338" i="20" a="1"/>
  <c r="O1338" i="20"/>
  <c r="O1339" i="20" a="1"/>
  <c r="O1339" i="20" s="1"/>
  <c r="O1340" i="20" a="1"/>
  <c r="O1340" i="20" s="1"/>
  <c r="O1341" i="20" a="1"/>
  <c r="O1341" i="20"/>
  <c r="O1342" i="20" a="1"/>
  <c r="O1342" i="20"/>
  <c r="O1343" i="20" a="1"/>
  <c r="O1343" i="20" s="1"/>
  <c r="O1344" i="20" a="1"/>
  <c r="O1344" i="20"/>
  <c r="O1345" i="20" a="1"/>
  <c r="O1345" i="20" s="1"/>
  <c r="O1346" i="20" a="1"/>
  <c r="O1346" i="20" s="1"/>
  <c r="O1347" i="20" a="1"/>
  <c r="O1347" i="20" s="1"/>
  <c r="O1348" i="20" a="1"/>
  <c r="O1348" i="20" s="1"/>
  <c r="O1349" i="20" a="1"/>
  <c r="O1349" i="20"/>
  <c r="O1350" i="20" a="1"/>
  <c r="O1350" i="20" s="1"/>
  <c r="O1351" i="20" a="1"/>
  <c r="O1351" i="20" s="1"/>
  <c r="O1352" i="20" a="1"/>
  <c r="O1352" i="20"/>
  <c r="O1353" i="20" a="1"/>
  <c r="O1353" i="20"/>
  <c r="O1354" i="20" a="1"/>
  <c r="O1354" i="20" s="1"/>
  <c r="O1355" i="20" a="1"/>
  <c r="O1355" i="20" s="1"/>
  <c r="O1356" i="20" a="1"/>
  <c r="O1356" i="20" s="1"/>
  <c r="O1357" i="20" a="1"/>
  <c r="O1357" i="20" s="1"/>
  <c r="O1358" i="20" a="1"/>
  <c r="O1358" i="20" s="1"/>
  <c r="O1359" i="20" a="1"/>
  <c r="O1359" i="20" s="1"/>
  <c r="O1360" i="20" a="1"/>
  <c r="O1360" i="20" s="1"/>
  <c r="O1361" i="20" a="1"/>
  <c r="O1361" i="20" s="1"/>
  <c r="O1362" i="20" a="1"/>
  <c r="O1362" i="20"/>
  <c r="O1363" i="20" a="1"/>
  <c r="O1363" i="20" s="1"/>
  <c r="O1364" i="20" a="1"/>
  <c r="O1364" i="20" s="1"/>
  <c r="O1365" i="20" a="1"/>
  <c r="O1365" i="20"/>
  <c r="O1366" i="20" a="1"/>
  <c r="O1366" i="20" s="1"/>
  <c r="O1367" i="20" a="1"/>
  <c r="O1367" i="20"/>
  <c r="O1368" i="20" a="1"/>
  <c r="O1368" i="20"/>
  <c r="O1369" i="20" a="1"/>
  <c r="O1369" i="20" s="1"/>
  <c r="O1370" i="20" a="1"/>
  <c r="O1370" i="20" s="1"/>
  <c r="O1371" i="20" a="1"/>
  <c r="O1371" i="20"/>
  <c r="O1372" i="20" a="1"/>
  <c r="O1372" i="20" s="1"/>
  <c r="O1373" i="20" a="1"/>
  <c r="O1373" i="20" s="1"/>
  <c r="O1374" i="20" a="1"/>
  <c r="O1374" i="20" s="1"/>
  <c r="O1375" i="20" a="1"/>
  <c r="O1375" i="20" s="1"/>
  <c r="O1376" i="20" a="1"/>
  <c r="O1376" i="20"/>
  <c r="O1377" i="20" a="1"/>
  <c r="O1377" i="20"/>
  <c r="O1378" i="20" a="1"/>
  <c r="O1378" i="20" s="1"/>
  <c r="O1379" i="20" a="1"/>
  <c r="O1379" i="20"/>
  <c r="O1380" i="20" a="1"/>
  <c r="O1380" i="20"/>
  <c r="O1381" i="20" a="1"/>
  <c r="O1381" i="20" s="1"/>
  <c r="O1382" i="20" a="1"/>
  <c r="O1382" i="20" s="1"/>
  <c r="O1383" i="20" a="1"/>
  <c r="O1383" i="20" s="1"/>
  <c r="O1384" i="20" a="1"/>
  <c r="O1384" i="20" s="1"/>
  <c r="O1385" i="20" a="1"/>
  <c r="O1385" i="20"/>
  <c r="O1386" i="20" a="1"/>
  <c r="O1386" i="20" s="1"/>
  <c r="O1387" i="20" a="1"/>
  <c r="O1387" i="20" s="1"/>
  <c r="O1388" i="20" a="1"/>
  <c r="O1388" i="20"/>
  <c r="O1389" i="20" a="1"/>
  <c r="O1389" i="20"/>
  <c r="O1390" i="20" a="1"/>
  <c r="O1390" i="20" s="1"/>
  <c r="O1391" i="20" a="1"/>
  <c r="O1391" i="20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/>
  <c r="O1398" i="20" a="1"/>
  <c r="O1398" i="20" s="1"/>
  <c r="O1399" i="20" a="1"/>
  <c r="O1399" i="20"/>
  <c r="O1400" i="20" a="1"/>
  <c r="O1400" i="20"/>
  <c r="O1401" i="20" a="1"/>
  <c r="O1401" i="20" s="1"/>
  <c r="O1402" i="20" a="1"/>
  <c r="O1402" i="20" s="1"/>
  <c r="O1403" i="20" a="1"/>
  <c r="O1403" i="20"/>
  <c r="O1404" i="20" a="1"/>
  <c r="O1404" i="20" s="1"/>
  <c r="O1405" i="20" a="1"/>
  <c r="O1405" i="20" s="1"/>
  <c r="O1406" i="20" a="1"/>
  <c r="O1406" i="20" s="1"/>
  <c r="O1407" i="20" a="1"/>
  <c r="O1407" i="20" s="1"/>
  <c r="O1408" i="20" a="1"/>
  <c r="O1408" i="20"/>
  <c r="O1409" i="20" a="1"/>
  <c r="O1409" i="20"/>
  <c r="O1410" i="20" a="1"/>
  <c r="O1410" i="20" s="1"/>
  <c r="O1411" i="20" a="1"/>
  <c r="O1411" i="20"/>
  <c r="O1412" i="20" a="1"/>
  <c r="O1412" i="20"/>
  <c r="O1413" i="20" a="1"/>
  <c r="O1413" i="20" s="1"/>
  <c r="O1414" i="20" a="1"/>
  <c r="O1414" i="20" s="1"/>
  <c r="O1415" i="20" a="1"/>
  <c r="O1415" i="20" s="1"/>
  <c r="O1416" i="20" a="1"/>
  <c r="O1416" i="20" s="1"/>
  <c r="O1417" i="20" a="1"/>
  <c r="O1417" i="20"/>
  <c r="O1418" i="20" a="1"/>
  <c r="O1418" i="20" s="1"/>
  <c r="O1419" i="20" a="1"/>
  <c r="O1419" i="20" s="1"/>
  <c r="O1420" i="20" a="1"/>
  <c r="O1420" i="20"/>
  <c r="O1421" i="20" a="1"/>
  <c r="O1421" i="20"/>
  <c r="O1422" i="20" a="1"/>
  <c r="O1422" i="20" s="1"/>
  <c r="O1423" i="20" a="1"/>
  <c r="O1423" i="20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 s="1"/>
  <c r="O1429" i="20" a="1"/>
  <c r="O1429" i="20"/>
  <c r="O1430" i="20" a="1"/>
  <c r="O1430" i="20" s="1"/>
  <c r="O1431" i="20" a="1"/>
  <c r="O1431" i="20"/>
  <c r="O1432" i="20" a="1"/>
  <c r="O1432" i="20"/>
  <c r="O1433" i="20" a="1"/>
  <c r="O1433" i="20" s="1"/>
  <c r="O1434" i="20" a="1"/>
  <c r="O1434" i="20" s="1"/>
  <c r="O1435" i="20" a="1"/>
  <c r="O1435" i="20"/>
  <c r="O1436" i="20" a="1"/>
  <c r="O1436" i="20" s="1"/>
  <c r="O1437" i="20" a="1"/>
  <c r="O1437" i="20" s="1"/>
  <c r="O1438" i="20" a="1"/>
  <c r="O1438" i="20" s="1"/>
  <c r="O1439" i="20" a="1"/>
  <c r="O1439" i="20" s="1"/>
  <c r="O1440" i="20" a="1"/>
  <c r="O1440" i="20"/>
  <c r="O1441" i="20" a="1"/>
  <c r="O1441" i="20"/>
  <c r="O1442" i="20" a="1"/>
  <c r="O1442" i="20" s="1"/>
  <c r="O1443" i="20" a="1"/>
  <c r="O1443" i="20"/>
  <c r="O1444" i="20" a="1"/>
  <c r="O1444" i="20"/>
  <c r="O1445" i="20" a="1"/>
  <c r="O1445" i="20" s="1"/>
  <c r="O1446" i="20" a="1"/>
  <c r="O1446" i="20" s="1"/>
  <c r="O1447" i="20" a="1"/>
  <c r="O1447" i="20" s="1"/>
  <c r="O1448" i="20" a="1"/>
  <c r="O1448" i="20" s="1"/>
  <c r="O1449" i="20" a="1"/>
  <c r="O1449" i="20"/>
  <c r="O1450" i="20" a="1"/>
  <c r="O1450" i="20" s="1"/>
  <c r="O1451" i="20" a="1"/>
  <c r="O1451" i="20" s="1"/>
  <c r="O1452" i="20" a="1"/>
  <c r="O1452" i="20"/>
  <c r="O1453" i="20" a="1"/>
  <c r="O1453" i="20"/>
  <c r="O1454" i="20" a="1"/>
  <c r="O1454" i="20" s="1"/>
  <c r="O1455" i="20" a="1"/>
  <c r="O1455" i="20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 s="1"/>
  <c r="O1461" i="20" a="1"/>
  <c r="O1461" i="20"/>
  <c r="O1462" i="20" a="1"/>
  <c r="O1462" i="20" s="1"/>
  <c r="O1463" i="20" a="1"/>
  <c r="O1463" i="20"/>
  <c r="O1464" i="20" a="1"/>
  <c r="O1464" i="20"/>
  <c r="O1465" i="20" a="1"/>
  <c r="O1465" i="20" s="1"/>
  <c r="O1466" i="20" a="1"/>
  <c r="O1466" i="20" s="1"/>
  <c r="O1467" i="20" a="1"/>
  <c r="O1467" i="20"/>
  <c r="O1468" i="20" a="1"/>
  <c r="O1468" i="20" s="1"/>
  <c r="O1469" i="20" a="1"/>
  <c r="O1469" i="20" s="1"/>
  <c r="O1470" i="20" a="1"/>
  <c r="O1470" i="20" s="1"/>
  <c r="O1471" i="20" a="1"/>
  <c r="O1471" i="20" s="1"/>
  <c r="O1472" i="20" a="1"/>
  <c r="O1472" i="20"/>
  <c r="O1473" i="20" a="1"/>
  <c r="O1473" i="20"/>
  <c r="O1474" i="20" a="1"/>
  <c r="O1474" i="20" s="1"/>
  <c r="O1475" i="20" a="1"/>
  <c r="O1475" i="20"/>
  <c r="O1476" i="20" a="1"/>
  <c r="O1476" i="20"/>
  <c r="O1477" i="20" a="1"/>
  <c r="O1477" i="20" s="1"/>
  <c r="O1478" i="20" a="1"/>
  <c r="O1478" i="20" s="1"/>
  <c r="O1479" i="20" a="1"/>
  <c r="O1479" i="20" s="1"/>
  <c r="O1480" i="20" a="1"/>
  <c r="O1480" i="20" s="1"/>
  <c r="O1481" i="20" a="1"/>
  <c r="O1481" i="20"/>
  <c r="O1482" i="20" a="1"/>
  <c r="O1482" i="20" s="1"/>
  <c r="O1483" i="20" a="1"/>
  <c r="O1483" i="20"/>
  <c r="O1484" i="20" a="1"/>
  <c r="O1484" i="20"/>
  <c r="O1485" i="20" a="1"/>
  <c r="O1485" i="20"/>
  <c r="O1486" i="20" a="1"/>
  <c r="O1486" i="20" s="1"/>
  <c r="O1487" i="20" a="1"/>
  <c r="O1487" i="20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/>
  <c r="O1493" i="20" a="1"/>
  <c r="O1493" i="20"/>
  <c r="O1494" i="20" a="1"/>
  <c r="O1494" i="20" s="1"/>
  <c r="O1495" i="20" a="1"/>
  <c r="O1495" i="20"/>
  <c r="O1496" i="20" a="1"/>
  <c r="O1496" i="20"/>
  <c r="O1497" i="20" a="1"/>
  <c r="O1497" i="20" s="1"/>
  <c r="O1498" i="20" a="1"/>
  <c r="O1498" i="20" s="1"/>
  <c r="O1499" i="20" a="1"/>
  <c r="O1499" i="20"/>
  <c r="O1500" i="20" a="1"/>
  <c r="O1500" i="20" s="1"/>
  <c r="O1501" i="20" a="1"/>
  <c r="O1501" i="20"/>
  <c r="O1502" i="20" a="1"/>
  <c r="O1502" i="20" s="1"/>
  <c r="O1503" i="20" a="1"/>
  <c r="O1503" i="20" s="1"/>
  <c r="O1504" i="20" a="1"/>
  <c r="O1504" i="20"/>
  <c r="O1505" i="20" a="1"/>
  <c r="O1505" i="20"/>
  <c r="O1506" i="20" a="1"/>
  <c r="O1506" i="20" s="1"/>
  <c r="O1507" i="20" a="1"/>
  <c r="O1507" i="20"/>
  <c r="O1508" i="20" a="1"/>
  <c r="O1508" i="20"/>
  <c r="O1509" i="20" a="1"/>
  <c r="O1509" i="20" s="1"/>
  <c r="O1510" i="20" a="1"/>
  <c r="O1510" i="20" s="1"/>
  <c r="O1511" i="20" a="1"/>
  <c r="O1511" i="20" s="1"/>
  <c r="O1512" i="20" a="1"/>
  <c r="O1512" i="20"/>
  <c r="O1513" i="20" a="1"/>
  <c r="O1513" i="20"/>
  <c r="O1514" i="20" a="1"/>
  <c r="O1514" i="20" s="1"/>
  <c r="O1515" i="20" a="1"/>
  <c r="O1515" i="20"/>
  <c r="O1516" i="20" a="1"/>
  <c r="O1516" i="20"/>
  <c r="O1517" i="20" a="1"/>
  <c r="O1517" i="20"/>
  <c r="O1518" i="20" a="1"/>
  <c r="O1518" i="20" s="1"/>
  <c r="O1519" i="20" a="1"/>
  <c r="O1519" i="20"/>
  <c r="O1520" i="20" a="1"/>
  <c r="O1520" i="20" s="1"/>
  <c r="O1521" i="20" a="1"/>
  <c r="O1521" i="20"/>
  <c r="O1522" i="20" a="1"/>
  <c r="O1522" i="20" s="1"/>
  <c r="O1523" i="20" a="1"/>
  <c r="O1523" i="20" s="1"/>
  <c r="O1524" i="20" a="1"/>
  <c r="O1524" i="20"/>
  <c r="O1525" i="20" a="1"/>
  <c r="O1525" i="20"/>
  <c r="O1526" i="20" a="1"/>
  <c r="O1526" i="20"/>
  <c r="O1527" i="20" a="1"/>
  <c r="O1527" i="20" s="1"/>
  <c r="O1528" i="20" a="1"/>
  <c r="O1528" i="20"/>
  <c r="O1529" i="20" a="1"/>
  <c r="O1529" i="20"/>
  <c r="O1530" i="20" a="1"/>
  <c r="O1530" i="20"/>
  <c r="O1531" i="20" a="1"/>
  <c r="O1531" i="20" s="1"/>
  <c r="O1532" i="20" a="1"/>
  <c r="O1532" i="20"/>
  <c r="O1533" i="20" a="1"/>
  <c r="O1533" i="20"/>
  <c r="O1534" i="20" a="1"/>
  <c r="O1534" i="20"/>
  <c r="O1535" i="20" a="1"/>
  <c r="O1535" i="20" s="1"/>
  <c r="O1536" i="20" a="1"/>
  <c r="O1536" i="20"/>
  <c r="O1537" i="20" a="1"/>
  <c r="O1537" i="20"/>
  <c r="O1538" i="20" a="1"/>
  <c r="O1538" i="20"/>
  <c r="O1539" i="20" a="1"/>
  <c r="O1539" i="20" s="1"/>
  <c r="O1540" i="20" a="1"/>
  <c r="O1540" i="20"/>
  <c r="O1541" i="20" a="1"/>
  <c r="O1541" i="20"/>
  <c r="O1542" i="20" a="1"/>
  <c r="O1542" i="20"/>
  <c r="O1543" i="20" a="1"/>
  <c r="O1543" i="20" s="1"/>
  <c r="O1544" i="20" a="1"/>
  <c r="O1544" i="20"/>
  <c r="O1545" i="20" a="1"/>
  <c r="O1545" i="20"/>
  <c r="O1546" i="20" a="1"/>
  <c r="O1546" i="20"/>
  <c r="O1547" i="20" a="1"/>
  <c r="O1547" i="20" s="1"/>
  <c r="O1548" i="20" a="1"/>
  <c r="O1548" i="20"/>
  <c r="O1549" i="20" a="1"/>
  <c r="O1549" i="20"/>
  <c r="O1550" i="20" a="1"/>
  <c r="O1550" i="20"/>
  <c r="O1551" i="20" a="1"/>
  <c r="O1551" i="20" s="1"/>
  <c r="O1552" i="20" a="1"/>
  <c r="O1552" i="20"/>
  <c r="O1553" i="20" a="1"/>
  <c r="O1553" i="20"/>
  <c r="O1554" i="20" a="1"/>
  <c r="O1554" i="20"/>
  <c r="O1555" i="20" a="1"/>
  <c r="O1555" i="20" s="1"/>
  <c r="O1556" i="20" a="1"/>
  <c r="O1556" i="20"/>
  <c r="O1557" i="20" a="1"/>
  <c r="O1557" i="20"/>
  <c r="O1558" i="20" a="1"/>
  <c r="O1558" i="20"/>
  <c r="O1559" i="20" a="1"/>
  <c r="O1559" i="20" s="1"/>
  <c r="O1560" i="20" a="1"/>
  <c r="O1560" i="20"/>
  <c r="O1561" i="20" a="1"/>
  <c r="O1561" i="20"/>
  <c r="O1562" i="20" a="1"/>
  <c r="O1562" i="20"/>
  <c r="O1563" i="20" a="1"/>
  <c r="O1563" i="20" s="1"/>
  <c r="O1564" i="20" a="1"/>
  <c r="O1564" i="20"/>
  <c r="O1565" i="20" a="1"/>
  <c r="O1565" i="20"/>
  <c r="O1566" i="20" a="1"/>
  <c r="O1566" i="20"/>
  <c r="O1567" i="20" a="1"/>
  <c r="O1567" i="20" s="1"/>
  <c r="O1568" i="20" a="1"/>
  <c r="O1568" i="20"/>
  <c r="O1569" i="20" a="1"/>
  <c r="O1569" i="20"/>
  <c r="O1570" i="20" a="1"/>
  <c r="O1570" i="20"/>
  <c r="O1571" i="20" a="1"/>
  <c r="O1571" i="20" s="1"/>
  <c r="O1572" i="20" a="1"/>
  <c r="O1572" i="20"/>
  <c r="O1573" i="20" a="1"/>
  <c r="O1573" i="20"/>
  <c r="O1574" i="20" a="1"/>
  <c r="O1574" i="20"/>
  <c r="O1575" i="20" a="1"/>
  <c r="O1575" i="20" s="1"/>
  <c r="O1576" i="20" a="1"/>
  <c r="O1576" i="20"/>
  <c r="O1577" i="20" a="1"/>
  <c r="O1577" i="20"/>
  <c r="O1578" i="20" a="1"/>
  <c r="O1578" i="20"/>
  <c r="O1579" i="20" a="1"/>
  <c r="O1579" i="20" s="1"/>
  <c r="O1580" i="20" a="1"/>
  <c r="O1580" i="20"/>
  <c r="O1581" i="20" a="1"/>
  <c r="O1581" i="20"/>
  <c r="O1582" i="20" a="1"/>
  <c r="O1582" i="20"/>
  <c r="O1583" i="20" a="1"/>
  <c r="O1583" i="20" s="1"/>
  <c r="O1584" i="20" a="1"/>
  <c r="O1584" i="20"/>
  <c r="O1585" i="20" a="1"/>
  <c r="O1585" i="20"/>
  <c r="O1586" i="20" a="1"/>
  <c r="O1586" i="20"/>
  <c r="O1587" i="20" a="1"/>
  <c r="O1587" i="20" s="1"/>
  <c r="O1588" i="20" a="1"/>
  <c r="O1588" i="20"/>
  <c r="O1589" i="20" a="1"/>
  <c r="O1589" i="20"/>
  <c r="O1590" i="20" a="1"/>
  <c r="O1590" i="20"/>
  <c r="O1591" i="20" a="1"/>
  <c r="O1591" i="20" s="1"/>
  <c r="O1592" i="20" a="1"/>
  <c r="O1592" i="20"/>
  <c r="O1593" i="20" a="1"/>
  <c r="O1593" i="20"/>
  <c r="O1594" i="20" a="1"/>
  <c r="O1594" i="20"/>
  <c r="O1595" i="20" a="1"/>
  <c r="O1595" i="20" s="1"/>
  <c r="O1596" i="20" a="1"/>
  <c r="O1596" i="20"/>
  <c r="O1597" i="20" a="1"/>
  <c r="O1597" i="20"/>
  <c r="O1598" i="20" a="1"/>
  <c r="O1598" i="20"/>
  <c r="O1599" i="20" a="1"/>
  <c r="O1599" i="20" s="1"/>
  <c r="O1600" i="20" a="1"/>
  <c r="O1600" i="20"/>
  <c r="O1601" i="20" a="1"/>
  <c r="O1601" i="20"/>
  <c r="O1602" i="20" a="1"/>
  <c r="O1602" i="20"/>
  <c r="O1603" i="20" a="1"/>
  <c r="O1603" i="20" s="1"/>
  <c r="O1604" i="20" a="1"/>
  <c r="O1604" i="20"/>
  <c r="O1605" i="20" a="1"/>
  <c r="O1605" i="20"/>
  <c r="O1606" i="20" a="1"/>
  <c r="O1606" i="20"/>
  <c r="O1607" i="20" a="1"/>
  <c r="O1607" i="20" s="1"/>
  <c r="O1608" i="20" a="1"/>
  <c r="O1608" i="20"/>
  <c r="O1609" i="20" a="1"/>
  <c r="O1609" i="20"/>
  <c r="O1610" i="20" a="1"/>
  <c r="O1610" i="20"/>
  <c r="O1611" i="20" a="1"/>
  <c r="O1611" i="20" s="1"/>
  <c r="O1612" i="20" a="1"/>
  <c r="O1612" i="20"/>
  <c r="O1613" i="20" a="1"/>
  <c r="O1613" i="20"/>
  <c r="O1614" i="20" a="1"/>
  <c r="O1614" i="20"/>
  <c r="O1615" i="20" a="1"/>
  <c r="O1615" i="20" s="1"/>
  <c r="O1616" i="20" a="1"/>
  <c r="O1616" i="20"/>
  <c r="O1617" i="20" a="1"/>
  <c r="O1617" i="20"/>
  <c r="O1618" i="20" a="1"/>
  <c r="O1618" i="20"/>
  <c r="O1619" i="20" a="1"/>
  <c r="O1619" i="20" s="1"/>
  <c r="O1620" i="20" a="1"/>
  <c r="O1620" i="20"/>
  <c r="O1621" i="20" a="1"/>
  <c r="O1621" i="20"/>
  <c r="O1622" i="20" a="1"/>
  <c r="O1622" i="20"/>
  <c r="O1623" i="20" a="1"/>
  <c r="O1623" i="20" s="1"/>
  <c r="O1624" i="20" a="1"/>
  <c r="O1624" i="20"/>
  <c r="O1625" i="20" a="1"/>
  <c r="O1625" i="20"/>
  <c r="O1626" i="20" a="1"/>
  <c r="O1626" i="20"/>
  <c r="O1627" i="20" a="1"/>
  <c r="O1627" i="20" s="1"/>
  <c r="O1628" i="20" a="1"/>
  <c r="O1628" i="20"/>
  <c r="O1629" i="20" a="1"/>
  <c r="O1629" i="20"/>
  <c r="O1630" i="20" a="1"/>
  <c r="O1630" i="20"/>
  <c r="O1631" i="20" a="1"/>
  <c r="O1631" i="20" s="1"/>
  <c r="O1632" i="20" a="1"/>
  <c r="O1632" i="20"/>
  <c r="O1633" i="20" a="1"/>
  <c r="O1633" i="20"/>
  <c r="O1634" i="20" a="1"/>
  <c r="O1634" i="20"/>
  <c r="O1635" i="20" a="1"/>
  <c r="O1635" i="20" s="1"/>
  <c r="O1636" i="20" a="1"/>
  <c r="O1636" i="20"/>
  <c r="O1637" i="20" a="1"/>
  <c r="O1637" i="20"/>
  <c r="O1638" i="20" a="1"/>
  <c r="O1638" i="20"/>
  <c r="O1639" i="20" a="1"/>
  <c r="O1639" i="20" s="1"/>
  <c r="O1640" i="20" a="1"/>
  <c r="O1640" i="20"/>
  <c r="O1641" i="20" a="1"/>
  <c r="O1641" i="20"/>
  <c r="O1642" i="20" a="1"/>
  <c r="O1642" i="20"/>
  <c r="O1643" i="20" a="1"/>
  <c r="O1643" i="20" s="1"/>
  <c r="O1644" i="20" a="1"/>
  <c r="O1644" i="20"/>
  <c r="O1645" i="20" a="1"/>
  <c r="O1645" i="20"/>
  <c r="O1646" i="20" a="1"/>
  <c r="O1646" i="20"/>
  <c r="O1647" i="20" a="1"/>
  <c r="O1647" i="20" s="1"/>
  <c r="O1648" i="20" a="1"/>
  <c r="O1648" i="20"/>
  <c r="O1649" i="20" a="1"/>
  <c r="O1649" i="20"/>
  <c r="O1650" i="20" a="1"/>
  <c r="O1650" i="20"/>
  <c r="O1651" i="20" a="1"/>
  <c r="O1651" i="20" s="1"/>
  <c r="O1652" i="20" a="1"/>
  <c r="O1652" i="20"/>
  <c r="O1653" i="20" a="1"/>
  <c r="O1653" i="20"/>
  <c r="O1654" i="20" a="1"/>
  <c r="O1654" i="20"/>
  <c r="O1655" i="20" a="1"/>
  <c r="O1655" i="20" s="1"/>
  <c r="O1656" i="20" a="1"/>
  <c r="O1656" i="20"/>
  <c r="O1657" i="20" a="1"/>
  <c r="O1657" i="20"/>
  <c r="O1658" i="20" a="1"/>
  <c r="O1658" i="20"/>
  <c r="O1659" i="20" a="1"/>
  <c r="O1659" i="20" s="1"/>
  <c r="O1660" i="20" a="1"/>
  <c r="O1660" i="20"/>
  <c r="O1661" i="20" a="1"/>
  <c r="O1661" i="20"/>
  <c r="O1662" i="20" a="1"/>
  <c r="O1662" i="20"/>
  <c r="O1663" i="20" a="1"/>
  <c r="O1663" i="20" s="1"/>
  <c r="O1664" i="20" a="1"/>
  <c r="O1664" i="20"/>
  <c r="O1665" i="20" a="1"/>
  <c r="O1665" i="20"/>
  <c r="O1666" i="20" a="1"/>
  <c r="O1666" i="20"/>
  <c r="O1667" i="20" a="1"/>
  <c r="O1667" i="20" s="1"/>
  <c r="O1668" i="20" a="1"/>
  <c r="O1668" i="20"/>
  <c r="O1669" i="20" a="1"/>
  <c r="O1669" i="20"/>
  <c r="O1670" i="20" a="1"/>
  <c r="O1670" i="20"/>
  <c r="O1671" i="20" a="1"/>
  <c r="O1671" i="20" s="1"/>
  <c r="O1672" i="20" a="1"/>
  <c r="O1672" i="20"/>
  <c r="O1673" i="20" a="1"/>
  <c r="O1673" i="20"/>
  <c r="O1674" i="20" a="1"/>
  <c r="O1674" i="20"/>
  <c r="O1675" i="20" a="1"/>
  <c r="O1675" i="20" s="1"/>
  <c r="O1676" i="20" a="1"/>
  <c r="O1676" i="20"/>
  <c r="O1677" i="20" a="1"/>
  <c r="O1677" i="20"/>
  <c r="O1678" i="20" a="1"/>
  <c r="O1678" i="20"/>
  <c r="O1679" i="20" a="1"/>
  <c r="O1679" i="20" s="1"/>
  <c r="O1680" i="20" a="1"/>
  <c r="O1680" i="20"/>
  <c r="O1681" i="20" a="1"/>
  <c r="O1681" i="20"/>
  <c r="O1682" i="20" a="1"/>
  <c r="O1682" i="20"/>
  <c r="O1683" i="20" a="1"/>
  <c r="O1683" i="20" s="1"/>
  <c r="O1684" i="20" a="1"/>
  <c r="O1684" i="20"/>
  <c r="O1685" i="20" a="1"/>
  <c r="O1685" i="20"/>
  <c r="O1686" i="20" a="1"/>
  <c r="O1686" i="20"/>
  <c r="O1687" i="20" a="1"/>
  <c r="O1687" i="20" s="1"/>
  <c r="O1688" i="20" a="1"/>
  <c r="O1688" i="20"/>
  <c r="O1689" i="20" a="1"/>
  <c r="O1689" i="20"/>
  <c r="O1690" i="20" a="1"/>
  <c r="O1690" i="20"/>
  <c r="O1691" i="20" a="1"/>
  <c r="O1691" i="20" s="1"/>
  <c r="O1692" i="20" a="1"/>
  <c r="O1692" i="20"/>
  <c r="O1693" i="20" a="1"/>
  <c r="O1693" i="20"/>
  <c r="O1694" i="20" a="1"/>
  <c r="O1694" i="20"/>
  <c r="O1695" i="20" a="1"/>
  <c r="O1695" i="20" s="1"/>
  <c r="O1696" i="20" a="1"/>
  <c r="O1696" i="20"/>
  <c r="O1697" i="20" a="1"/>
  <c r="O1697" i="20"/>
  <c r="O1698" i="20" a="1"/>
  <c r="O1698" i="20"/>
  <c r="O1699" i="20" a="1"/>
  <c r="O1699" i="20" s="1"/>
  <c r="O1700" i="20" a="1"/>
  <c r="O1700" i="20"/>
  <c r="O1701" i="20" a="1"/>
  <c r="O1701" i="20"/>
  <c r="O1702" i="20" a="1"/>
  <c r="O1702" i="20"/>
  <c r="O1703" i="20" a="1"/>
  <c r="O1703" i="20" s="1"/>
  <c r="O1704" i="20" a="1"/>
  <c r="O1704" i="20"/>
  <c r="O1705" i="20" a="1"/>
  <c r="O1705" i="20"/>
  <c r="O1706" i="20" a="1"/>
  <c r="O1706" i="20"/>
  <c r="O1707" i="20" a="1"/>
  <c r="O1707" i="20" s="1"/>
  <c r="O1708" i="20" a="1"/>
  <c r="O1708" i="20"/>
  <c r="O1709" i="20" a="1"/>
  <c r="O1709" i="20"/>
  <c r="O1710" i="20" a="1"/>
  <c r="O1710" i="20"/>
  <c r="O1711" i="20" a="1"/>
  <c r="O1711" i="20" s="1"/>
  <c r="O1712" i="20" a="1"/>
  <c r="O1712" i="20"/>
  <c r="O1713" i="20" a="1"/>
  <c r="O1713" i="20"/>
  <c r="O1714" i="20" a="1"/>
  <c r="O1714" i="20"/>
  <c r="O1715" i="20" a="1"/>
  <c r="O1715" i="20" s="1"/>
  <c r="O1716" i="20" a="1"/>
  <c r="O1716" i="20"/>
  <c r="O1717" i="20" a="1"/>
  <c r="O1717" i="20"/>
  <c r="O1718" i="20" a="1"/>
  <c r="O1718" i="20"/>
  <c r="O1719" i="20" a="1"/>
  <c r="O1719" i="20" s="1"/>
  <c r="O1720" i="20" a="1"/>
  <c r="O1720" i="20"/>
  <c r="O1721" i="20" a="1"/>
  <c r="O1721" i="20"/>
  <c r="O1722" i="20" a="1"/>
  <c r="O1722" i="20"/>
  <c r="O1723" i="20" a="1"/>
  <c r="O1723" i="20" s="1"/>
  <c r="O1724" i="20" a="1"/>
  <c r="O1724" i="20"/>
  <c r="O1725" i="20" a="1"/>
  <c r="O1725" i="20"/>
  <c r="O1726" i="20" a="1"/>
  <c r="O1726" i="20"/>
  <c r="O1727" i="20" a="1"/>
  <c r="O1727" i="20" s="1"/>
  <c r="O1728" i="20" a="1"/>
  <c r="O1728" i="20"/>
  <c r="O1729" i="20" a="1"/>
  <c r="O1729" i="20"/>
  <c r="O1730" i="20" a="1"/>
  <c r="O1730" i="20"/>
  <c r="O1731" i="20" a="1"/>
  <c r="O1731" i="20" s="1"/>
  <c r="O1732" i="20" a="1"/>
  <c r="O1732" i="20"/>
  <c r="O1733" i="20" a="1"/>
  <c r="O1733" i="20"/>
  <c r="O1734" i="20" a="1"/>
  <c r="O1734" i="20"/>
  <c r="O1735" i="20" a="1"/>
  <c r="O1735" i="20" s="1"/>
  <c r="O1736" i="20" a="1"/>
  <c r="O1736" i="20"/>
  <c r="O1737" i="20" a="1"/>
  <c r="O1737" i="20"/>
  <c r="O1738" i="20" a="1"/>
  <c r="O1738" i="20"/>
  <c r="O1739" i="20" a="1"/>
  <c r="O1739" i="20" s="1"/>
  <c r="O1740" i="20" a="1"/>
  <c r="O1740" i="20"/>
  <c r="O1741" i="20" a="1"/>
  <c r="O1741" i="20"/>
  <c r="O1742" i="20" a="1"/>
  <c r="O1742" i="20"/>
  <c r="O1743" i="20" a="1"/>
  <c r="O1743" i="20" s="1"/>
  <c r="O1744" i="20" a="1"/>
  <c r="O1744" i="20"/>
  <c r="O1745" i="20" a="1"/>
  <c r="O1745" i="20"/>
  <c r="O1746" i="20" a="1"/>
  <c r="O1746" i="20"/>
  <c r="O1747" i="20" a="1"/>
  <c r="O1747" i="20" s="1"/>
  <c r="O1748" i="20" a="1"/>
  <c r="O1748" i="20"/>
  <c r="O1749" i="20" a="1"/>
  <c r="O1749" i="20"/>
  <c r="O1750" i="20" a="1"/>
  <c r="O1750" i="20"/>
  <c r="O1751" i="20" a="1"/>
  <c r="O1751" i="20" s="1"/>
  <c r="O1752" i="20" a="1"/>
  <c r="O1752" i="20"/>
  <c r="O1753" i="20" a="1"/>
  <c r="O1753" i="20"/>
  <c r="O1754" i="20" a="1"/>
  <c r="O1754" i="20"/>
  <c r="O1755" i="20" a="1"/>
  <c r="O1755" i="20" s="1"/>
  <c r="O1756" i="20" a="1"/>
  <c r="O1756" i="20"/>
  <c r="O1757" i="20" a="1"/>
  <c r="O1757" i="20"/>
  <c r="O1758" i="20" a="1"/>
  <c r="O1758" i="20"/>
  <c r="O1759" i="20" a="1"/>
  <c r="O1759" i="20" s="1"/>
  <c r="O1760" i="20" a="1"/>
  <c r="O1760" i="20"/>
  <c r="O1761" i="20" a="1"/>
  <c r="O1761" i="20"/>
  <c r="O1762" i="20" a="1"/>
  <c r="O1762" i="20"/>
  <c r="O1763" i="20" a="1"/>
  <c r="O1763" i="20" s="1"/>
  <c r="O1764" i="20" a="1"/>
  <c r="O1764" i="20"/>
  <c r="O1765" i="20" a="1"/>
  <c r="O1765" i="20"/>
  <c r="O1766" i="20" a="1"/>
  <c r="O1766" i="20"/>
  <c r="O1767" i="20" a="1"/>
  <c r="O1767" i="20" s="1"/>
  <c r="O1768" i="20" a="1"/>
  <c r="O1768" i="20"/>
  <c r="O1769" i="20" a="1"/>
  <c r="O1769" i="20"/>
  <c r="O1770" i="20" a="1"/>
  <c r="O1770" i="20"/>
  <c r="O1771" i="20" a="1"/>
  <c r="O1771" i="20" s="1"/>
  <c r="O1772" i="20" a="1"/>
  <c r="O1772" i="20"/>
  <c r="O1773" i="20" a="1"/>
  <c r="O1773" i="20"/>
  <c r="O1774" i="20" a="1"/>
  <c r="O1774" i="20"/>
  <c r="O1775" i="20" a="1"/>
  <c r="O1775" i="20" s="1"/>
  <c r="O1776" i="20" a="1"/>
  <c r="O1776" i="20"/>
  <c r="O1777" i="20" a="1"/>
  <c r="O1777" i="20"/>
  <c r="O1778" i="20" a="1"/>
  <c r="O1778" i="20"/>
  <c r="O1779" i="20" a="1"/>
  <c r="O1779" i="20" s="1"/>
  <c r="O1780" i="20" a="1"/>
  <c r="O1780" i="20"/>
  <c r="O1781" i="20" a="1"/>
  <c r="O1781" i="20"/>
  <c r="O1782" i="20" a="1"/>
  <c r="O1782" i="20"/>
  <c r="O1783" i="20" a="1"/>
  <c r="O1783" i="20" s="1"/>
  <c r="O1784" i="20" a="1"/>
  <c r="O1784" i="20"/>
  <c r="O1785" i="20" a="1"/>
  <c r="O1785" i="20"/>
  <c r="O1786" i="20" a="1"/>
  <c r="O1786" i="20"/>
  <c r="O1787" i="20" a="1"/>
  <c r="O1787" i="20" s="1"/>
  <c r="O1788" i="20" a="1"/>
  <c r="O1788" i="20"/>
  <c r="O1789" i="20" a="1"/>
  <c r="O1789" i="20"/>
  <c r="O1790" i="20" a="1"/>
  <c r="O1790" i="20"/>
  <c r="O1791" i="20" a="1"/>
  <c r="O1791" i="20" s="1"/>
  <c r="O1792" i="20" a="1"/>
  <c r="O1792" i="20"/>
  <c r="O1793" i="20" a="1"/>
  <c r="O1793" i="20"/>
  <c r="O1794" i="20" a="1"/>
  <c r="O1794" i="20"/>
  <c r="O1795" i="20" a="1"/>
  <c r="O1795" i="20" s="1"/>
  <c r="O1796" i="20" a="1"/>
  <c r="O1796" i="20"/>
  <c r="O1797" i="20" a="1"/>
  <c r="O1797" i="20"/>
  <c r="O1798" i="20" a="1"/>
  <c r="O1798" i="20"/>
  <c r="O1799" i="20" a="1"/>
  <c r="O1799" i="20" s="1"/>
  <c r="O1800" i="20" a="1"/>
  <c r="O1800" i="20"/>
  <c r="O1801" i="20" a="1"/>
  <c r="O1801" i="20"/>
  <c r="O1802" i="20" a="1"/>
  <c r="O1802" i="20"/>
  <c r="O1803" i="20" a="1"/>
  <c r="O1803" i="20" s="1"/>
  <c r="O1804" i="20" a="1"/>
  <c r="O1804" i="20"/>
  <c r="O1805" i="20" a="1"/>
  <c r="O1805" i="20"/>
  <c r="O1806" i="20" a="1"/>
  <c r="O1806" i="20"/>
  <c r="O1807" i="20" a="1"/>
  <c r="O1807" i="20" s="1"/>
  <c r="O1808" i="20" a="1"/>
  <c r="O1808" i="20"/>
  <c r="O1809" i="20" a="1"/>
  <c r="O1809" i="20"/>
  <c r="O1810" i="20" a="1"/>
  <c r="O1810" i="20"/>
  <c r="O1811" i="20" a="1"/>
  <c r="O1811" i="20" s="1"/>
  <c r="O1812" i="20" a="1"/>
  <c r="O1812" i="20"/>
  <c r="O1813" i="20" a="1"/>
  <c r="O1813" i="20"/>
  <c r="O1814" i="20" a="1"/>
  <c r="O1814" i="20"/>
  <c r="O1815" i="20" a="1"/>
  <c r="O1815" i="20" s="1"/>
  <c r="O1816" i="20" a="1"/>
  <c r="O1816" i="20"/>
  <c r="O1817" i="20" a="1"/>
  <c r="O1817" i="20"/>
  <c r="O1818" i="20" a="1"/>
  <c r="O1818" i="20"/>
  <c r="O1819" i="20" a="1"/>
  <c r="O1819" i="20" s="1"/>
  <c r="O1820" i="20" a="1"/>
  <c r="O1820" i="20"/>
  <c r="O1821" i="20" a="1"/>
  <c r="O1821" i="20"/>
  <c r="O1822" i="20" a="1"/>
  <c r="O1822" i="20"/>
  <c r="O1823" i="20" a="1"/>
  <c r="O1823" i="20" s="1"/>
  <c r="O1824" i="20" a="1"/>
  <c r="O1824" i="20"/>
  <c r="O1825" i="20" a="1"/>
  <c r="O1825" i="20"/>
  <c r="O1826" i="20" a="1"/>
  <c r="O1826" i="20"/>
  <c r="O1827" i="20" a="1"/>
  <c r="O1827" i="20" s="1"/>
  <c r="O1828" i="20" a="1"/>
  <c r="O1828" i="20"/>
  <c r="O1829" i="20" a="1"/>
  <c r="O1829" i="20"/>
  <c r="O1830" i="20" a="1"/>
  <c r="O1830" i="20"/>
  <c r="O1831" i="20" a="1"/>
  <c r="O1831" i="20" s="1"/>
  <c r="O1832" i="20" a="1"/>
  <c r="O1832" i="20"/>
  <c r="O1833" i="20" a="1"/>
  <c r="O1833" i="20"/>
  <c r="O1834" i="20" a="1"/>
  <c r="O1834" i="20"/>
  <c r="O1835" i="20" a="1"/>
  <c r="O1835" i="20" s="1"/>
  <c r="O1836" i="20" a="1"/>
  <c r="O1836" i="20"/>
  <c r="O1837" i="20" a="1"/>
  <c r="O1837" i="20"/>
  <c r="O1838" i="20" a="1"/>
  <c r="O1838" i="20"/>
  <c r="O1839" i="20" a="1"/>
  <c r="O1839" i="20" s="1"/>
  <c r="O1840" i="20" a="1"/>
  <c r="O1840" i="20"/>
  <c r="O1841" i="20" a="1"/>
  <c r="O1841" i="20"/>
  <c r="O1842" i="20" a="1"/>
  <c r="O1842" i="20"/>
  <c r="O1843" i="20" a="1"/>
  <c r="O1843" i="20" s="1"/>
  <c r="O1844" i="20" a="1"/>
  <c r="O1844" i="20"/>
  <c r="O1845" i="20" a="1"/>
  <c r="O1845" i="20"/>
  <c r="O1846" i="20" a="1"/>
  <c r="O1846" i="20"/>
  <c r="O1847" i="20" a="1"/>
  <c r="O1847" i="20" s="1"/>
  <c r="O1848" i="20" a="1"/>
  <c r="O1848" i="20"/>
  <c r="O1849" i="20" a="1"/>
  <c r="O1849" i="20"/>
  <c r="O1850" i="20" a="1"/>
  <c r="O1850" i="20"/>
  <c r="O1851" i="20" a="1"/>
  <c r="O1851" i="20" s="1"/>
  <c r="O1852" i="20" a="1"/>
  <c r="O1852" i="20"/>
  <c r="O1853" i="20" a="1"/>
  <c r="O1853" i="20"/>
  <c r="O1854" i="20" a="1"/>
  <c r="O1854" i="20"/>
  <c r="O1855" i="20" a="1"/>
  <c r="O1855" i="20" s="1"/>
  <c r="O1856" i="20" a="1"/>
  <c r="O1856" i="20"/>
  <c r="O1857" i="20" a="1"/>
  <c r="O1857" i="20"/>
  <c r="O1858" i="20" a="1"/>
  <c r="O1858" i="20"/>
  <c r="O1859" i="20" a="1"/>
  <c r="O1859" i="20" s="1"/>
  <c r="O1860" i="20" a="1"/>
  <c r="O1860" i="20"/>
  <c r="O1861" i="20" a="1"/>
  <c r="O1861" i="20"/>
  <c r="O1862" i="20" a="1"/>
  <c r="O1862" i="20"/>
  <c r="O1863" i="20" a="1"/>
  <c r="O1863" i="20" s="1"/>
  <c r="O1864" i="20" a="1"/>
  <c r="O1864" i="20"/>
  <c r="O1865" i="20" a="1"/>
  <c r="O1865" i="20"/>
  <c r="O1866" i="20" a="1"/>
  <c r="O1866" i="20"/>
  <c r="O1867" i="20" a="1"/>
  <c r="O1867" i="20" s="1"/>
  <c r="O1868" i="20" a="1"/>
  <c r="O1868" i="20"/>
  <c r="O1869" i="20" a="1"/>
  <c r="O1869" i="20"/>
  <c r="O1870" i="20" a="1"/>
  <c r="O1870" i="20"/>
  <c r="O1871" i="20" a="1"/>
  <c r="O1871" i="20" s="1"/>
  <c r="O1872" i="20" a="1"/>
  <c r="O1872" i="20"/>
  <c r="O1873" i="20" a="1"/>
  <c r="O1873" i="20"/>
  <c r="O1874" i="20" a="1"/>
  <c r="O1874" i="20"/>
  <c r="O1875" i="20" a="1"/>
  <c r="O1875" i="20" s="1"/>
  <c r="O1876" i="20" a="1"/>
  <c r="O1876" i="20"/>
  <c r="O1877" i="20" a="1"/>
  <c r="O1877" i="20"/>
  <c r="O1878" i="20" a="1"/>
  <c r="O1878" i="20"/>
  <c r="O1879" i="20" a="1"/>
  <c r="O1879" i="20" s="1"/>
  <c r="O1880" i="20" a="1"/>
  <c r="O1880" i="20"/>
  <c r="O1881" i="20" a="1"/>
  <c r="O1881" i="20"/>
  <c r="O1882" i="20" a="1"/>
  <c r="O1882" i="20"/>
  <c r="O1883" i="20" a="1"/>
  <c r="O1883" i="20" s="1"/>
  <c r="O1884" i="20" a="1"/>
  <c r="O1884" i="20"/>
  <c r="O1885" i="20" a="1"/>
  <c r="O1885" i="20"/>
  <c r="O1886" i="20" a="1"/>
  <c r="O1886" i="20"/>
  <c r="O1887" i="20" a="1"/>
  <c r="O1887" i="20" s="1"/>
  <c r="O1888" i="20" a="1"/>
  <c r="O1888" i="20"/>
  <c r="O1889" i="20" a="1"/>
  <c r="O1889" i="20"/>
  <c r="O1890" i="20" a="1"/>
  <c r="O1890" i="20"/>
  <c r="O1891" i="20" a="1"/>
  <c r="O1891" i="20" s="1"/>
  <c r="O1892" i="20" a="1"/>
  <c r="O1892" i="20"/>
  <c r="O1893" i="20" a="1"/>
  <c r="O1893" i="20"/>
  <c r="O1894" i="20" a="1"/>
  <c r="O1894" i="20"/>
  <c r="O1895" i="20" a="1"/>
  <c r="O1895" i="20" s="1"/>
  <c r="O1896" i="20" a="1"/>
  <c r="O1896" i="20"/>
  <c r="O1897" i="20" a="1"/>
  <c r="O1897" i="20"/>
  <c r="O1898" i="20" a="1"/>
  <c r="O1898" i="20"/>
  <c r="O1899" i="20" a="1"/>
  <c r="O1899" i="20" s="1"/>
  <c r="O1900" i="20" a="1"/>
  <c r="O1900" i="20"/>
  <c r="O1901" i="20" a="1"/>
  <c r="O1901" i="20"/>
  <c r="O1902" i="20" a="1"/>
  <c r="O1902" i="20"/>
  <c r="O1903" i="20" a="1"/>
  <c r="O1903" i="20" s="1"/>
  <c r="O1904" i="20" a="1"/>
  <c r="O1904" i="20"/>
  <c r="O1905" i="20" a="1"/>
  <c r="O1905" i="20"/>
  <c r="O1906" i="20" a="1"/>
  <c r="O1906" i="20"/>
  <c r="O1907" i="20" a="1"/>
  <c r="O1907" i="20" s="1"/>
  <c r="O1908" i="20" a="1"/>
  <c r="O1908" i="20"/>
  <c r="O1909" i="20" a="1"/>
  <c r="O1909" i="20"/>
  <c r="O1910" i="20" a="1"/>
  <c r="O1910" i="20"/>
  <c r="O1911" i="20" a="1"/>
  <c r="O1911" i="20" s="1"/>
  <c r="O1912" i="20" a="1"/>
  <c r="O1912" i="20"/>
  <c r="O1913" i="20" a="1"/>
  <c r="O1913" i="20"/>
  <c r="O1914" i="20" a="1"/>
  <c r="O1914" i="20"/>
  <c r="O1915" i="20" a="1"/>
  <c r="O1915" i="20" s="1"/>
  <c r="O1916" i="20" a="1"/>
  <c r="O1916" i="20"/>
  <c r="O1917" i="20" a="1"/>
  <c r="O1917" i="20"/>
  <c r="O1918" i="20" a="1"/>
  <c r="O1918" i="20"/>
  <c r="O1919" i="20" a="1"/>
  <c r="O1919" i="20" s="1"/>
  <c r="O1920" i="20" a="1"/>
  <c r="O1920" i="20"/>
  <c r="O1921" i="20" a="1"/>
  <c r="O1921" i="20"/>
  <c r="O1922" i="20" a="1"/>
  <c r="O1922" i="20"/>
  <c r="O1923" i="20" a="1"/>
  <c r="O1923" i="20" s="1"/>
  <c r="O1924" i="20" a="1"/>
  <c r="O1924" i="20"/>
  <c r="O1925" i="20" a="1"/>
  <c r="O1925" i="20"/>
  <c r="O1926" i="20" a="1"/>
  <c r="O1926" i="20"/>
  <c r="O1927" i="20" a="1"/>
  <c r="O1927" i="20" s="1"/>
  <c r="O1928" i="20" a="1"/>
  <c r="O1928" i="20"/>
  <c r="O1929" i="20" a="1"/>
  <c r="O1929" i="20"/>
  <c r="O1930" i="20" a="1"/>
  <c r="O1930" i="20"/>
  <c r="O1931" i="20" a="1"/>
  <c r="O1931" i="20" s="1"/>
  <c r="O1932" i="20" a="1"/>
  <c r="O1932" i="20"/>
  <c r="O1933" i="20" a="1"/>
  <c r="O1933" i="20"/>
  <c r="O1934" i="20" a="1"/>
  <c r="O1934" i="20"/>
  <c r="O1935" i="20" a="1"/>
  <c r="O1935" i="20" s="1"/>
  <c r="O1936" i="20" a="1"/>
  <c r="O1936" i="20"/>
  <c r="O1937" i="20" a="1"/>
  <c r="O1937" i="20"/>
  <c r="O1938" i="20" a="1"/>
  <c r="O1938" i="20"/>
  <c r="O1939" i="20" a="1"/>
  <c r="O1939" i="20" s="1"/>
  <c r="O1940" i="20" a="1"/>
  <c r="O1940" i="20"/>
  <c r="O1941" i="20" a="1"/>
  <c r="O1941" i="20"/>
  <c r="O1942" i="20" a="1"/>
  <c r="O1942" i="20"/>
  <c r="O1943" i="20" a="1"/>
  <c r="O1943" i="20" s="1"/>
  <c r="O1944" i="20" a="1"/>
  <c r="O1944" i="20"/>
  <c r="O1945" i="20" a="1"/>
  <c r="O1945" i="20"/>
  <c r="O1946" i="20" a="1"/>
  <c r="O1946" i="20"/>
  <c r="O1947" i="20" a="1"/>
  <c r="O1947" i="20" s="1"/>
  <c r="O1948" i="20" a="1"/>
  <c r="O1948" i="20"/>
  <c r="O1949" i="20" a="1"/>
  <c r="O1949" i="20"/>
  <c r="O1950" i="20" a="1"/>
  <c r="O1950" i="20"/>
  <c r="O1951" i="20" a="1"/>
  <c r="O1951" i="20" s="1"/>
  <c r="O1952" i="20" a="1"/>
  <c r="O1952" i="20"/>
  <c r="O1953" i="20" a="1"/>
  <c r="O1953" i="20"/>
  <c r="O1954" i="20" a="1"/>
  <c r="O1954" i="20"/>
  <c r="O1955" i="20" a="1"/>
  <c r="O1955" i="20" s="1"/>
  <c r="O1956" i="20" a="1"/>
  <c r="O1956" i="20"/>
  <c r="O1957" i="20" a="1"/>
  <c r="O1957" i="20"/>
  <c r="O1958" i="20" a="1"/>
  <c r="O1958" i="20" s="1"/>
  <c r="O1959" i="20" a="1"/>
  <c r="O1959" i="20" s="1"/>
  <c r="O1960" i="20" a="1"/>
  <c r="O1960" i="20"/>
  <c r="O1961" i="20" a="1"/>
  <c r="O1961" i="20"/>
  <c r="O1962" i="20" a="1"/>
  <c r="O1962" i="20"/>
  <c r="O1963" i="20" a="1"/>
  <c r="O1963" i="20" s="1"/>
  <c r="O1964" i="20" a="1"/>
  <c r="O1964" i="20"/>
  <c r="O1965" i="20" a="1"/>
  <c r="O1965" i="20"/>
  <c r="O1966" i="20" a="1"/>
  <c r="O1966" i="20"/>
  <c r="O1967" i="20" a="1"/>
  <c r="O1967" i="20" s="1"/>
  <c r="O1968" i="20" a="1"/>
  <c r="O1968" i="20"/>
  <c r="O1969" i="20" a="1"/>
  <c r="O1969" i="20"/>
  <c r="O1970" i="20" a="1"/>
  <c r="O1970" i="20"/>
  <c r="O1971" i="20" a="1"/>
  <c r="O1971" i="20" s="1"/>
  <c r="O1972" i="20" a="1"/>
  <c r="O1972" i="20" s="1"/>
  <c r="O1973" i="20" a="1"/>
  <c r="O1973" i="20"/>
  <c r="O1974" i="20" a="1"/>
  <c r="O1974" i="20"/>
  <c r="O1975" i="20" a="1"/>
  <c r="O1975" i="20" s="1"/>
  <c r="O1976" i="20" a="1"/>
  <c r="O1976" i="20"/>
  <c r="O1977" i="20" a="1"/>
  <c r="O1977" i="20"/>
  <c r="O1978" i="20" a="1"/>
  <c r="O1978" i="20"/>
  <c r="O1979" i="20" a="1"/>
  <c r="O1979" i="20" s="1"/>
  <c r="O1980" i="20" a="1"/>
  <c r="O1980" i="20"/>
  <c r="O1981" i="20" a="1"/>
  <c r="O1981" i="20" s="1"/>
  <c r="O1982" i="20" a="1"/>
  <c r="O1982" i="20"/>
  <c r="O1983" i="20" a="1"/>
  <c r="O1983" i="20" s="1"/>
  <c r="O1984" i="20" a="1"/>
  <c r="O1984" i="20"/>
  <c r="O1985" i="20" a="1"/>
  <c r="O1985" i="20"/>
  <c r="O1986" i="20" a="1"/>
  <c r="O1986" i="20"/>
  <c r="O1987" i="20" a="1"/>
  <c r="O1987" i="20" s="1"/>
  <c r="O1988" i="20" a="1"/>
  <c r="O1988" i="20"/>
  <c r="O1989" i="20" a="1"/>
  <c r="O1989" i="20"/>
  <c r="O1990" i="20" a="1"/>
  <c r="O1990" i="20" s="1"/>
  <c r="O1991" i="20" a="1"/>
  <c r="O1991" i="20" s="1"/>
  <c r="O1992" i="20" a="1"/>
  <c r="O1992" i="20"/>
  <c r="O1993" i="20" a="1"/>
  <c r="O1993" i="20"/>
  <c r="O1994" i="20" a="1"/>
  <c r="O1994" i="20"/>
  <c r="O1995" i="20" a="1"/>
  <c r="O1995" i="20" s="1"/>
  <c r="O1996" i="20" a="1"/>
  <c r="O1996" i="20"/>
  <c r="O1997" i="20" a="1"/>
  <c r="O1997" i="20"/>
  <c r="O1998" i="20" a="1"/>
  <c r="O1998" i="20"/>
  <c r="O1999" i="20" a="1"/>
  <c r="O1999" i="20" s="1"/>
  <c r="O2000" i="20" a="1"/>
  <c r="O2000" i="20"/>
  <c r="O2001" i="20" a="1"/>
  <c r="O2001" i="20"/>
  <c r="O2002" i="20" a="1"/>
  <c r="O2002" i="20"/>
  <c r="O2003" i="20" a="1"/>
  <c r="O2003" i="20" s="1"/>
  <c r="O2004" i="20" a="1"/>
  <c r="O2004" i="20" s="1"/>
  <c r="O2005" i="20" a="1"/>
  <c r="O2005" i="20"/>
  <c r="O2006" i="20" a="1"/>
  <c r="O2006" i="20"/>
  <c r="O2007" i="20" a="1"/>
  <c r="O2007" i="20" s="1"/>
  <c r="O2008" i="20" a="1"/>
  <c r="O2008" i="20"/>
  <c r="O2009" i="20" a="1"/>
  <c r="O2009" i="20"/>
  <c r="O2010" i="20" a="1"/>
  <c r="O2010" i="20"/>
  <c r="O2011" i="20" a="1"/>
  <c r="O2011" i="20" s="1"/>
  <c r="O2012" i="20" a="1"/>
  <c r="O2012" i="20"/>
  <c r="O2013" i="20" a="1"/>
  <c r="O2013" i="20" s="1"/>
  <c r="O2014" i="20" a="1"/>
  <c r="O2014" i="20"/>
  <c r="O2015" i="20" a="1"/>
  <c r="O2015" i="20" s="1"/>
  <c r="O2016" i="20" a="1"/>
  <c r="O2016" i="20"/>
  <c r="O2017" i="20" a="1"/>
  <c r="O2017" i="20"/>
  <c r="O2018" i="20" a="1"/>
  <c r="O2018" i="20"/>
  <c r="O2019" i="20" a="1"/>
  <c r="O2019" i="20" s="1"/>
  <c r="O2020" i="20" a="1"/>
  <c r="O2020" i="20" s="1"/>
  <c r="O2021" i="20" a="1"/>
  <c r="O2021" i="20"/>
  <c r="O2022" i="20" a="1"/>
  <c r="O2022" i="20" s="1"/>
  <c r="O2023" i="20" a="1"/>
  <c r="O2023" i="20" s="1"/>
  <c r="O2024" i="20" a="1"/>
  <c r="O2024" i="20"/>
  <c r="O2025" i="20" a="1"/>
  <c r="O2025" i="20"/>
  <c r="O2026" i="20" a="1"/>
  <c r="O2026" i="20"/>
  <c r="O2027" i="20" a="1"/>
  <c r="O2027" i="20" s="1"/>
  <c r="O2028" i="20" a="1"/>
  <c r="O2028" i="20"/>
  <c r="O2029" i="20" a="1"/>
  <c r="O2029" i="20" s="1"/>
  <c r="O2030" i="20" a="1"/>
  <c r="O2030" i="20"/>
  <c r="O2031" i="20" a="1"/>
  <c r="O2031" i="20" s="1"/>
  <c r="O2032" i="20" a="1"/>
  <c r="O2032" i="20"/>
  <c r="O2033" i="20" a="1"/>
  <c r="O2033" i="20"/>
  <c r="O2034" i="20" a="1"/>
  <c r="O2034" i="20"/>
  <c r="O2035" i="20" a="1"/>
  <c r="O2035" i="20" s="1"/>
  <c r="O2036" i="20" a="1"/>
  <c r="O2036" i="20" s="1"/>
  <c r="O2037" i="20" a="1"/>
  <c r="O2037" i="20"/>
  <c r="O2038" i="20" a="1"/>
  <c r="O2038" i="20" s="1"/>
  <c r="O2039" i="20" a="1"/>
  <c r="O2039" i="20" s="1"/>
  <c r="O2040" i="20" a="1"/>
  <c r="O2040" i="20"/>
  <c r="O2041" i="20" a="1"/>
  <c r="O2041" i="20"/>
  <c r="O2042" i="20" a="1"/>
  <c r="O2042" i="20"/>
  <c r="O2043" i="20" a="1"/>
  <c r="O2043" i="20" s="1"/>
  <c r="O2044" i="20" a="1"/>
  <c r="O2044" i="20"/>
  <c r="O2045" i="20" a="1"/>
  <c r="O2045" i="20" s="1"/>
  <c r="O2046" i="20" a="1"/>
  <c r="O2046" i="20"/>
  <c r="O2047" i="20" a="1"/>
  <c r="O2047" i="20" s="1"/>
  <c r="O2048" i="20" a="1"/>
  <c r="O2048" i="20"/>
  <c r="O2049" i="20" a="1"/>
  <c r="O2049" i="20"/>
  <c r="O2050" i="20" a="1"/>
  <c r="O2050" i="20"/>
  <c r="O2051" i="20" a="1"/>
  <c r="O2051" i="20" s="1"/>
  <c r="O2052" i="20" a="1"/>
  <c r="O2052" i="20" s="1"/>
  <c r="O2053" i="20" a="1"/>
  <c r="O2053" i="20"/>
  <c r="O2054" i="20" a="1"/>
  <c r="O2054" i="20" s="1"/>
  <c r="O2055" i="20" a="1"/>
  <c r="O2055" i="20" s="1"/>
  <c r="O2056" i="20" a="1"/>
  <c r="O2056" i="20"/>
  <c r="O2057" i="20" a="1"/>
  <c r="O2057" i="20"/>
  <c r="O2058" i="20" a="1"/>
  <c r="O2058" i="20"/>
  <c r="O2059" i="20" a="1"/>
  <c r="O2059" i="20" s="1"/>
  <c r="O2060" i="20" a="1"/>
  <c r="O2060" i="20"/>
  <c r="O2061" i="20" a="1"/>
  <c r="O2061" i="20" s="1"/>
  <c r="O2062" i="20" a="1"/>
  <c r="O2062" i="20"/>
  <c r="O2063" i="20" a="1"/>
  <c r="O2063" i="20" s="1"/>
  <c r="O2064" i="20" a="1"/>
  <c r="O2064" i="20"/>
  <c r="O2065" i="20" a="1"/>
  <c r="O2065" i="20"/>
  <c r="O2066" i="20" a="1"/>
  <c r="O2066" i="20"/>
  <c r="O2067" i="20" a="1"/>
  <c r="O2067" i="20" s="1"/>
  <c r="O2068" i="20" a="1"/>
  <c r="O2068" i="20" s="1"/>
  <c r="O2069" i="20" a="1"/>
  <c r="O2069" i="20"/>
  <c r="O2070" i="20" a="1"/>
  <c r="O2070" i="20" s="1"/>
  <c r="O2071" i="20" a="1"/>
  <c r="O2071" i="20" s="1"/>
  <c r="O2072" i="20" a="1"/>
  <c r="O2072" i="20"/>
  <c r="O2073" i="20" a="1"/>
  <c r="O2073" i="20" s="1"/>
  <c r="O2074" i="20" a="1"/>
  <c r="O2074" i="20"/>
  <c r="O2075" i="20" a="1"/>
  <c r="O2075" i="20" s="1"/>
  <c r="O2076" i="20" a="1"/>
  <c r="O2076" i="20" s="1"/>
  <c r="O2077" i="20" a="1"/>
  <c r="O2077" i="20" s="1"/>
  <c r="O2078" i="20" a="1"/>
  <c r="O2078" i="20"/>
  <c r="O2079" i="20" a="1"/>
  <c r="O2079" i="20" s="1"/>
  <c r="O2080" i="20" a="1"/>
  <c r="O2080" i="20"/>
  <c r="O2081" i="20" a="1"/>
  <c r="O2081" i="20"/>
  <c r="O2082" i="20" a="1"/>
  <c r="O2082" i="20" s="1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/>
  <c r="O2090" i="20" a="1"/>
  <c r="O2090" i="20"/>
  <c r="O2091" i="20" a="1"/>
  <c r="O2091" i="20" s="1"/>
  <c r="O2092" i="20" a="1"/>
  <c r="O2092" i="20"/>
  <c r="O2093" i="20" a="1"/>
  <c r="O2093" i="20" s="1"/>
  <c r="O2094" i="20" a="1"/>
  <c r="O2094" i="20" s="1"/>
  <c r="O2095" i="20" a="1"/>
  <c r="O2095" i="20" s="1"/>
  <c r="O2096" i="20" a="1"/>
  <c r="O2096" i="20" s="1"/>
  <c r="O2097" i="20" a="1"/>
  <c r="O2097" i="20"/>
  <c r="O2098" i="20" a="1"/>
  <c r="O2098" i="20"/>
  <c r="O2099" i="20" a="1"/>
  <c r="O2099" i="20" s="1"/>
  <c r="O2100" i="20" a="1"/>
  <c r="O2100" i="20" s="1"/>
  <c r="O2101" i="20" a="1"/>
  <c r="O2101" i="20"/>
  <c r="O2102" i="20" a="1"/>
  <c r="O2102" i="20" s="1"/>
  <c r="O2103" i="20" a="1"/>
  <c r="O2103" i="20" s="1"/>
  <c r="O2104" i="20" a="1"/>
  <c r="O2104" i="20"/>
  <c r="O2105" i="20" a="1"/>
  <c r="O2105" i="20" s="1"/>
  <c r="O2106" i="20" a="1"/>
  <c r="O2106" i="20"/>
  <c r="O2107" i="20" a="1"/>
  <c r="O2107" i="20" s="1"/>
  <c r="O2108" i="20" a="1"/>
  <c r="O2108" i="20" s="1"/>
  <c r="O2109" i="20" a="1"/>
  <c r="O2109" i="20" s="1"/>
  <c r="O2110" i="20" a="1"/>
  <c r="O2110" i="20"/>
  <c r="O2111" i="20" a="1"/>
  <c r="O2111" i="20" s="1"/>
  <c r="O2112" i="20" a="1"/>
  <c r="O2112" i="20"/>
  <c r="O2113" i="20" a="1"/>
  <c r="O2113" i="20" s="1"/>
  <c r="O2114" i="20" a="1"/>
  <c r="O2114" i="20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 s="1"/>
  <c r="O2120" i="20" a="1"/>
  <c r="O2120" i="20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/>
  <c r="O2126" i="20" a="1"/>
  <c r="O2126" i="20" s="1"/>
  <c r="O2127" i="20" a="1"/>
  <c r="O2127" i="20" s="1"/>
  <c r="O2128" i="20" a="1"/>
  <c r="O2128" i="20"/>
  <c r="O2129" i="20" a="1"/>
  <c r="O2129" i="20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/>
  <c r="O2135" i="20" a="1"/>
  <c r="O2135" i="20" s="1"/>
  <c r="O2136" i="20" a="1"/>
  <c r="O2136" i="20" s="1"/>
  <c r="O2137" i="20" a="1"/>
  <c r="O2137" i="20"/>
  <c r="O2138" i="20" a="1"/>
  <c r="O2138" i="20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 s="1"/>
  <c r="O2145" i="20" a="1"/>
  <c r="O2145" i="20" s="1"/>
  <c r="O2146" i="20" a="1"/>
  <c r="O2146" i="20"/>
  <c r="O2147" i="20" a="1"/>
  <c r="O2147" i="20" s="1"/>
  <c r="O2148" i="20" a="1"/>
  <c r="O2148" i="20"/>
  <c r="O2149" i="20" a="1"/>
  <c r="O2149" i="20" s="1"/>
  <c r="O2150" i="20" a="1"/>
  <c r="O2150" i="20"/>
  <c r="O2151" i="20" a="1"/>
  <c r="O2151" i="20" s="1"/>
  <c r="O2152" i="20" a="1"/>
  <c r="O2152" i="20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/>
  <c r="O2158" i="20" a="1"/>
  <c r="O2158" i="20" s="1"/>
  <c r="O2159" i="20" a="1"/>
  <c r="O2159" i="20" s="1"/>
  <c r="O2160" i="20" a="1"/>
  <c r="O2160" i="20"/>
  <c r="O2161" i="20" a="1"/>
  <c r="O2161" i="20"/>
  <c r="O2162" i="20" a="1"/>
  <c r="O2162" i="20" s="1"/>
  <c r="O2163" i="20" a="1"/>
  <c r="O2163" i="20" s="1"/>
  <c r="O2164" i="20" a="1"/>
  <c r="O2164" i="20"/>
  <c r="O2165" i="20" a="1"/>
  <c r="O2165" i="20" s="1"/>
  <c r="O2166" i="20" a="1"/>
  <c r="O2166" i="20"/>
  <c r="O2167" i="20" a="1"/>
  <c r="O2167" i="20" s="1"/>
  <c r="O2168" i="20" a="1"/>
  <c r="O2168" i="20" s="1"/>
  <c r="O2169" i="20" a="1"/>
  <c r="O2169" i="20"/>
  <c r="O2170" i="20" a="1"/>
  <c r="O2170" i="20"/>
  <c r="O2171" i="20" a="1"/>
  <c r="O2171" i="20" s="1"/>
  <c r="O2172" i="20" a="1"/>
  <c r="O2172" i="20" s="1"/>
  <c r="O2173" i="20" a="1"/>
  <c r="O2173" i="20"/>
  <c r="O2174" i="20" a="1"/>
  <c r="O2174" i="20" s="1"/>
  <c r="O2175" i="20" a="1"/>
  <c r="O2175" i="20" s="1"/>
  <c r="O2176" i="20" a="1"/>
  <c r="O2176" i="20" s="1"/>
  <c r="O2177" i="20" a="1"/>
  <c r="O2177" i="20" s="1"/>
  <c r="O2178" i="20" a="1"/>
  <c r="O2178" i="20"/>
  <c r="O2179" i="20" a="1"/>
  <c r="O2179" i="20" s="1"/>
  <c r="O2180" i="20" a="1"/>
  <c r="O2180" i="20"/>
  <c r="O2181" i="20" a="1"/>
  <c r="O2181" i="20" s="1"/>
  <c r="O2182" i="20" a="1"/>
  <c r="O2182" i="20"/>
  <c r="O2183" i="20" a="1"/>
  <c r="O2183" i="20" s="1"/>
  <c r="O2184" i="20" a="1"/>
  <c r="O2184" i="20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/>
  <c r="O2190" i="20" a="1"/>
  <c r="O2190" i="20" s="1"/>
  <c r="O2191" i="20" a="1"/>
  <c r="O2191" i="20" s="1"/>
  <c r="O2192" i="20" a="1"/>
  <c r="O2192" i="20"/>
  <c r="O2193" i="20" a="1"/>
  <c r="O2193" i="20"/>
  <c r="O2194" i="20" a="1"/>
  <c r="O2194" i="20" s="1"/>
  <c r="O2195" i="20" a="1"/>
  <c r="O2195" i="20" s="1"/>
  <c r="O2196" i="20" a="1"/>
  <c r="O2196" i="20"/>
  <c r="O2197" i="20" a="1"/>
  <c r="O2197" i="20" s="1"/>
  <c r="O2198" i="20" a="1"/>
  <c r="O2198" i="20"/>
  <c r="O2199" i="20" a="1"/>
  <c r="O2199" i="20" s="1"/>
  <c r="O2200" i="20" a="1"/>
  <c r="O2200" i="20" s="1"/>
  <c r="O2201" i="20" a="1"/>
  <c r="O2201" i="20"/>
  <c r="O2202" i="20" a="1"/>
  <c r="O2202" i="20"/>
  <c r="O2203" i="20" a="1"/>
  <c r="O2203" i="20" s="1"/>
  <c r="O2204" i="20" a="1"/>
  <c r="O2204" i="20"/>
  <c r="O2205" i="20" a="1"/>
  <c r="O2205" i="20" s="1"/>
  <c r="O2206" i="20" a="1"/>
  <c r="O2206" i="20" s="1"/>
  <c r="O2207" i="20" a="1"/>
  <c r="O2207" i="20" s="1"/>
  <c r="O2208" i="20" a="1"/>
  <c r="O2208" i="20" s="1"/>
  <c r="O2209" i="20" a="1"/>
  <c r="O2209" i="20" s="1"/>
  <c r="O2210" i="20" a="1"/>
  <c r="O2210" i="20"/>
  <c r="O2211" i="20" a="1"/>
  <c r="O2211" i="20" s="1"/>
  <c r="O2212" i="20" a="1"/>
  <c r="O2212" i="20"/>
  <c r="O2213" i="20" a="1"/>
  <c r="O2213" i="20"/>
  <c r="O2214" i="20" a="1"/>
  <c r="O2214" i="20" s="1"/>
  <c r="O2215" i="20" a="1"/>
  <c r="O2215" i="20" s="1"/>
  <c r="O2216" i="20" a="1"/>
  <c r="O2216" i="20"/>
  <c r="O2217" i="20" a="1"/>
  <c r="O2217" i="20" s="1"/>
  <c r="O2218" i="20" a="1"/>
  <c r="O2218" i="20" s="1"/>
  <c r="O2219" i="20" a="1"/>
  <c r="O2219" i="20" s="1"/>
  <c r="O2220" i="20" a="1"/>
  <c r="O2220" i="20" s="1"/>
  <c r="O2221" i="20" a="1"/>
  <c r="O2221" i="20"/>
  <c r="O2222" i="20" a="1"/>
  <c r="O2222" i="20"/>
  <c r="O2223" i="20" a="1"/>
  <c r="O2223" i="20" s="1"/>
  <c r="O2224" i="20" a="1"/>
  <c r="O2224" i="20"/>
  <c r="O2225" i="20" a="1"/>
  <c r="O2225" i="20"/>
  <c r="O2226" i="20" a="1"/>
  <c r="O2226" i="20" s="1"/>
  <c r="O2227" i="20" a="1"/>
  <c r="O2227" i="20" s="1"/>
  <c r="O2228" i="20" a="1"/>
  <c r="O2228" i="20"/>
  <c r="O2229" i="20" a="1"/>
  <c r="O2229" i="20" s="1"/>
  <c r="O2230" i="20" a="1"/>
  <c r="O2230" i="20"/>
  <c r="O2231" i="20" a="1"/>
  <c r="O2231" i="20" s="1"/>
  <c r="O2232" i="20" a="1"/>
  <c r="O2232" i="20" s="1"/>
  <c r="O2233" i="20" a="1"/>
  <c r="O2233" i="20" s="1"/>
  <c r="O2234" i="20" a="1"/>
  <c r="O2234" i="20"/>
  <c r="O2235" i="20" a="1"/>
  <c r="O2235" i="20" s="1"/>
  <c r="O2236" i="20" a="1"/>
  <c r="O2236" i="20"/>
  <c r="O2237" i="20" a="1"/>
  <c r="O2237" i="20"/>
  <c r="O2238" i="20" a="1"/>
  <c r="O2238" i="20" s="1"/>
  <c r="O2239" i="20" a="1"/>
  <c r="O2239" i="20" s="1"/>
  <c r="O2240" i="20" a="1"/>
  <c r="O2240" i="20" s="1"/>
  <c r="O2241" i="20" a="1"/>
  <c r="O2241" i="20" s="1"/>
  <c r="O2242" i="20" a="1"/>
  <c r="O2242" i="20" s="1"/>
  <c r="O2243" i="20" a="1"/>
  <c r="O2243" i="20" s="1"/>
  <c r="O2244" i="20" a="1"/>
  <c r="O2244" i="20"/>
  <c r="O2245" i="20" a="1"/>
  <c r="O2245" i="20"/>
  <c r="O2246" i="20" a="1"/>
  <c r="O2246" i="20"/>
  <c r="O2247" i="20" a="1"/>
  <c r="O2247" i="20" s="1"/>
  <c r="O2248" i="20" a="1"/>
  <c r="O2248" i="20"/>
  <c r="O2249" i="20" a="1"/>
  <c r="O2249" i="20" s="1"/>
  <c r="O2250" i="20" a="1"/>
  <c r="O2250" i="20" s="1"/>
  <c r="O2251" i="20" a="1"/>
  <c r="O2251" i="20" s="1"/>
  <c r="O2252" i="20" a="1"/>
  <c r="O2252" i="20" s="1"/>
  <c r="O2253" i="20" a="1"/>
  <c r="O2253" i="20"/>
  <c r="O2254" i="20" a="1"/>
  <c r="O2254" i="20"/>
  <c r="O2255" i="20" a="1"/>
  <c r="O2255" i="20" s="1"/>
  <c r="O2256" i="20" a="1"/>
  <c r="O2256" i="20" s="1"/>
  <c r="O2257" i="20" a="1"/>
  <c r="O2257" i="20"/>
  <c r="O2258" i="20" a="1"/>
  <c r="O2258" i="20" s="1"/>
  <c r="O2259" i="20" a="1"/>
  <c r="O2259" i="20" s="1"/>
  <c r="O2260" i="20" a="1"/>
  <c r="O2260" i="20"/>
  <c r="O2261" i="20" a="1"/>
  <c r="O2261" i="20" s="1"/>
  <c r="O2262" i="20" a="1"/>
  <c r="O2262" i="20"/>
  <c r="O2263" i="20" a="1"/>
  <c r="O2263" i="20" s="1"/>
  <c r="O2264" i="20" a="1"/>
  <c r="O2264" i="20" s="1"/>
  <c r="O2265" i="20" a="1"/>
  <c r="O2265" i="20" s="1"/>
  <c r="O2266" i="20" a="1"/>
  <c r="O2266" i="20"/>
  <c r="O2267" i="20" a="1"/>
  <c r="O2267" i="20" s="1"/>
  <c r="O2268" i="20" a="1"/>
  <c r="O2268" i="20"/>
  <c r="O2269" i="20" a="1"/>
  <c r="O2269" i="20"/>
  <c r="O2270" i="20" a="1"/>
  <c r="O2270" i="20" s="1"/>
  <c r="O2271" i="20" a="1"/>
  <c r="O2271" i="20" s="1"/>
  <c r="O2272" i="20" a="1"/>
  <c r="O2272" i="20" s="1"/>
  <c r="O2273" i="20" a="1"/>
  <c r="O2273" i="20" s="1"/>
  <c r="O2274" i="20" a="1"/>
  <c r="O2274" i="20" s="1"/>
  <c r="O2275" i="20" a="1"/>
  <c r="O2275" i="20" s="1"/>
  <c r="O2276" i="20" a="1"/>
  <c r="O2276" i="20"/>
  <c r="O2277" i="20" a="1"/>
  <c r="O2277" i="20"/>
  <c r="O2278" i="20" a="1"/>
  <c r="O2278" i="20"/>
  <c r="O2279" i="20" a="1"/>
  <c r="O2279" i="20" s="1"/>
  <c r="O2280" i="20" a="1"/>
  <c r="O2280" i="20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/>
  <c r="O2286" i="20" a="1"/>
  <c r="O2286" i="20"/>
  <c r="O2287" i="20" a="1"/>
  <c r="O2287" i="20" s="1"/>
  <c r="O2288" i="20" a="1"/>
  <c r="O2288" i="20" s="1"/>
  <c r="O2289" i="20" a="1"/>
  <c r="O2289" i="20"/>
  <c r="O2290" i="20" a="1"/>
  <c r="O2290" i="20" s="1"/>
  <c r="O2291" i="20" a="1"/>
  <c r="O2291" i="20" s="1"/>
  <c r="O2292" i="20" a="1"/>
  <c r="O2292" i="20"/>
  <c r="O2293" i="20" a="1"/>
  <c r="O2293" i="20" s="1"/>
  <c r="O2294" i="20" a="1"/>
  <c r="O2294" i="20"/>
  <c r="O2295" i="20" a="1"/>
  <c r="O2295" i="20" s="1"/>
  <c r="O2296" i="20" a="1"/>
  <c r="O2296" i="20" s="1"/>
  <c r="O2297" i="20" a="1"/>
  <c r="O2297" i="20" s="1"/>
  <c r="O2298" i="20" a="1"/>
  <c r="O2298" i="20"/>
  <c r="O2299" i="20" a="1"/>
  <c r="O2299" i="20" s="1"/>
  <c r="O2300" i="20" a="1"/>
  <c r="O2300" i="20"/>
  <c r="O2301" i="20" a="1"/>
  <c r="O2301" i="20"/>
  <c r="O2302" i="20" a="1"/>
  <c r="O2302" i="20" s="1"/>
  <c r="O2303" i="20" a="1"/>
  <c r="O2303" i="20" s="1"/>
  <c r="O2304" i="20" a="1"/>
  <c r="O2304" i="20" s="1"/>
  <c r="O2305" i="20" a="1"/>
  <c r="O2305" i="20" s="1"/>
  <c r="O2306" i="20" a="1"/>
  <c r="O2306" i="20" s="1"/>
  <c r="O2307" i="20" a="1"/>
  <c r="O2307" i="20" s="1"/>
  <c r="O2308" i="20" a="1"/>
  <c r="O2308" i="20"/>
  <c r="O2309" i="20" a="1"/>
  <c r="O2309" i="20"/>
  <c r="O2310" i="20" a="1"/>
  <c r="O2310" i="20"/>
  <c r="O2311" i="20" a="1"/>
  <c r="O2311" i="20" s="1"/>
  <c r="O2312" i="20" a="1"/>
  <c r="O2312" i="20" s="1"/>
  <c r="O2313" i="20" a="1"/>
  <c r="O2313" i="20" s="1"/>
  <c r="O2314" i="20" a="1"/>
  <c r="O2314" i="20" s="1"/>
  <c r="O2315" i="20" a="1"/>
  <c r="O2315" i="20" s="1"/>
  <c r="O2316" i="20" a="1"/>
  <c r="O2316" i="20" s="1"/>
  <c r="O2317" i="20" a="1"/>
  <c r="O2317" i="20"/>
  <c r="O2318" i="20" a="1"/>
  <c r="O2318" i="20"/>
  <c r="O2319" i="20" a="1"/>
  <c r="O2319" i="20" s="1"/>
  <c r="O2320" i="20" a="1"/>
  <c r="O2320" i="20" s="1"/>
  <c r="O2321" i="20" a="1"/>
  <c r="O2321" i="20" s="1"/>
  <c r="O2322" i="20" a="1"/>
  <c r="O2322" i="20" s="1"/>
  <c r="O2323" i="20" a="1"/>
  <c r="O2323" i="20" s="1"/>
  <c r="O2324" i="20" a="1"/>
  <c r="O2324" i="20"/>
  <c r="O2325" i="20" a="1"/>
  <c r="O2325" i="20"/>
  <c r="O2326" i="20" a="1"/>
  <c r="O2326" i="20"/>
  <c r="O2327" i="20" a="1"/>
  <c r="O2327" i="20" s="1"/>
  <c r="O2328" i="20" a="1"/>
  <c r="O2328" i="20" s="1"/>
  <c r="O2329" i="20" a="1"/>
  <c r="O2329" i="20" s="1"/>
  <c r="O2330" i="20" a="1"/>
  <c r="O2330" i="20" s="1"/>
  <c r="O2331" i="20" a="1"/>
  <c r="O2331" i="20" s="1"/>
  <c r="O2332" i="20" a="1"/>
  <c r="O2332" i="20"/>
  <c r="O2333" i="20" a="1"/>
  <c r="O2333" i="20"/>
  <c r="O2334" i="20" a="1"/>
  <c r="O2334" i="20"/>
  <c r="O2335" i="20" a="1"/>
  <c r="O2335" i="20" s="1"/>
  <c r="O2336" i="20" a="1"/>
  <c r="O2336" i="20" s="1"/>
  <c r="O2337" i="20" a="1"/>
  <c r="O2337" i="20" s="1"/>
  <c r="O2338" i="20" a="1"/>
  <c r="O2338" i="20" s="1"/>
  <c r="O2339" i="20" a="1"/>
  <c r="O2339" i="20" s="1"/>
  <c r="O2340" i="20" a="1"/>
  <c r="O2340" i="20"/>
  <c r="O2341" i="20" a="1"/>
  <c r="O2341" i="20"/>
  <c r="O2342" i="20" a="1"/>
  <c r="O2342" i="20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 s="1"/>
  <c r="O2348" i="20" a="1"/>
  <c r="O2348" i="20"/>
  <c r="O2349" i="20" a="1"/>
  <c r="O2349" i="20"/>
  <c r="O2350" i="20" a="1"/>
  <c r="O2350" i="20"/>
  <c r="O2351" i="20" a="1"/>
  <c r="O2351" i="20" s="1"/>
  <c r="O2352" i="20" a="1"/>
  <c r="O2352" i="20" s="1"/>
  <c r="O2353" i="20" a="1"/>
  <c r="O2353" i="20" s="1"/>
  <c r="O2354" i="20" a="1"/>
  <c r="O2354" i="20" s="1"/>
  <c r="O2355" i="20" a="1"/>
  <c r="O2355" i="20" s="1"/>
  <c r="O2356" i="20" a="1"/>
  <c r="O2356" i="20"/>
  <c r="O2357" i="20" a="1"/>
  <c r="O2357" i="20"/>
  <c r="O2358" i="20" a="1"/>
  <c r="O2358" i="20"/>
  <c r="O2359" i="20" a="1"/>
  <c r="O2359" i="20" s="1"/>
  <c r="O2360" i="20" a="1"/>
  <c r="O2360" i="20" s="1"/>
  <c r="O2361" i="20" a="1"/>
  <c r="O2361" i="20" s="1"/>
  <c r="O2362" i="20" a="1"/>
  <c r="O2362" i="20" s="1"/>
  <c r="O2363" i="20" a="1"/>
  <c r="O2363" i="20" s="1"/>
  <c r="O2364" i="20" a="1"/>
  <c r="O2364" i="20"/>
  <c r="O2365" i="20" a="1"/>
  <c r="O2365" i="20"/>
  <c r="O2366" i="20" a="1"/>
  <c r="O2366" i="20"/>
  <c r="O2367" i="20" a="1"/>
  <c r="O2367" i="20" s="1"/>
  <c r="O2368" i="20" a="1"/>
  <c r="O2368" i="20" s="1"/>
  <c r="O2369" i="20" a="1"/>
  <c r="O2369" i="20" s="1"/>
  <c r="O2370" i="20" a="1"/>
  <c r="O2370" i="20" s="1"/>
  <c r="O2371" i="20" a="1"/>
  <c r="O2371" i="20" s="1"/>
  <c r="O2372" i="20" a="1"/>
  <c r="O2372" i="20"/>
  <c r="O2373" i="20" a="1"/>
  <c r="O2373" i="20"/>
  <c r="O2374" i="20" a="1"/>
  <c r="O2374" i="20"/>
  <c r="O2375" i="20" a="1"/>
  <c r="O2375" i="20" s="1"/>
  <c r="O2376" i="20" a="1"/>
  <c r="O2376" i="20" s="1"/>
  <c r="O2377" i="20" a="1"/>
  <c r="O2377" i="20" s="1"/>
  <c r="O2378" i="20" a="1"/>
  <c r="O2378" i="20" s="1"/>
  <c r="O2379" i="20" a="1"/>
  <c r="O2379" i="20" s="1"/>
  <c r="O2380" i="20" a="1"/>
  <c r="O2380" i="20"/>
  <c r="O2381" i="20" a="1"/>
  <c r="O2381" i="20"/>
  <c r="O2382" i="20" a="1"/>
  <c r="O2382" i="20"/>
  <c r="O2383" i="20" a="1"/>
  <c r="O2383" i="20" s="1"/>
  <c r="O2384" i="20" a="1"/>
  <c r="O2384" i="20" s="1"/>
  <c r="O2385" i="20" a="1"/>
  <c r="O2385" i="20" s="1"/>
  <c r="O2386" i="20" a="1"/>
  <c r="O2386" i="20" s="1"/>
  <c r="O2387" i="20" a="1"/>
  <c r="O2387" i="20" s="1"/>
  <c r="O2388" i="20" a="1"/>
  <c r="O2388" i="20"/>
  <c r="O2389" i="20" a="1"/>
  <c r="O2389" i="20"/>
  <c r="O2390" i="20" a="1"/>
  <c r="O2390" i="20"/>
  <c r="O2391" i="20" a="1"/>
  <c r="O2391" i="20" s="1"/>
  <c r="O2392" i="20" a="1"/>
  <c r="O2392" i="20" s="1"/>
  <c r="O2393" i="20" a="1"/>
  <c r="O2393" i="20" s="1"/>
  <c r="O2394" i="20" a="1"/>
  <c r="O2394" i="20" s="1"/>
  <c r="O2395" i="20" a="1"/>
  <c r="O2395" i="20" s="1"/>
  <c r="O2396" i="20" a="1"/>
  <c r="O2396" i="20"/>
  <c r="O2397" i="20" a="1"/>
  <c r="O2397" i="20"/>
  <c r="O2398" i="20" a="1"/>
  <c r="O2398" i="20"/>
  <c r="O2399" i="20" a="1"/>
  <c r="O2399" i="20" s="1"/>
  <c r="O2400" i="20" a="1"/>
  <c r="O2400" i="20" s="1"/>
  <c r="O2401" i="20" a="1"/>
  <c r="O2401" i="20" s="1"/>
  <c r="O2402" i="20" a="1"/>
  <c r="O2402" i="20" s="1"/>
  <c r="O2403" i="20" a="1"/>
  <c r="O2403" i="20" s="1"/>
  <c r="O2404" i="20" a="1"/>
  <c r="O2404" i="20"/>
  <c r="O2405" i="20" a="1"/>
  <c r="O2405" i="20"/>
  <c r="O2406" i="20" a="1"/>
  <c r="O2406" i="20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/>
  <c r="O2414" i="20" a="1"/>
  <c r="O2414" i="20"/>
  <c r="O2415" i="20" a="1"/>
  <c r="O2415" i="20" s="1"/>
  <c r="O2416" i="20" a="1"/>
  <c r="O2416" i="20"/>
  <c r="O2417" i="20" a="1"/>
  <c r="O2417" i="20" s="1"/>
  <c r="O2418" i="20" a="1"/>
  <c r="O2418" i="20" s="1"/>
  <c r="O2419" i="20" a="1"/>
  <c r="O2419" i="20" s="1"/>
  <c r="O2420" i="20" a="1"/>
  <c r="O2420" i="20"/>
  <c r="O2421" i="20" a="1"/>
  <c r="O2421" i="20" s="1"/>
  <c r="O2422" i="20" a="1"/>
  <c r="O2422" i="20"/>
  <c r="O2423" i="20" a="1"/>
  <c r="O2423" i="20" s="1"/>
  <c r="O2424" i="20" a="1"/>
  <c r="O2424" i="20" s="1"/>
  <c r="O2425" i="20" a="1"/>
  <c r="O2425" i="20"/>
  <c r="O2426" i="20" a="1"/>
  <c r="O2426" i="20" s="1"/>
  <c r="O2427" i="20" a="1"/>
  <c r="O2427" i="20" s="1"/>
  <c r="O2428" i="20" a="1"/>
  <c r="O2428" i="20"/>
  <c r="O2429" i="20" a="1"/>
  <c r="O2429" i="20"/>
  <c r="O2430" i="20" a="1"/>
  <c r="O2430" i="20" s="1"/>
  <c r="O2431" i="20" a="1"/>
  <c r="O2431" i="20" s="1"/>
  <c r="O2432" i="20" a="1"/>
  <c r="O2432" i="20" s="1"/>
  <c r="O2433" i="20" a="1"/>
  <c r="O2433" i="20" s="1"/>
  <c r="O2434" i="20" a="1"/>
  <c r="O2434" i="20"/>
  <c r="O2435" i="20" a="1"/>
  <c r="O2435" i="20" s="1"/>
  <c r="O2436" i="20" a="1"/>
  <c r="O2436" i="20"/>
  <c r="O2437" i="20" a="1"/>
  <c r="O2437" i="20"/>
  <c r="O2438" i="20" a="1"/>
  <c r="O2438" i="20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/>
  <c r="O2446" i="20" a="1"/>
  <c r="O2446" i="20"/>
  <c r="O2447" i="20" a="1"/>
  <c r="O2447" i="20" s="1"/>
  <c r="O2448" i="20" a="1"/>
  <c r="O2448" i="20"/>
  <c r="O2449" i="20" a="1"/>
  <c r="O2449" i="20" s="1"/>
  <c r="O2450" i="20" a="1"/>
  <c r="O2450" i="20" s="1"/>
  <c r="O2451" i="20" a="1"/>
  <c r="O2451" i="20" s="1"/>
  <c r="O2452" i="20" a="1"/>
  <c r="O2452" i="20"/>
  <c r="O2453" i="20" a="1"/>
  <c r="O2453" i="20" s="1"/>
  <c r="O2454" i="20" a="1"/>
  <c r="O2454" i="20"/>
  <c r="O2455" i="20" a="1"/>
  <c r="O2455" i="20" s="1"/>
  <c r="O2456" i="20" a="1"/>
  <c r="O2456" i="20" s="1"/>
  <c r="O2457" i="20" a="1"/>
  <c r="O2457" i="20"/>
  <c r="O2458" i="20" a="1"/>
  <c r="O2458" i="20" s="1"/>
  <c r="O2459" i="20" a="1"/>
  <c r="O2459" i="20" s="1"/>
  <c r="O2460" i="20" a="1"/>
  <c r="O2460" i="20"/>
  <c r="O2461" i="20" a="1"/>
  <c r="O2461" i="20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/>
  <c r="O2467" i="20" a="1"/>
  <c r="O2467" i="20" s="1"/>
  <c r="O2468" i="20" a="1"/>
  <c r="O2468" i="20"/>
  <c r="O2469" i="20" a="1"/>
  <c r="O2469" i="20"/>
  <c r="O2470" i="20" a="1"/>
  <c r="O2470" i="20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/>
  <c r="O2478" i="20" a="1"/>
  <c r="O2478" i="20"/>
  <c r="O2479" i="20" a="1"/>
  <c r="O2479" i="20" s="1"/>
  <c r="O2480" i="20" a="1"/>
  <c r="O2480" i="20"/>
  <c r="O2481" i="20" a="1"/>
  <c r="O2481" i="20" s="1"/>
  <c r="O2482" i="20" a="1"/>
  <c r="O2482" i="20" s="1"/>
  <c r="O2483" i="20" a="1"/>
  <c r="O2483" i="20" s="1"/>
  <c r="O2484" i="20" a="1"/>
  <c r="O2484" i="20"/>
  <c r="O2485" i="20" a="1"/>
  <c r="O2485" i="20" s="1"/>
  <c r="O2486" i="20" a="1"/>
  <c r="O2486" i="20"/>
  <c r="O2487" i="20" a="1"/>
  <c r="O2487" i="20" s="1"/>
  <c r="O2488" i="20" a="1"/>
  <c r="O2488" i="20" s="1"/>
  <c r="O2489" i="20" a="1"/>
  <c r="O2489" i="20"/>
  <c r="O2490" i="20" a="1"/>
  <c r="O2490" i="20" s="1"/>
  <c r="O2491" i="20" a="1"/>
  <c r="O2491" i="20" s="1"/>
  <c r="O2492" i="20" a="1"/>
  <c r="O2492" i="20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 s="1"/>
  <c r="O2498" i="20" a="1"/>
  <c r="O2498" i="20"/>
  <c r="O2499" i="20" a="1"/>
  <c r="O2499" i="20" s="1"/>
  <c r="O2500" i="20" a="1"/>
  <c r="O2500" i="20"/>
  <c r="O2501" i="20" a="1"/>
  <c r="O2501" i="20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/>
  <c r="O2510" i="20" a="1"/>
  <c r="O2510" i="20"/>
  <c r="O2511" i="20" a="1"/>
  <c r="O2511" i="20" s="1"/>
  <c r="O2512" i="20" a="1"/>
  <c r="O2512" i="20"/>
  <c r="O2513" i="20" a="1"/>
  <c r="O2513" i="20" s="1"/>
  <c r="O2514" i="20" a="1"/>
  <c r="O2514" i="20" s="1"/>
  <c r="O2515" i="20" a="1"/>
  <c r="O2515" i="20" s="1"/>
  <c r="O2516" i="20" a="1"/>
  <c r="O2516" i="20" s="1"/>
  <c r="O2517" i="20" a="1"/>
  <c r="O2517" i="20" s="1"/>
  <c r="O2518" i="20" a="1"/>
  <c r="O2518" i="20"/>
  <c r="O2519" i="20" a="1"/>
  <c r="O2519" i="20" s="1"/>
  <c r="O2520" i="20" a="1"/>
  <c r="O2520" i="20" s="1"/>
  <c r="O2521" i="20" a="1"/>
  <c r="O2521" i="20"/>
  <c r="O2522" i="20" a="1"/>
  <c r="O2522" i="20" s="1"/>
  <c r="O2523" i="20" a="1"/>
  <c r="O2523" i="20" s="1"/>
  <c r="O2524" i="20" a="1"/>
  <c r="O2524" i="20"/>
  <c r="O2525" i="20" a="1"/>
  <c r="O2525" i="20" s="1"/>
  <c r="O2526" i="20" a="1"/>
  <c r="O2526" i="20" s="1"/>
  <c r="O2527" i="20" a="1"/>
  <c r="O2527" i="20" s="1"/>
  <c r="O2528" i="20" a="1"/>
  <c r="O2528" i="20" s="1"/>
  <c r="O2529" i="20" a="1"/>
  <c r="O2529" i="20" s="1"/>
  <c r="O2530" i="20" a="1"/>
  <c r="O2530" i="20"/>
  <c r="O2531" i="20" a="1"/>
  <c r="O2531" i="20" s="1"/>
  <c r="O2532" i="20" a="1"/>
  <c r="O2532" i="20"/>
  <c r="O2533" i="20" a="1"/>
  <c r="O2533" i="20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/>
  <c r="O2542" i="20" a="1"/>
  <c r="O2542" i="20"/>
  <c r="O2543" i="20" a="1"/>
  <c r="O2543" i="20" s="1"/>
  <c r="O2544" i="20" a="1"/>
  <c r="O2544" i="20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/>
  <c r="O2551" i="20" a="1"/>
  <c r="O2551" i="20" s="1"/>
  <c r="O2552" i="20" a="1"/>
  <c r="O2552" i="20" s="1"/>
  <c r="O2553" i="20" a="1"/>
  <c r="O2553" i="20"/>
  <c r="O2554" i="20" a="1"/>
  <c r="O2554" i="20" s="1"/>
  <c r="O2555" i="20" a="1"/>
  <c r="O2555" i="20" s="1"/>
  <c r="O2556" i="20" a="1"/>
  <c r="O2556" i="20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 s="1"/>
  <c r="O2562" i="20" a="1"/>
  <c r="O2562" i="20" s="1"/>
  <c r="O2563" i="20" a="1"/>
  <c r="O2563" i="20" s="1"/>
  <c r="O2564" i="20" a="1"/>
  <c r="O2564" i="20"/>
  <c r="O2565" i="20" a="1"/>
  <c r="O2565" i="20"/>
  <c r="O2566" i="20" a="1"/>
  <c r="O2566" i="20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/>
  <c r="O2574" i="20" a="1"/>
  <c r="O2574" i="20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/>
  <c r="O2581" i="20" a="1"/>
  <c r="O2581" i="20" s="1"/>
  <c r="O2582" i="20" a="1"/>
  <c r="O2582" i="20"/>
  <c r="O2583" i="20" a="1"/>
  <c r="O2583" i="20" s="1"/>
  <c r="O2584" i="20" a="1"/>
  <c r="O2584" i="20" s="1"/>
  <c r="O2585" i="20" a="1"/>
  <c r="O2585" i="20" s="1"/>
  <c r="O2586" i="20" a="1"/>
  <c r="O2586" i="20" s="1"/>
  <c r="O2587" i="20" a="1"/>
  <c r="O2587" i="20" s="1"/>
  <c r="O2588" i="20" a="1"/>
  <c r="O2588" i="20"/>
  <c r="O2589" i="20" a="1"/>
  <c r="O2589" i="20"/>
  <c r="O2590" i="20" a="1"/>
  <c r="O2590" i="20" s="1"/>
  <c r="O2591" i="20" a="1"/>
  <c r="O2591" i="20" s="1"/>
  <c r="O2592" i="20" a="1"/>
  <c r="O2592" i="20" s="1"/>
  <c r="O2593" i="20" a="1"/>
  <c r="O2593" i="20" s="1"/>
  <c r="O2594" i="20" a="1"/>
  <c r="O2594" i="20" s="1"/>
  <c r="O2595" i="20" a="1"/>
  <c r="O2595" i="20" s="1"/>
  <c r="O2596" i="20" a="1"/>
  <c r="O2596" i="20"/>
  <c r="O2597" i="20" a="1"/>
  <c r="O2597" i="20"/>
  <c r="O2598" i="20" a="1"/>
  <c r="O2598" i="20"/>
  <c r="O2599" i="20" a="1"/>
  <c r="O2599" i="20" s="1"/>
  <c r="O2600" i="20" a="1"/>
  <c r="O2600" i="20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/>
  <c r="O2606" i="20" a="1"/>
  <c r="O2606" i="20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/>
  <c r="O2613" i="20" a="1"/>
  <c r="O2613" i="20" s="1"/>
  <c r="O2614" i="20" a="1"/>
  <c r="O2614" i="20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 s="1"/>
  <c r="O2620" i="20" a="1"/>
  <c r="O2620" i="20"/>
  <c r="O2621" i="20" a="1"/>
  <c r="O2621" i="20"/>
  <c r="O2622" i="20" a="1"/>
  <c r="O2622" i="20" s="1"/>
  <c r="O2623" i="20" a="1"/>
  <c r="O2623" i="20" s="1"/>
  <c r="O2624" i="20" a="1"/>
  <c r="O2624" i="20" s="1"/>
  <c r="O2625" i="20" a="1"/>
  <c r="O2625" i="20" s="1"/>
  <c r="O2626" i="20" a="1"/>
  <c r="O2626" i="20" s="1"/>
  <c r="O2627" i="20" a="1"/>
  <c r="O2627" i="20" s="1"/>
  <c r="O2628" i="20" a="1"/>
  <c r="O2628" i="20"/>
  <c r="O2629" i="20" a="1"/>
  <c r="O2629" i="20" s="1"/>
  <c r="O2630" i="20" a="1"/>
  <c r="O2630" i="20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/>
  <c r="O2645" i="20" a="1"/>
  <c r="O2645" i="20" s="1"/>
  <c r="O2646" i="20" a="1"/>
  <c r="O2646" i="20"/>
  <c r="O2647" i="20" a="1"/>
  <c r="O2647" i="20" s="1"/>
  <c r="O2648" i="20" a="1"/>
  <c r="O2648" i="20" s="1"/>
  <c r="O2649" i="20" a="1"/>
  <c r="O2649" i="20" s="1"/>
  <c r="O2650" i="20" a="1"/>
  <c r="O2650" i="20" s="1"/>
  <c r="O2651" i="20" a="1"/>
  <c r="O2651" i="20" s="1"/>
  <c r="P2" i="20" a="1"/>
  <c r="P2" i="20" s="1"/>
  <c r="P3" i="20" a="1"/>
  <c r="P3" i="20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/>
  <c r="P11" i="20" a="1"/>
  <c r="P11" i="20" s="1"/>
  <c r="P12" i="20" a="1"/>
  <c r="P12" i="20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/>
  <c r="P27" i="20" a="1"/>
  <c r="P27" i="20" s="1"/>
  <c r="P28" i="20" a="1"/>
  <c r="P28" i="20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/>
  <c r="P43" i="20" a="1"/>
  <c r="P43" i="20" s="1"/>
  <c r="P44" i="20" a="1"/>
  <c r="P44" i="20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/>
  <c r="P51" i="20" a="1"/>
  <c r="P51" i="20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/>
  <c r="P59" i="20" a="1"/>
  <c r="P59" i="20" s="1"/>
  <c r="P60" i="20" a="1"/>
  <c r="P60" i="20"/>
  <c r="P61" i="20" a="1"/>
  <c r="P61" i="20" s="1"/>
  <c r="P62" i="20" a="1"/>
  <c r="P62" i="20" s="1"/>
  <c r="P63" i="20" a="1"/>
  <c r="P63" i="20"/>
  <c r="P64" i="20" a="1"/>
  <c r="P64" i="20" s="1"/>
  <c r="P65" i="20" a="1"/>
  <c r="P65" i="20" s="1"/>
  <c r="P66" i="20" a="1"/>
  <c r="P66" i="20" s="1"/>
  <c r="P67" i="20" a="1"/>
  <c r="P67" i="20"/>
  <c r="P68" i="20" a="1"/>
  <c r="P68" i="20"/>
  <c r="P69" i="20" a="1"/>
  <c r="P69" i="20" s="1"/>
  <c r="P70" i="20" a="1"/>
  <c r="P70" i="20"/>
  <c r="P71" i="20" a="1"/>
  <c r="P71" i="20" s="1"/>
  <c r="P72" i="20" a="1"/>
  <c r="P72" i="20" s="1"/>
  <c r="P73" i="20" a="1"/>
  <c r="P73" i="20" s="1"/>
  <c r="P74" i="20" a="1"/>
  <c r="P74" i="20"/>
  <c r="P75" i="20" a="1"/>
  <c r="P75" i="20" s="1"/>
  <c r="P76" i="20" a="1"/>
  <c r="P76" i="20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/>
  <c r="P84" i="20" a="1"/>
  <c r="P84" i="20"/>
  <c r="P85" i="20" a="1"/>
  <c r="P85" i="20" s="1"/>
  <c r="P86" i="20" a="1"/>
  <c r="P86" i="20"/>
  <c r="P87" i="20" a="1"/>
  <c r="P87" i="20" s="1"/>
  <c r="P88" i="20" a="1"/>
  <c r="P88" i="20" s="1"/>
  <c r="P89" i="20" a="1"/>
  <c r="P89" i="20" s="1"/>
  <c r="P90" i="20" a="1"/>
  <c r="P90" i="20" s="1"/>
  <c r="P91" i="20" a="1"/>
  <c r="P91" i="20"/>
  <c r="P92" i="20" a="1"/>
  <c r="P92" i="20"/>
  <c r="P93" i="20" a="1"/>
  <c r="P93" i="20" s="1"/>
  <c r="P94" i="20" a="1"/>
  <c r="P94" i="20"/>
  <c r="P95" i="20" a="1"/>
  <c r="P95" i="20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/>
  <c r="P111" i="20" a="1"/>
  <c r="P111" i="20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/>
  <c r="P120" i="20" a="1"/>
  <c r="P120" i="20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/>
  <c r="P143" i="20" a="1"/>
  <c r="P143" i="20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/>
  <c r="P152" i="20" a="1"/>
  <c r="P152" i="20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/>
  <c r="P175" i="20" a="1"/>
  <c r="P175" i="20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/>
  <c r="P184" i="20" a="1"/>
  <c r="P184" i="20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/>
  <c r="P193" i="20" a="1"/>
  <c r="P193" i="20" s="1"/>
  <c r="P194" i="20" a="1"/>
  <c r="P194" i="20" s="1"/>
  <c r="P195" i="20" a="1"/>
  <c r="P195" i="20"/>
  <c r="P196" i="20" a="1"/>
  <c r="P196" i="20" s="1"/>
  <c r="P197" i="20" a="1"/>
  <c r="P197" i="20" s="1"/>
  <c r="P198" i="20" a="1"/>
  <c r="P198" i="20"/>
  <c r="P199" i="20" a="1"/>
  <c r="P199" i="20" s="1"/>
  <c r="P200" i="20" a="1"/>
  <c r="P200" i="20"/>
  <c r="P201" i="20" a="1"/>
  <c r="P201" i="20" s="1"/>
  <c r="P202" i="20" a="1"/>
  <c r="P202" i="20" s="1"/>
  <c r="P203" i="20" a="1"/>
  <c r="P203" i="20" s="1"/>
  <c r="P204" i="20" a="1"/>
  <c r="P204" i="20"/>
  <c r="P205" i="20" a="1"/>
  <c r="P205" i="20" s="1"/>
  <c r="P206" i="20" a="1"/>
  <c r="P206" i="20"/>
  <c r="P207" i="20" a="1"/>
  <c r="P207" i="20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/>
  <c r="P215" i="20" a="1"/>
  <c r="P215" i="20"/>
  <c r="P216" i="20" a="1"/>
  <c r="P216" i="20"/>
  <c r="P217" i="20" a="1"/>
  <c r="P217" i="20" s="1"/>
  <c r="P218" i="20" a="1"/>
  <c r="P218" i="20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/>
  <c r="P225" i="20" a="1"/>
  <c r="P225" i="20" s="1"/>
  <c r="P226" i="20" a="1"/>
  <c r="P226" i="20" s="1"/>
  <c r="P227" i="20" a="1"/>
  <c r="P227" i="20"/>
  <c r="P228" i="20" a="1"/>
  <c r="P228" i="20" s="1"/>
  <c r="P229" i="20" a="1"/>
  <c r="P229" i="20" s="1"/>
  <c r="P230" i="20" a="1"/>
  <c r="P230" i="20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/>
  <c r="P237" i="20" a="1"/>
  <c r="P237" i="20" s="1"/>
  <c r="P238" i="20" a="1"/>
  <c r="P238" i="20"/>
  <c r="P239" i="20" a="1"/>
  <c r="P239" i="20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/>
  <c r="P247" i="20" a="1"/>
  <c r="P247" i="20"/>
  <c r="P248" i="20" a="1"/>
  <c r="P248" i="20"/>
  <c r="P249" i="20" a="1"/>
  <c r="P249" i="20" s="1"/>
  <c r="P250" i="20" a="1"/>
  <c r="P250" i="20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/>
  <c r="P257" i="20" a="1"/>
  <c r="P257" i="20" s="1"/>
  <c r="P258" i="20" a="1"/>
  <c r="P258" i="20" s="1"/>
  <c r="P259" i="20" a="1"/>
  <c r="P259" i="20"/>
  <c r="P260" i="20" a="1"/>
  <c r="P260" i="20" s="1"/>
  <c r="P261" i="20" a="1"/>
  <c r="P261" i="20" s="1"/>
  <c r="P262" i="20" a="1"/>
  <c r="P262" i="20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/>
  <c r="P269" i="20" a="1"/>
  <c r="P269" i="20" s="1"/>
  <c r="P270" i="20" a="1"/>
  <c r="P270" i="20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/>
  <c r="P277" i="20" a="1"/>
  <c r="P277" i="20" s="1"/>
  <c r="P278" i="20" a="1"/>
  <c r="P278" i="20"/>
  <c r="P279" i="20" a="1"/>
  <c r="P279" i="20"/>
  <c r="P280" i="20" a="1"/>
  <c r="P280" i="20" s="1"/>
  <c r="P281" i="20" a="1"/>
  <c r="P281" i="20" s="1"/>
  <c r="P282" i="20" a="1"/>
  <c r="P282" i="20"/>
  <c r="P283" i="20" a="1"/>
  <c r="P283" i="20"/>
  <c r="P284" i="20" a="1"/>
  <c r="P284" i="20" s="1"/>
  <c r="P285" i="20" a="1"/>
  <c r="P285" i="20" s="1"/>
  <c r="P286" i="20" a="1"/>
  <c r="P286" i="20" s="1"/>
  <c r="P287" i="20" a="1"/>
  <c r="P287" i="20"/>
  <c r="P288" i="20" a="1"/>
  <c r="P288" i="20" s="1"/>
  <c r="P289" i="20" a="1"/>
  <c r="P289" i="20" s="1"/>
  <c r="P290" i="20" a="1"/>
  <c r="P290" i="20"/>
  <c r="P291" i="20" a="1"/>
  <c r="P291" i="20"/>
  <c r="P292" i="20" a="1"/>
  <c r="P292" i="20" s="1"/>
  <c r="P293" i="20" a="1"/>
  <c r="P293" i="20" s="1"/>
  <c r="P294" i="20" a="1"/>
  <c r="P294" i="20"/>
  <c r="P295" i="20" a="1"/>
  <c r="P295" i="20" s="1"/>
  <c r="P296" i="20" a="1"/>
  <c r="P296" i="20"/>
  <c r="P297" i="20" a="1"/>
  <c r="P297" i="20" s="1"/>
  <c r="P298" i="20" a="1"/>
  <c r="P298" i="20" s="1"/>
  <c r="P299" i="20" a="1"/>
  <c r="P299" i="20"/>
  <c r="P300" i="20" a="1"/>
  <c r="P300" i="20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/>
  <c r="P309" i="20" a="1"/>
  <c r="P309" i="20" s="1"/>
  <c r="P310" i="20" a="1"/>
  <c r="P310" i="20"/>
  <c r="P311" i="20" a="1"/>
  <c r="P311" i="20" s="1"/>
  <c r="P312" i="20" a="1"/>
  <c r="P312" i="20" s="1"/>
  <c r="P313" i="20" a="1"/>
  <c r="P313" i="20" s="1"/>
  <c r="P314" i="20" a="1"/>
  <c r="P314" i="20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/>
  <c r="P320" i="20" a="1"/>
  <c r="P320" i="20" s="1"/>
  <c r="P321" i="20" a="1"/>
  <c r="P321" i="20" s="1"/>
  <c r="P322" i="20" a="1"/>
  <c r="P322" i="20"/>
  <c r="P323" i="20" a="1"/>
  <c r="P323" i="20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/>
  <c r="P329" i="20" a="1"/>
  <c r="P329" i="20" s="1"/>
  <c r="P330" i="20" a="1"/>
  <c r="P330" i="20" s="1"/>
  <c r="P331" i="20" a="1"/>
  <c r="P331" i="20"/>
  <c r="P332" i="20" a="1"/>
  <c r="P332" i="20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/>
  <c r="P341" i="20" a="1"/>
  <c r="P341" i="20" s="1"/>
  <c r="P342" i="20" a="1"/>
  <c r="P342" i="20"/>
  <c r="P343" i="20" a="1"/>
  <c r="P343" i="20" s="1"/>
  <c r="P344" i="20" a="1"/>
  <c r="P344" i="20" s="1"/>
  <c r="P345" i="20" a="1"/>
  <c r="P345" i="20" s="1"/>
  <c r="P346" i="20" a="1"/>
  <c r="P346" i="20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/>
  <c r="P352" i="20" a="1"/>
  <c r="P352" i="20" s="1"/>
  <c r="P353" i="20" a="1"/>
  <c r="P353" i="20" s="1"/>
  <c r="P354" i="20" a="1"/>
  <c r="P354" i="20"/>
  <c r="P355" i="20" a="1"/>
  <c r="P355" i="20"/>
  <c r="P356" i="20" a="1"/>
  <c r="P356" i="20" s="1"/>
  <c r="P357" i="20" a="1"/>
  <c r="P357" i="20" s="1"/>
  <c r="P358" i="20" a="1"/>
  <c r="P358" i="20"/>
  <c r="P359" i="20" a="1"/>
  <c r="P359" i="20" s="1"/>
  <c r="P360" i="20" a="1"/>
  <c r="P360" i="20"/>
  <c r="P361" i="20" a="1"/>
  <c r="P361" i="20" s="1"/>
  <c r="P362" i="20" a="1"/>
  <c r="P362" i="20" s="1"/>
  <c r="P363" i="20" a="1"/>
  <c r="P363" i="20"/>
  <c r="P364" i="20" a="1"/>
  <c r="P364" i="20"/>
  <c r="P365" i="20" a="1"/>
  <c r="P365" i="20" s="1"/>
  <c r="P366" i="20" a="1"/>
  <c r="P366" i="20" s="1"/>
  <c r="P367" i="20" a="1"/>
  <c r="P367" i="20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/>
  <c r="P373" i="20" a="1"/>
  <c r="P373" i="20" s="1"/>
  <c r="P374" i="20" a="1"/>
  <c r="P374" i="20"/>
  <c r="P375" i="20" a="1"/>
  <c r="P375" i="20" s="1"/>
  <c r="P376" i="20" a="1"/>
  <c r="P376" i="20"/>
  <c r="P377" i="20" a="1"/>
  <c r="P377" i="20" s="1"/>
  <c r="P378" i="20" a="1"/>
  <c r="P378" i="20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/>
  <c r="P384" i="20" a="1"/>
  <c r="P384" i="20" s="1"/>
  <c r="P385" i="20" a="1"/>
  <c r="P385" i="20" s="1"/>
  <c r="P386" i="20" a="1"/>
  <c r="P386" i="20"/>
  <c r="P387" i="20" a="1"/>
  <c r="P387" i="20"/>
  <c r="P388" i="20" a="1"/>
  <c r="P388" i="20" s="1"/>
  <c r="P389" i="20" a="1"/>
  <c r="P389" i="20" s="1"/>
  <c r="P390" i="20" a="1"/>
  <c r="P390" i="20"/>
  <c r="P391" i="20" a="1"/>
  <c r="P391" i="20" s="1"/>
  <c r="P392" i="20" a="1"/>
  <c r="P392" i="20"/>
  <c r="P393" i="20" a="1"/>
  <c r="P393" i="20" s="1"/>
  <c r="P394" i="20" a="1"/>
  <c r="P394" i="20" s="1"/>
  <c r="P395" i="20" a="1"/>
  <c r="P395" i="20"/>
  <c r="P396" i="20" a="1"/>
  <c r="P396" i="20"/>
  <c r="P397" i="20" a="1"/>
  <c r="P397" i="20" s="1"/>
  <c r="P398" i="20" a="1"/>
  <c r="P398" i="20" s="1"/>
  <c r="P399" i="20" a="1"/>
  <c r="P399" i="20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/>
  <c r="P405" i="20" a="1"/>
  <c r="P405" i="20" s="1"/>
  <c r="P406" i="20" a="1"/>
  <c r="P406" i="20"/>
  <c r="P407" i="20" a="1"/>
  <c r="P407" i="20"/>
  <c r="P408" i="20" a="1"/>
  <c r="P408" i="20"/>
  <c r="P409" i="20" a="1"/>
  <c r="P409" i="20" s="1"/>
  <c r="P410" i="20" a="1"/>
  <c r="P410" i="20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/>
  <c r="P416" i="20" a="1"/>
  <c r="P416" i="20"/>
  <c r="P417" i="20" a="1"/>
  <c r="P417" i="20" s="1"/>
  <c r="P418" i="20" a="1"/>
  <c r="P418" i="20"/>
  <c r="P419" i="20" a="1"/>
  <c r="P419" i="20"/>
  <c r="P420" i="20" a="1"/>
  <c r="P420" i="20" s="1"/>
  <c r="P421" i="20" a="1"/>
  <c r="P421" i="20" s="1"/>
  <c r="P422" i="20" a="1"/>
  <c r="P422" i="20"/>
  <c r="P423" i="20" a="1"/>
  <c r="P423" i="20" s="1"/>
  <c r="P424" i="20" a="1"/>
  <c r="P424" i="20"/>
  <c r="P425" i="20" a="1"/>
  <c r="P425" i="20" s="1"/>
  <c r="P426" i="20" a="1"/>
  <c r="P426" i="20" s="1"/>
  <c r="P427" i="20" a="1"/>
  <c r="P427" i="20"/>
  <c r="P428" i="20" a="1"/>
  <c r="P428" i="20"/>
  <c r="P429" i="20" a="1"/>
  <c r="P429" i="20" s="1"/>
  <c r="P430" i="20" a="1"/>
  <c r="P430" i="20"/>
  <c r="P431" i="20" a="1"/>
  <c r="P431" i="20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/>
  <c r="P437" i="20" a="1"/>
  <c r="P437" i="20" s="1"/>
  <c r="P438" i="20" a="1"/>
  <c r="P438" i="20"/>
  <c r="P439" i="20" a="1"/>
  <c r="P439" i="20"/>
  <c r="P440" i="20" a="1"/>
  <c r="P440" i="20"/>
  <c r="P441" i="20" a="1"/>
  <c r="P441" i="20" s="1"/>
  <c r="P442" i="20" a="1"/>
  <c r="P442" i="20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/>
  <c r="P448" i="20" a="1"/>
  <c r="P448" i="20"/>
  <c r="P449" i="20" a="1"/>
  <c r="P449" i="20" s="1"/>
  <c r="P450" i="20" a="1"/>
  <c r="P450" i="20"/>
  <c r="P451" i="20" a="1"/>
  <c r="P451" i="20"/>
  <c r="P452" i="20" a="1"/>
  <c r="P452" i="20" s="1"/>
  <c r="P453" i="20" a="1"/>
  <c r="P453" i="20" s="1"/>
  <c r="P454" i="20" a="1"/>
  <c r="P454" i="20"/>
  <c r="P455" i="20" a="1"/>
  <c r="P455" i="20" s="1"/>
  <c r="P456" i="20" a="1"/>
  <c r="P456" i="20"/>
  <c r="P457" i="20" a="1"/>
  <c r="P457" i="20" s="1"/>
  <c r="P458" i="20" a="1"/>
  <c r="P458" i="20" s="1"/>
  <c r="P459" i="20" a="1"/>
  <c r="P459" i="20"/>
  <c r="P460" i="20" a="1"/>
  <c r="P460" i="20"/>
  <c r="P461" i="20" a="1"/>
  <c r="P461" i="20" s="1"/>
  <c r="P462" i="20" a="1"/>
  <c r="P462" i="20" s="1"/>
  <c r="P463" i="20" a="1"/>
  <c r="P463" i="20"/>
  <c r="P464" i="20" a="1"/>
  <c r="P464" i="20" s="1"/>
  <c r="P465" i="20" a="1"/>
  <c r="P465" i="20" s="1"/>
  <c r="P466" i="20" a="1"/>
  <c r="P466" i="20"/>
  <c r="P467" i="20" a="1"/>
  <c r="P467" i="20" s="1"/>
  <c r="P468" i="20" a="1"/>
  <c r="P468" i="20" s="1"/>
  <c r="P469" i="20" a="1"/>
  <c r="P469" i="20" s="1"/>
  <c r="P470" i="20" a="1"/>
  <c r="P470" i="20"/>
  <c r="P471" i="20" a="1"/>
  <c r="P471" i="20" s="1"/>
  <c r="P472" i="20" a="1"/>
  <c r="P472" i="20"/>
  <c r="P473" i="20" a="1"/>
  <c r="P473" i="20" s="1"/>
  <c r="P474" i="20" a="1"/>
  <c r="P474" i="20"/>
  <c r="P475" i="20" a="1"/>
  <c r="P475" i="20"/>
  <c r="P476" i="20" a="1"/>
  <c r="P476" i="20" s="1"/>
  <c r="P477" i="20" a="1"/>
  <c r="P477" i="20" s="1"/>
  <c r="P478" i="20" a="1"/>
  <c r="P478" i="20" s="1"/>
  <c r="P479" i="20" a="1"/>
  <c r="P479" i="20"/>
  <c r="P480" i="20" a="1"/>
  <c r="P480" i="20" s="1"/>
  <c r="P481" i="20" a="1"/>
  <c r="P481" i="20" s="1"/>
  <c r="P482" i="20" a="1"/>
  <c r="P482" i="20" s="1"/>
  <c r="P483" i="20" a="1"/>
  <c r="P483" i="20"/>
  <c r="P484" i="20" a="1"/>
  <c r="P484" i="20"/>
  <c r="P485" i="20" a="1"/>
  <c r="P485" i="20" s="1"/>
  <c r="P486" i="20" a="1"/>
  <c r="P486" i="20"/>
  <c r="P487" i="20" a="1"/>
  <c r="P487" i="20" s="1"/>
  <c r="P488" i="20" a="1"/>
  <c r="P488" i="20"/>
  <c r="P489" i="20" a="1"/>
  <c r="P489" i="20" s="1"/>
  <c r="P490" i="20" a="1"/>
  <c r="P490" i="20" s="1"/>
  <c r="P491" i="20" a="1"/>
  <c r="P491" i="20" s="1"/>
  <c r="P492" i="20" a="1"/>
  <c r="P492" i="20"/>
  <c r="P493" i="20" a="1"/>
  <c r="P493" i="20" s="1"/>
  <c r="P494" i="20" a="1"/>
  <c r="P494" i="20" s="1"/>
  <c r="P495" i="20" a="1"/>
  <c r="P495" i="20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/>
  <c r="P503" i="20" a="1"/>
  <c r="P503" i="20" s="1"/>
  <c r="P504" i="20" a="1"/>
  <c r="P504" i="20"/>
  <c r="P505" i="20" a="1"/>
  <c r="P505" i="20" s="1"/>
  <c r="P506" i="20" a="1"/>
  <c r="P506" i="20"/>
  <c r="P507" i="20" a="1"/>
  <c r="P507" i="20"/>
  <c r="P508" i="20" a="1"/>
  <c r="P508" i="20" s="1"/>
  <c r="P509" i="20" a="1"/>
  <c r="P509" i="20" s="1"/>
  <c r="P510" i="20" a="1"/>
  <c r="P510" i="20" s="1"/>
  <c r="P511" i="20" a="1"/>
  <c r="P511" i="20"/>
  <c r="P512" i="20" a="1"/>
  <c r="P512" i="20"/>
  <c r="P513" i="20" a="1"/>
  <c r="P513" i="20" s="1"/>
  <c r="P514" i="20" a="1"/>
  <c r="P514" i="20" s="1"/>
  <c r="P515" i="20" a="1"/>
  <c r="P515" i="20"/>
  <c r="P516" i="20" a="1"/>
  <c r="P516" i="20" s="1"/>
  <c r="P517" i="20" a="1"/>
  <c r="P517" i="20" s="1"/>
  <c r="P518" i="20" a="1"/>
  <c r="P518" i="20"/>
  <c r="P519" i="20" a="1"/>
  <c r="P519" i="20" s="1"/>
  <c r="P520" i="20" a="1"/>
  <c r="P520" i="20"/>
  <c r="P521" i="20" a="1"/>
  <c r="P521" i="20" s="1"/>
  <c r="P522" i="20" a="1"/>
  <c r="P522" i="20" s="1"/>
  <c r="P523" i="20" a="1"/>
  <c r="P523" i="20"/>
  <c r="P524" i="20" a="1"/>
  <c r="P524" i="20"/>
  <c r="P525" i="20" a="1"/>
  <c r="P525" i="20" s="1"/>
  <c r="P526" i="20" a="1"/>
  <c r="P526" i="20"/>
  <c r="P527" i="20" a="1"/>
  <c r="P527" i="20"/>
  <c r="P528" i="20" a="1"/>
  <c r="P528" i="20" s="1"/>
  <c r="P529" i="20" a="1"/>
  <c r="P529" i="20" s="1"/>
  <c r="P530" i="20" a="1"/>
  <c r="P530" i="20"/>
  <c r="P531" i="20" a="1"/>
  <c r="P531" i="20" s="1"/>
  <c r="P532" i="20" a="1"/>
  <c r="P532" i="20" s="1"/>
  <c r="P533" i="20" a="1"/>
  <c r="P533" i="20" s="1"/>
  <c r="P534" i="20" a="1"/>
  <c r="P534" i="20"/>
  <c r="P535" i="20" a="1"/>
  <c r="P535" i="20"/>
  <c r="P536" i="20" a="1"/>
  <c r="P536" i="20"/>
  <c r="P537" i="20" a="1"/>
  <c r="P537" i="20" s="1"/>
  <c r="P538" i="20" a="1"/>
  <c r="P538" i="20"/>
  <c r="P539" i="20" a="1"/>
  <c r="P539" i="20" s="1"/>
  <c r="P540" i="20" a="1"/>
  <c r="P540" i="20" s="1"/>
  <c r="P541" i="20" a="1"/>
  <c r="P541" i="20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/>
  <c r="P548" i="20" a="1"/>
  <c r="P548" i="20" s="1"/>
  <c r="P549" i="20" a="1"/>
  <c r="P549" i="20"/>
  <c r="P550" i="20" a="1"/>
  <c r="P550" i="20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/>
  <c r="P559" i="20" a="1"/>
  <c r="P559" i="20"/>
  <c r="P560" i="20" a="1"/>
  <c r="P560" i="20" s="1"/>
  <c r="P561" i="20" a="1"/>
  <c r="P561" i="20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/>
  <c r="P571" i="20" a="1"/>
  <c r="P571" i="20" s="1"/>
  <c r="P572" i="20" a="1"/>
  <c r="P572" i="20" s="1"/>
  <c r="P573" i="20" a="1"/>
  <c r="P573" i="20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/>
  <c r="P580" i="20" a="1"/>
  <c r="P580" i="20" s="1"/>
  <c r="P581" i="20" a="1"/>
  <c r="P581" i="20" s="1"/>
  <c r="P582" i="20" a="1"/>
  <c r="P582" i="20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/>
  <c r="P592" i="20" a="1"/>
  <c r="P592" i="20" s="1"/>
  <c r="P593" i="20" a="1"/>
  <c r="P593" i="20"/>
  <c r="P594" i="20" a="1"/>
  <c r="P594" i="20" s="1"/>
  <c r="P595" i="20" a="1"/>
  <c r="P595" i="20" s="1"/>
  <c r="P596" i="20" a="1"/>
  <c r="P596" i="20" s="1"/>
  <c r="P597" i="20" a="1"/>
  <c r="P597" i="20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/>
  <c r="P603" i="20" a="1"/>
  <c r="P603" i="20" s="1"/>
  <c r="P604" i="20" a="1"/>
  <c r="P604" i="20" s="1"/>
  <c r="P605" i="20" a="1"/>
  <c r="P605" i="20"/>
  <c r="P606" i="20" a="1"/>
  <c r="P606" i="20"/>
  <c r="P607" i="20" a="1"/>
  <c r="P607" i="20" s="1"/>
  <c r="P608" i="20" a="1"/>
  <c r="P608" i="20" s="1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/>
  <c r="P615" i="20" a="1"/>
  <c r="P615" i="20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/>
  <c r="P630" i="20" a="1"/>
  <c r="P630" i="20" s="1"/>
  <c r="P631" i="20" a="1"/>
  <c r="P631" i="20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/>
  <c r="P638" i="20" a="1"/>
  <c r="P638" i="20"/>
  <c r="P639" i="20" a="1"/>
  <c r="P639" i="20" s="1"/>
  <c r="P640" i="20" a="1"/>
  <c r="P640" i="20" s="1"/>
  <c r="P641" i="20" a="1"/>
  <c r="P641" i="20" s="1"/>
  <c r="P642" i="20" a="1"/>
  <c r="P642" i="20" s="1"/>
  <c r="P643" i="20" a="1"/>
  <c r="P643" i="20" s="1"/>
  <c r="P644" i="20" a="1"/>
  <c r="P644" i="20" s="1"/>
  <c r="P645" i="20" a="1"/>
  <c r="P645" i="20"/>
  <c r="P646" i="20" a="1"/>
  <c r="P646" i="20"/>
  <c r="P647" i="20" a="1"/>
  <c r="P647" i="20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/>
  <c r="P655" i="20" a="1"/>
  <c r="P655" i="20"/>
  <c r="P656" i="20" a="1"/>
  <c r="P656" i="20" s="1"/>
  <c r="P657" i="20" a="1"/>
  <c r="P657" i="20" s="1"/>
  <c r="P658" i="20" a="1"/>
  <c r="P658" i="20"/>
  <c r="P659" i="20" a="1"/>
  <c r="P659" i="20" s="1"/>
  <c r="P660" i="20" a="1"/>
  <c r="P660" i="20" s="1"/>
  <c r="P661" i="20" a="1"/>
  <c r="P661" i="20"/>
  <c r="P662" i="20" a="1"/>
  <c r="P662" i="20" s="1"/>
  <c r="P663" i="20" a="1"/>
  <c r="P663" i="20"/>
  <c r="P664" i="20" a="1"/>
  <c r="P664" i="20" s="1"/>
  <c r="P665" i="20" a="1"/>
  <c r="P665" i="20" s="1"/>
  <c r="P666" i="20" a="1"/>
  <c r="P666" i="20" s="1"/>
  <c r="P667" i="20" a="1"/>
  <c r="P667" i="20"/>
  <c r="P668" i="20" a="1"/>
  <c r="P668" i="20" s="1"/>
  <c r="P669" i="20" a="1"/>
  <c r="P669" i="20"/>
  <c r="P670" i="20" a="1"/>
  <c r="P670" i="20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/>
  <c r="P678" i="20" a="1"/>
  <c r="P678" i="20"/>
  <c r="P679" i="20" a="1"/>
  <c r="P679" i="20"/>
  <c r="P680" i="20" a="1"/>
  <c r="P680" i="20" s="1"/>
  <c r="P681" i="20" a="1"/>
  <c r="P681" i="20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/>
  <c r="P687" i="20" a="1"/>
  <c r="P687" i="20"/>
  <c r="P688" i="20" a="1"/>
  <c r="P688" i="20" s="1"/>
  <c r="P689" i="20" a="1"/>
  <c r="P689" i="20" s="1"/>
  <c r="P690" i="20" a="1"/>
  <c r="P690" i="20"/>
  <c r="P691" i="20" a="1"/>
  <c r="P691" i="20" s="1"/>
  <c r="P692" i="20" a="1"/>
  <c r="P692" i="20" s="1"/>
  <c r="P693" i="20" a="1"/>
  <c r="P693" i="20"/>
  <c r="P694" i="20" a="1"/>
  <c r="P694" i="20" s="1"/>
  <c r="P695" i="20" a="1"/>
  <c r="P695" i="20"/>
  <c r="P696" i="20" a="1"/>
  <c r="P696" i="20" s="1"/>
  <c r="P697" i="20" a="1"/>
  <c r="P697" i="20" s="1"/>
  <c r="P698" i="20" a="1"/>
  <c r="P698" i="20" s="1"/>
  <c r="P699" i="20" a="1"/>
  <c r="P699" i="20"/>
  <c r="P700" i="20" a="1"/>
  <c r="P700" i="20" s="1"/>
  <c r="P701" i="20" a="1"/>
  <c r="P701" i="20"/>
  <c r="P702" i="20" a="1"/>
  <c r="P702" i="20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 s="1"/>
  <c r="P709" i="20" a="1"/>
  <c r="P709" i="20"/>
  <c r="P710" i="20" a="1"/>
  <c r="P710" i="20"/>
  <c r="P711" i="20" a="1"/>
  <c r="P711" i="20"/>
  <c r="P712" i="20" a="1"/>
  <c r="P712" i="20" s="1"/>
  <c r="P713" i="20" a="1"/>
  <c r="P713" i="20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/>
  <c r="P719" i="20" a="1"/>
  <c r="P719" i="20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/>
  <c r="P726" i="20" a="1"/>
  <c r="P726" i="20" s="1"/>
  <c r="P727" i="20" a="1"/>
  <c r="P727" i="20"/>
  <c r="P728" i="20" a="1"/>
  <c r="P728" i="20" s="1"/>
  <c r="P729" i="20" a="1"/>
  <c r="P729" i="20"/>
  <c r="P730" i="20" a="1"/>
  <c r="P730" i="20" s="1"/>
  <c r="P731" i="20" a="1"/>
  <c r="P731" i="20" s="1"/>
  <c r="P732" i="20" a="1"/>
  <c r="P732" i="20" s="1"/>
  <c r="P733" i="20" a="1"/>
  <c r="P733" i="20"/>
  <c r="P734" i="20" a="1"/>
  <c r="P734" i="20"/>
  <c r="P735" i="20" a="1"/>
  <c r="P735" i="20" s="1"/>
  <c r="P736" i="20" a="1"/>
  <c r="P736" i="20" s="1"/>
  <c r="P737" i="20" a="1"/>
  <c r="P737" i="20" s="1"/>
  <c r="P738" i="20" a="1"/>
  <c r="P738" i="20"/>
  <c r="P739" i="20" a="1"/>
  <c r="P739" i="20" s="1"/>
  <c r="P740" i="20" a="1"/>
  <c r="P740" i="20" s="1"/>
  <c r="P741" i="20" a="1"/>
  <c r="P741" i="20"/>
  <c r="P742" i="20" a="1"/>
  <c r="P742" i="20"/>
  <c r="P743" i="20" a="1"/>
  <c r="P743" i="20"/>
  <c r="P744" i="20" a="1"/>
  <c r="P744" i="20" s="1"/>
  <c r="P745" i="20" a="1"/>
  <c r="P745" i="20" s="1"/>
  <c r="P746" i="20" a="1"/>
  <c r="P746" i="20" s="1"/>
  <c r="P747" i="20" a="1"/>
  <c r="P747" i="20"/>
  <c r="P748" i="20" a="1"/>
  <c r="P748" i="20" s="1"/>
  <c r="P749" i="20" a="1"/>
  <c r="P749" i="20" s="1"/>
  <c r="P750" i="20" a="1"/>
  <c r="P750" i="20"/>
  <c r="P751" i="20" a="1"/>
  <c r="P751" i="20"/>
  <c r="P752" i="20" a="1"/>
  <c r="P752" i="20" s="1"/>
  <c r="P753" i="20" a="1"/>
  <c r="P753" i="20"/>
  <c r="P754" i="20" a="1"/>
  <c r="P754" i="20" s="1"/>
  <c r="P755" i="20" a="1"/>
  <c r="P755" i="20" s="1"/>
  <c r="P756" i="20" a="1"/>
  <c r="P756" i="20" s="1"/>
  <c r="P757" i="20" a="1"/>
  <c r="P757" i="20"/>
  <c r="P758" i="20" a="1"/>
  <c r="P758" i="20" s="1"/>
  <c r="P759" i="20" a="1"/>
  <c r="P759" i="20"/>
  <c r="P760" i="20" a="1"/>
  <c r="P760" i="20" s="1"/>
  <c r="P761" i="20" a="1"/>
  <c r="P761" i="20"/>
  <c r="P762" i="20" a="1"/>
  <c r="P762" i="20" s="1"/>
  <c r="P763" i="20" a="1"/>
  <c r="P763" i="20" s="1"/>
  <c r="P764" i="20" a="1"/>
  <c r="P764" i="20" s="1"/>
  <c r="P765" i="20" a="1"/>
  <c r="P765" i="20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/>
  <c r="P771" i="20" a="1"/>
  <c r="P771" i="20" s="1"/>
  <c r="P772" i="20" a="1"/>
  <c r="P772" i="20" s="1"/>
  <c r="P773" i="20" a="1"/>
  <c r="P773" i="20"/>
  <c r="P774" i="20" a="1"/>
  <c r="P774" i="20"/>
  <c r="P775" i="20" a="1"/>
  <c r="P775" i="20"/>
  <c r="P776" i="20" a="1"/>
  <c r="P776" i="20" s="1"/>
  <c r="P777" i="20" a="1"/>
  <c r="P777" i="20"/>
  <c r="P778" i="20" a="1"/>
  <c r="P778" i="20"/>
  <c r="P779" i="20" a="1"/>
  <c r="P779" i="20" s="1"/>
  <c r="P780" i="20" a="1"/>
  <c r="P780" i="20" s="1"/>
  <c r="P781" i="20" a="1"/>
  <c r="P781" i="20" s="1"/>
  <c r="P782" i="20" a="1"/>
  <c r="P782" i="20"/>
  <c r="P783" i="20" a="1"/>
  <c r="P783" i="20"/>
  <c r="P784" i="20" a="1"/>
  <c r="P784" i="20" s="1"/>
  <c r="P785" i="20" a="1"/>
  <c r="P785" i="20" s="1"/>
  <c r="P786" i="20" a="1"/>
  <c r="P786" i="20"/>
  <c r="P787" i="20" a="1"/>
  <c r="P787" i="20" s="1"/>
  <c r="P788" i="20" a="1"/>
  <c r="P788" i="20" s="1"/>
  <c r="P789" i="20" a="1"/>
  <c r="P789" i="20"/>
  <c r="P790" i="20" a="1"/>
  <c r="P790" i="20"/>
  <c r="P791" i="20" a="1"/>
  <c r="P791" i="20" s="1"/>
  <c r="P792" i="20" a="1"/>
  <c r="P792" i="20" s="1"/>
  <c r="P793" i="20" a="1"/>
  <c r="P793" i="20" s="1"/>
  <c r="P794" i="20" a="1"/>
  <c r="P794" i="20" s="1"/>
  <c r="P795" i="20" a="1"/>
  <c r="P795" i="20"/>
  <c r="P796" i="20" a="1"/>
  <c r="P796" i="20" s="1"/>
  <c r="P797" i="20" a="1"/>
  <c r="P797" i="20"/>
  <c r="P798" i="20" a="1"/>
  <c r="P798" i="20"/>
  <c r="P799" i="20" a="1"/>
  <c r="P799" i="20" s="1"/>
  <c r="P800" i="20" a="1"/>
  <c r="P800" i="20" s="1"/>
  <c r="P801" i="20" a="1"/>
  <c r="P801" i="20" s="1"/>
  <c r="P802" i="20" a="1"/>
  <c r="P802" i="20" s="1"/>
  <c r="P803" i="20" a="1"/>
  <c r="P803" i="20" s="1"/>
  <c r="P804" i="20" a="1"/>
  <c r="P804" i="20" s="1"/>
  <c r="P805" i="20" a="1"/>
  <c r="P805" i="20"/>
  <c r="P806" i="20" a="1"/>
  <c r="P806" i="20"/>
  <c r="P807" i="20" a="1"/>
  <c r="P807" i="20"/>
  <c r="P808" i="20" a="1"/>
  <c r="P808" i="20" s="1"/>
  <c r="P809" i="20" a="1"/>
  <c r="P809" i="20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/>
  <c r="P815" i="20" a="1"/>
  <c r="P815" i="20"/>
  <c r="P816" i="20" a="1"/>
  <c r="P816" i="20" s="1"/>
  <c r="P817" i="20" a="1"/>
  <c r="P817" i="20" s="1"/>
  <c r="P818" i="20" a="1"/>
  <c r="P818" i="20"/>
  <c r="P819" i="20" a="1"/>
  <c r="P819" i="20" s="1"/>
  <c r="P820" i="20" a="1"/>
  <c r="P820" i="20" s="1"/>
  <c r="P821" i="20" a="1"/>
  <c r="P821" i="20"/>
  <c r="P822" i="20" a="1"/>
  <c r="P822" i="20" s="1"/>
  <c r="P823" i="20" a="1"/>
  <c r="P823" i="20"/>
  <c r="P824" i="20" a="1"/>
  <c r="P824" i="20" s="1"/>
  <c r="P825" i="20" a="1"/>
  <c r="P825" i="20" s="1"/>
  <c r="P826" i="20" a="1"/>
  <c r="P826" i="20" s="1"/>
  <c r="P827" i="20" a="1"/>
  <c r="P827" i="20"/>
  <c r="P828" i="20" a="1"/>
  <c r="P828" i="20" s="1"/>
  <c r="P829" i="20" a="1"/>
  <c r="P829" i="20"/>
  <c r="P830" i="20" a="1"/>
  <c r="P830" i="20"/>
  <c r="P831" i="20" a="1"/>
  <c r="P831" i="20" s="1"/>
  <c r="P832" i="20" a="1"/>
  <c r="P832" i="20" s="1"/>
  <c r="P833" i="20" a="1"/>
  <c r="P833" i="20" s="1"/>
  <c r="P834" i="20" a="1"/>
  <c r="P834" i="20" s="1"/>
  <c r="P835" i="20" a="1"/>
  <c r="P835" i="20" s="1"/>
  <c r="P836" i="20" a="1"/>
  <c r="P836" i="20" s="1"/>
  <c r="P837" i="20" a="1"/>
  <c r="P837" i="20"/>
  <c r="P838" i="20" a="1"/>
  <c r="P838" i="20"/>
  <c r="P839" i="20" a="1"/>
  <c r="P839" i="20"/>
  <c r="P840" i="20" a="1"/>
  <c r="P840" i="20" s="1"/>
  <c r="P841" i="20" a="1"/>
  <c r="P841" i="20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/>
  <c r="P847" i="20" a="1"/>
  <c r="P847" i="20"/>
  <c r="P848" i="20" a="1"/>
  <c r="P848" i="20" s="1"/>
  <c r="P849" i="20" a="1"/>
  <c r="P849" i="20" s="1"/>
  <c r="P850" i="20" a="1"/>
  <c r="P850" i="20"/>
  <c r="P851" i="20" a="1"/>
  <c r="P851" i="20" s="1"/>
  <c r="P852" i="20" a="1"/>
  <c r="P852" i="20" s="1"/>
  <c r="P853" i="20" a="1"/>
  <c r="P853" i="20"/>
  <c r="P854" i="20" a="1"/>
  <c r="P854" i="20" s="1"/>
  <c r="P855" i="20" a="1"/>
  <c r="P855" i="20"/>
  <c r="P856" i="20" a="1"/>
  <c r="P856" i="20" s="1"/>
  <c r="P857" i="20" a="1"/>
  <c r="P857" i="20" s="1"/>
  <c r="P858" i="20" a="1"/>
  <c r="P858" i="20" s="1"/>
  <c r="P859" i="20" a="1"/>
  <c r="P859" i="20"/>
  <c r="P860" i="20" a="1"/>
  <c r="P860" i="20" s="1"/>
  <c r="P861" i="20" a="1"/>
  <c r="P861" i="20"/>
  <c r="P862" i="20" a="1"/>
  <c r="P862" i="20"/>
  <c r="P863" i="20" a="1"/>
  <c r="P863" i="20" s="1"/>
  <c r="P864" i="20" a="1"/>
  <c r="P864" i="20" s="1"/>
  <c r="P865" i="20" a="1"/>
  <c r="P865" i="20" s="1"/>
  <c r="P866" i="20" a="1"/>
  <c r="P866" i="20" s="1"/>
  <c r="P867" i="20" a="1"/>
  <c r="P867" i="20" s="1"/>
  <c r="P868" i="20" a="1"/>
  <c r="P868" i="20" s="1"/>
  <c r="P869" i="20" a="1"/>
  <c r="P869" i="20"/>
  <c r="P870" i="20" a="1"/>
  <c r="P870" i="20"/>
  <c r="P871" i="20" a="1"/>
  <c r="P871" i="20"/>
  <c r="P872" i="20" a="1"/>
  <c r="P872" i="20" s="1"/>
  <c r="P873" i="20" a="1"/>
  <c r="P873" i="20"/>
  <c r="P874" i="20" a="1"/>
  <c r="P874" i="20" s="1"/>
  <c r="P875" i="20" a="1"/>
  <c r="P875" i="20" s="1"/>
  <c r="P876" i="20" a="1"/>
  <c r="P876" i="20" s="1"/>
  <c r="P877" i="20" a="1"/>
  <c r="P877" i="20" s="1"/>
  <c r="P878" i="20" a="1"/>
  <c r="P878" i="20"/>
  <c r="P879" i="20" a="1"/>
  <c r="P879" i="20"/>
  <c r="P880" i="20" a="1"/>
  <c r="P880" i="20" s="1"/>
  <c r="P881" i="20" a="1"/>
  <c r="P881" i="20" s="1"/>
  <c r="P882" i="20" a="1"/>
  <c r="P882" i="20"/>
  <c r="P883" i="20" a="1"/>
  <c r="P883" i="20" s="1"/>
  <c r="P884" i="20" a="1"/>
  <c r="P884" i="20" s="1"/>
  <c r="P885" i="20" a="1"/>
  <c r="P885" i="20"/>
  <c r="P886" i="20" a="1"/>
  <c r="P886" i="20" s="1"/>
  <c r="P887" i="20" a="1"/>
  <c r="P887" i="20"/>
  <c r="P888" i="20" a="1"/>
  <c r="P888" i="20" s="1"/>
  <c r="P889" i="20" a="1"/>
  <c r="P889" i="20" s="1"/>
  <c r="P890" i="20" a="1"/>
  <c r="P890" i="20" s="1"/>
  <c r="P891" i="20" a="1"/>
  <c r="P891" i="20"/>
  <c r="P892" i="20" a="1"/>
  <c r="P892" i="20" s="1"/>
  <c r="P893" i="20" a="1"/>
  <c r="P893" i="20"/>
  <c r="P894" i="20" a="1"/>
  <c r="P894" i="20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 s="1"/>
  <c r="P900" i="20" a="1"/>
  <c r="P900" i="20" s="1"/>
  <c r="P901" i="20" a="1"/>
  <c r="P901" i="20"/>
  <c r="P902" i="20" a="1"/>
  <c r="P902" i="20"/>
  <c r="P903" i="20" a="1"/>
  <c r="P903" i="20"/>
  <c r="P904" i="20" a="1"/>
  <c r="P904" i="20" s="1"/>
  <c r="P905" i="20" a="1"/>
  <c r="P905" i="20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/>
  <c r="P911" i="20" a="1"/>
  <c r="P911" i="20"/>
  <c r="P912" i="20" a="1"/>
  <c r="P912" i="20" s="1"/>
  <c r="P913" i="20" a="1"/>
  <c r="P913" i="20" s="1"/>
  <c r="P914" i="20" a="1"/>
  <c r="P914" i="20"/>
  <c r="P915" i="20" a="1"/>
  <c r="P915" i="20" s="1"/>
  <c r="P916" i="20" a="1"/>
  <c r="P916" i="20" s="1"/>
  <c r="P917" i="20" a="1"/>
  <c r="P917" i="20"/>
  <c r="P918" i="20" a="1"/>
  <c r="P918" i="20" s="1"/>
  <c r="P919" i="20" a="1"/>
  <c r="P919" i="20"/>
  <c r="P920" i="20" a="1"/>
  <c r="P920" i="20" s="1"/>
  <c r="P921" i="20" a="1"/>
  <c r="P921" i="20" s="1"/>
  <c r="P922" i="20" a="1"/>
  <c r="P922" i="20" s="1"/>
  <c r="P923" i="20" a="1"/>
  <c r="P923" i="20"/>
  <c r="P924" i="20" a="1"/>
  <c r="P924" i="20" s="1"/>
  <c r="P925" i="20" a="1"/>
  <c r="P925" i="20"/>
  <c r="P926" i="20" a="1"/>
  <c r="P926" i="20"/>
  <c r="P927" i="20" a="1"/>
  <c r="P927" i="20" s="1"/>
  <c r="P928" i="20" a="1"/>
  <c r="P928" i="20" s="1"/>
  <c r="P929" i="20" a="1"/>
  <c r="P929" i="20" s="1"/>
  <c r="P930" i="20" a="1"/>
  <c r="P930" i="20" s="1"/>
  <c r="P931" i="20" a="1"/>
  <c r="P931" i="20" s="1"/>
  <c r="P932" i="20" a="1"/>
  <c r="P932" i="20" s="1"/>
  <c r="P933" i="20" a="1"/>
  <c r="P933" i="20"/>
  <c r="P934" i="20" a="1"/>
  <c r="P934" i="20"/>
  <c r="P935" i="20" a="1"/>
  <c r="P935" i="20"/>
  <c r="P936" i="20" a="1"/>
  <c r="P936" i="20" s="1"/>
  <c r="P937" i="20" a="1"/>
  <c r="P937" i="20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/>
  <c r="P943" i="20" a="1"/>
  <c r="P943" i="20"/>
  <c r="P944" i="20" a="1"/>
  <c r="P944" i="20" s="1"/>
  <c r="P945" i="20" a="1"/>
  <c r="P945" i="20" s="1"/>
  <c r="P946" i="20" a="1"/>
  <c r="P946" i="20"/>
  <c r="P947" i="20" a="1"/>
  <c r="P947" i="20" s="1"/>
  <c r="P948" i="20" a="1"/>
  <c r="P948" i="20" s="1"/>
  <c r="P949" i="20" a="1"/>
  <c r="P949" i="20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 s="1"/>
  <c r="P955" i="20" a="1"/>
  <c r="P955" i="20"/>
  <c r="P956" i="20" a="1"/>
  <c r="P956" i="20" s="1"/>
  <c r="P957" i="20" a="1"/>
  <c r="P957" i="20"/>
  <c r="P958" i="20" a="1"/>
  <c r="P958" i="20"/>
  <c r="P959" i="20" a="1"/>
  <c r="P959" i="20" s="1"/>
  <c r="P960" i="20" a="1"/>
  <c r="P960" i="20" s="1"/>
  <c r="P961" i="20" a="1"/>
  <c r="P961" i="20" s="1"/>
  <c r="P962" i="20" a="1"/>
  <c r="P962" i="20" s="1"/>
  <c r="P963" i="20" a="1"/>
  <c r="P963" i="20" s="1"/>
  <c r="P964" i="20" a="1"/>
  <c r="P964" i="20" s="1"/>
  <c r="P965" i="20" a="1"/>
  <c r="P965" i="20"/>
  <c r="P966" i="20" a="1"/>
  <c r="P966" i="20"/>
  <c r="P967" i="20" a="1"/>
  <c r="P967" i="20"/>
  <c r="P968" i="20" a="1"/>
  <c r="P968" i="20" s="1"/>
  <c r="P969" i="20" a="1"/>
  <c r="P969" i="20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/>
  <c r="P976" i="20" a="1"/>
  <c r="P976" i="20" s="1"/>
  <c r="P977" i="20" a="1"/>
  <c r="P977" i="20"/>
  <c r="P978" i="20" a="1"/>
  <c r="P978" i="20"/>
  <c r="P979" i="20" a="1"/>
  <c r="P979" i="20" s="1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 s="1"/>
  <c r="P985" i="20" a="1"/>
  <c r="P985" i="20" s="1"/>
  <c r="P986" i="20" a="1"/>
  <c r="P986" i="20" s="1"/>
  <c r="P987" i="20" a="1"/>
  <c r="P987" i="20"/>
  <c r="P988" i="20" a="1"/>
  <c r="P988" i="20" s="1"/>
  <c r="P989" i="20" a="1"/>
  <c r="P989" i="20"/>
  <c r="P990" i="20" a="1"/>
  <c r="P990" i="20"/>
  <c r="P991" i="20" a="1"/>
  <c r="P991" i="20" s="1"/>
  <c r="P992" i="20" a="1"/>
  <c r="P992" i="20" s="1"/>
  <c r="P993" i="20" a="1"/>
  <c r="P993" i="20" s="1"/>
  <c r="P994" i="20" a="1"/>
  <c r="P994" i="20"/>
  <c r="P995" i="20" a="1"/>
  <c r="P995" i="20" s="1"/>
  <c r="P996" i="20" a="1"/>
  <c r="P996" i="20" s="1"/>
  <c r="P997" i="20" a="1"/>
  <c r="P997" i="20" s="1"/>
  <c r="P998" i="20" a="1"/>
  <c r="P998" i="20"/>
  <c r="P999" i="20" a="1"/>
  <c r="P999" i="20" s="1"/>
  <c r="P1000" i="20" a="1"/>
  <c r="P1000" i="20" s="1"/>
  <c r="P1001" i="20" a="1"/>
  <c r="P1001" i="20"/>
  <c r="P1002" i="20" a="1"/>
  <c r="P1002" i="20" s="1"/>
  <c r="P1003" i="20" a="1"/>
  <c r="P1003" i="20"/>
  <c r="P1004" i="20" a="1"/>
  <c r="P1004" i="20" s="1"/>
  <c r="P1005" i="20" a="1"/>
  <c r="P1005" i="20" s="1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/>
  <c r="P1011" i="20" a="1"/>
  <c r="P1011" i="20" s="1"/>
  <c r="P1012" i="20" a="1"/>
  <c r="P1012" i="20" s="1"/>
  <c r="P1013" i="20" a="1"/>
  <c r="P1013" i="20"/>
  <c r="P1014" i="20" a="1"/>
  <c r="P1014" i="20" s="1"/>
  <c r="P1015" i="20" a="1"/>
  <c r="P1015" i="20"/>
  <c r="P1016" i="20" a="1"/>
  <c r="P1016" i="20" s="1"/>
  <c r="P1017" i="20" a="1"/>
  <c r="P1017" i="20" s="1"/>
  <c r="P1018" i="20" a="1"/>
  <c r="P1018" i="20"/>
  <c r="P1019" i="20" a="1"/>
  <c r="P1019" i="20"/>
  <c r="P1020" i="20" a="1"/>
  <c r="P1020" i="20" s="1"/>
  <c r="P1021" i="20" a="1"/>
  <c r="P1021" i="20" s="1"/>
  <c r="P1022" i="20" a="1"/>
  <c r="P1022" i="20"/>
  <c r="P1023" i="20" a="1"/>
  <c r="P1023" i="20" s="1"/>
  <c r="P1024" i="20" a="1"/>
  <c r="P1024" i="20" s="1"/>
  <c r="P1025" i="20" a="1"/>
  <c r="P1025" i="20" s="1"/>
  <c r="P1026" i="20" a="1"/>
  <c r="P1026" i="20" s="1"/>
  <c r="P1027" i="20" a="1"/>
  <c r="P1027" i="20" s="1"/>
  <c r="P1028" i="20" a="1"/>
  <c r="P1028" i="20" s="1"/>
  <c r="P1029" i="20" a="1"/>
  <c r="P1029" i="20"/>
  <c r="P1030" i="20" a="1"/>
  <c r="P1030" i="20" s="1"/>
  <c r="P1031" i="20" a="1"/>
  <c r="P1031" i="20" s="1"/>
  <c r="P1032" i="20" a="1"/>
  <c r="P1032" i="20"/>
  <c r="P1033" i="20" a="1"/>
  <c r="P1033" i="20" s="1"/>
  <c r="P1034" i="20" a="1"/>
  <c r="P1034" i="20" s="1"/>
  <c r="P1035" i="20" a="1"/>
  <c r="P1035" i="20" s="1"/>
  <c r="P1036" i="20" a="1"/>
  <c r="P1036" i="20"/>
  <c r="P1037" i="20" a="1"/>
  <c r="P1037" i="20" s="1"/>
  <c r="P1038" i="20" a="1"/>
  <c r="P1038" i="20"/>
  <c r="P1039" i="20" a="1"/>
  <c r="P1039" i="20" s="1"/>
  <c r="P1040" i="20" a="1"/>
  <c r="P1040" i="20" s="1"/>
  <c r="P1041" i="20" a="1"/>
  <c r="P1041" i="20"/>
  <c r="P1042" i="20" a="1"/>
  <c r="P1042" i="20"/>
  <c r="P1043" i="20" a="1"/>
  <c r="P1043" i="20" s="1"/>
  <c r="P1044" i="20" a="1"/>
  <c r="P1044" i="20" s="1"/>
  <c r="P1045" i="20" a="1"/>
  <c r="P1045" i="20"/>
  <c r="P1046" i="20" a="1"/>
  <c r="P1046" i="20" s="1"/>
  <c r="P1047" i="20" a="1"/>
  <c r="P1047" i="20" s="1"/>
  <c r="P1048" i="20" a="1"/>
  <c r="P1048" i="20" s="1"/>
  <c r="P1049" i="20" a="1"/>
  <c r="P1049" i="20"/>
  <c r="P1050" i="20" a="1"/>
  <c r="P1050" i="20"/>
  <c r="P1051" i="20" a="1"/>
  <c r="P1051" i="20" s="1"/>
  <c r="P1052" i="20" a="1"/>
  <c r="P1052" i="20"/>
  <c r="P1053" i="20" a="1"/>
  <c r="P1053" i="20" s="1"/>
  <c r="P1054" i="20" a="1"/>
  <c r="P1054" i="20"/>
  <c r="P1055" i="20" a="1"/>
  <c r="P1055" i="20" s="1"/>
  <c r="P1056" i="20" a="1"/>
  <c r="P1056" i="20"/>
  <c r="P1057" i="20" a="1"/>
  <c r="P1057" i="20" s="1"/>
  <c r="P1058" i="20" a="1"/>
  <c r="P1058" i="20"/>
  <c r="P1059" i="20" a="1"/>
  <c r="P1059" i="20" s="1"/>
  <c r="P1060" i="20" a="1"/>
  <c r="P1060" i="20" s="1"/>
  <c r="P1061" i="20" a="1"/>
  <c r="P1061" i="20"/>
  <c r="P1062" i="20" a="1"/>
  <c r="P1062" i="20" s="1"/>
  <c r="P1063" i="20" a="1"/>
  <c r="P1063" i="20" s="1"/>
  <c r="P1064" i="20" a="1"/>
  <c r="P1064" i="20"/>
  <c r="P1065" i="20" a="1"/>
  <c r="P1065" i="20"/>
  <c r="P1066" i="20" a="1"/>
  <c r="P1066" i="20" s="1"/>
  <c r="P1067" i="20" a="1"/>
  <c r="P1067" i="20" s="1"/>
  <c r="P1068" i="20" a="1"/>
  <c r="P1068" i="20"/>
  <c r="P1069" i="20" a="1"/>
  <c r="P1069" i="20" s="1"/>
  <c r="P1070" i="20" a="1"/>
  <c r="P1070" i="20"/>
  <c r="P1071" i="20" a="1"/>
  <c r="P1071" i="20" s="1"/>
  <c r="P1072" i="20" a="1"/>
  <c r="P1072" i="20" s="1"/>
  <c r="P1073" i="20" a="1"/>
  <c r="P1073" i="20"/>
  <c r="P1074" i="20" a="1"/>
  <c r="P1074" i="20"/>
  <c r="P1075" i="20" a="1"/>
  <c r="P1075" i="20" s="1"/>
  <c r="P1076" i="20" a="1"/>
  <c r="P1076" i="20" s="1"/>
  <c r="P1077" i="20" a="1"/>
  <c r="P1077" i="20"/>
  <c r="P1078" i="20" a="1"/>
  <c r="P1078" i="20" s="1"/>
  <c r="P1079" i="20" a="1"/>
  <c r="P1079" i="20" s="1"/>
  <c r="P1080" i="20" a="1"/>
  <c r="P1080" i="20" s="1"/>
  <c r="P1081" i="20" a="1"/>
  <c r="P1081" i="20" s="1"/>
  <c r="P1082" i="20" a="1"/>
  <c r="P1082" i="20"/>
  <c r="P1083" i="20" a="1"/>
  <c r="P1083" i="20" s="1"/>
  <c r="P1084" i="20" a="1"/>
  <c r="P1084" i="20"/>
  <c r="P1085" i="20" a="1"/>
  <c r="P1085" i="20" s="1"/>
  <c r="P1086" i="20" a="1"/>
  <c r="P1086" i="20"/>
  <c r="P1087" i="20" a="1"/>
  <c r="P1087" i="20" s="1"/>
  <c r="P1088" i="20" a="1"/>
  <c r="P1088" i="20"/>
  <c r="P1089" i="20" a="1"/>
  <c r="P1089" i="20" s="1"/>
  <c r="P1090" i="20" a="1"/>
  <c r="P1090" i="20"/>
  <c r="P1091" i="20" a="1"/>
  <c r="P1091" i="20" s="1"/>
  <c r="P1092" i="20" a="1"/>
  <c r="P1092" i="20" s="1"/>
  <c r="P1093" i="20" a="1"/>
  <c r="P1093" i="20"/>
  <c r="P1094" i="20" a="1"/>
  <c r="P1094" i="20" s="1"/>
  <c r="P1095" i="20" a="1"/>
  <c r="P1095" i="20" s="1"/>
  <c r="P1096" i="20" a="1"/>
  <c r="P1096" i="20"/>
  <c r="P1097" i="20" a="1"/>
  <c r="P1097" i="20"/>
  <c r="P1098" i="20" a="1"/>
  <c r="P1098" i="20" s="1"/>
  <c r="P1099" i="20" a="1"/>
  <c r="P1099" i="20" s="1"/>
  <c r="P1100" i="20" a="1"/>
  <c r="P1100" i="20"/>
  <c r="P1101" i="20" a="1"/>
  <c r="P1101" i="20" s="1"/>
  <c r="P1102" i="20" a="1"/>
  <c r="P1102" i="20"/>
  <c r="P1103" i="20" a="1"/>
  <c r="P1103" i="20" s="1"/>
  <c r="P1104" i="20" a="1"/>
  <c r="P1104" i="20" s="1"/>
  <c r="P1105" i="20" a="1"/>
  <c r="P1105" i="20"/>
  <c r="P1106" i="20" a="1"/>
  <c r="P1106" i="20"/>
  <c r="P1107" i="20" a="1"/>
  <c r="P1107" i="20" s="1"/>
  <c r="P1108" i="20" a="1"/>
  <c r="P1108" i="20"/>
  <c r="P1109" i="20" a="1"/>
  <c r="P1109" i="20"/>
  <c r="P1110" i="20" a="1"/>
  <c r="P1110" i="20" s="1"/>
  <c r="P1111" i="20" a="1"/>
  <c r="P1111" i="20" s="1"/>
  <c r="P1112" i="20" a="1"/>
  <c r="P1112" i="20" s="1"/>
  <c r="P1113" i="20" a="1"/>
  <c r="P1113" i="20" s="1"/>
  <c r="P1114" i="20" a="1"/>
  <c r="P1114" i="20"/>
  <c r="P1115" i="20" a="1"/>
  <c r="P1115" i="20" s="1"/>
  <c r="P1116" i="20" a="1"/>
  <c r="P1116" i="20"/>
  <c r="P1117" i="20" a="1"/>
  <c r="P1117" i="20"/>
  <c r="P1118" i="20" a="1"/>
  <c r="P1118" i="20"/>
  <c r="P1119" i="20" a="1"/>
  <c r="P1119" i="20" s="1"/>
  <c r="P1120" i="20" a="1"/>
  <c r="P1120" i="20"/>
  <c r="P1121" i="20" a="1"/>
  <c r="P1121" i="20" s="1"/>
  <c r="P1122" i="20" a="1"/>
  <c r="P1122" i="20" s="1"/>
  <c r="P1123" i="20" a="1"/>
  <c r="P1123" i="20" s="1"/>
  <c r="P1124" i="20" a="1"/>
  <c r="P1124" i="20" s="1"/>
  <c r="P1125" i="20" a="1"/>
  <c r="P1125" i="20"/>
  <c r="P1126" i="20" a="1"/>
  <c r="P1126" i="20"/>
  <c r="P1127" i="20" a="1"/>
  <c r="P1127" i="20" s="1"/>
  <c r="P1128" i="20" a="1"/>
  <c r="P1128" i="20" s="1"/>
  <c r="P1129" i="20" a="1"/>
  <c r="P1129" i="20"/>
  <c r="P1130" i="20" a="1"/>
  <c r="P1130" i="20" s="1"/>
  <c r="P1131" i="20" a="1"/>
  <c r="P1131" i="20" s="1"/>
  <c r="P1132" i="20" a="1"/>
  <c r="P1132" i="20"/>
  <c r="P1133" i="20" a="1"/>
  <c r="P1133" i="20" s="1"/>
  <c r="P1134" i="20" a="1"/>
  <c r="P1134" i="20"/>
  <c r="P1135" i="20" a="1"/>
  <c r="P1135" i="20" s="1"/>
  <c r="P1136" i="20" a="1"/>
  <c r="P1136" i="20" s="1"/>
  <c r="P1137" i="20" a="1"/>
  <c r="P1137" i="20" s="1"/>
  <c r="P1138" i="20" a="1"/>
  <c r="P1138" i="20"/>
  <c r="P1139" i="20" a="1"/>
  <c r="P1139" i="20" s="1"/>
  <c r="P1140" i="20" a="1"/>
  <c r="P1140" i="20"/>
  <c r="P1141" i="20" a="1"/>
  <c r="P1141" i="20"/>
  <c r="P1142" i="20" a="1"/>
  <c r="P1142" i="20" s="1"/>
  <c r="P1143" i="20" a="1"/>
  <c r="P1143" i="20" s="1"/>
  <c r="P1144" i="20" a="1"/>
  <c r="P1144" i="20" s="1"/>
  <c r="P1145" i="20" a="1"/>
  <c r="P1145" i="20" s="1"/>
  <c r="P1146" i="20" a="1"/>
  <c r="P1146" i="20" s="1"/>
  <c r="P1147" i="20" a="1"/>
  <c r="P1147" i="20" s="1"/>
  <c r="P1148" i="20" a="1"/>
  <c r="P1148" i="20"/>
  <c r="P1149" i="20" a="1"/>
  <c r="P1149" i="20"/>
  <c r="P1150" i="20" a="1"/>
  <c r="P1150" i="20"/>
  <c r="P1151" i="20" a="1"/>
  <c r="P1151" i="20" s="1"/>
  <c r="P1152" i="20" a="1"/>
  <c r="P1152" i="20"/>
  <c r="P1153" i="20" a="1"/>
  <c r="P1153" i="20" s="1"/>
  <c r="P1154" i="20" a="1"/>
  <c r="P1154" i="20" s="1"/>
  <c r="P1155" i="20" a="1"/>
  <c r="P1155" i="20" s="1"/>
  <c r="P1156" i="20" a="1"/>
  <c r="P1156" i="20" s="1"/>
  <c r="P1157" i="20" a="1"/>
  <c r="P1157" i="20"/>
  <c r="P1158" i="20" a="1"/>
  <c r="P1158" i="20"/>
  <c r="P1159" i="20" a="1"/>
  <c r="P1159" i="20" s="1"/>
  <c r="P1160" i="20" a="1"/>
  <c r="P1160" i="20" s="1"/>
  <c r="P1161" i="20" a="1"/>
  <c r="P1161" i="20"/>
  <c r="P1162" i="20" a="1"/>
  <c r="P1162" i="20" s="1"/>
  <c r="P1163" i="20" a="1"/>
  <c r="P1163" i="20" s="1"/>
  <c r="P1164" i="20" a="1"/>
  <c r="P1164" i="20"/>
  <c r="P1165" i="20" a="1"/>
  <c r="P1165" i="20" s="1"/>
  <c r="P1166" i="20" a="1"/>
  <c r="P1166" i="20"/>
  <c r="P1167" i="20" a="1"/>
  <c r="P1167" i="20" s="1"/>
  <c r="P1168" i="20" a="1"/>
  <c r="P1168" i="20" s="1"/>
  <c r="P1169" i="20" a="1"/>
  <c r="P1169" i="20" s="1"/>
  <c r="P1170" i="20" a="1"/>
  <c r="P1170" i="20"/>
  <c r="P1171" i="20" a="1"/>
  <c r="P1171" i="20" s="1"/>
  <c r="P1172" i="20" a="1"/>
  <c r="P1172" i="20"/>
  <c r="P1173" i="20" a="1"/>
  <c r="P1173" i="20"/>
  <c r="P1174" i="20" a="1"/>
  <c r="P1174" i="20"/>
  <c r="P1175" i="20" a="1"/>
  <c r="P1175" i="20" s="1"/>
  <c r="P1176" i="20" a="1"/>
  <c r="P1176" i="20" s="1"/>
  <c r="P1177" i="20" a="1"/>
  <c r="P1177" i="20" s="1"/>
  <c r="P1178" i="20" a="1"/>
  <c r="P1178" i="20" s="1"/>
  <c r="P1179" i="20" a="1"/>
  <c r="P1179" i="20" s="1"/>
  <c r="P1180" i="20" a="1"/>
  <c r="P1180" i="20"/>
  <c r="P1181" i="20" a="1"/>
  <c r="P1181" i="20"/>
  <c r="P1182" i="20" a="1"/>
  <c r="P1182" i="20"/>
  <c r="P1183" i="20" a="1"/>
  <c r="P1183" i="20" s="1"/>
  <c r="P1184" i="20" a="1"/>
  <c r="P1184" i="20"/>
  <c r="P1185" i="20" a="1"/>
  <c r="P1185" i="20" s="1"/>
  <c r="P1186" i="20" a="1"/>
  <c r="P1186" i="20" s="1"/>
  <c r="P1187" i="20" a="1"/>
  <c r="P1187" i="20" s="1"/>
  <c r="P1188" i="20" a="1"/>
  <c r="P1188" i="20"/>
  <c r="P1189" i="20" a="1"/>
  <c r="P1189" i="20"/>
  <c r="P1190" i="20" a="1"/>
  <c r="P1190" i="20"/>
  <c r="P1191" i="20" a="1"/>
  <c r="P1191" i="20" s="1"/>
  <c r="P1192" i="20" a="1"/>
  <c r="P1192" i="20" s="1"/>
  <c r="P1193" i="20" a="1"/>
  <c r="P1193" i="20"/>
  <c r="P1194" i="20" a="1"/>
  <c r="P1194" i="20" s="1"/>
  <c r="P1195" i="20" a="1"/>
  <c r="P1195" i="20" s="1"/>
  <c r="P1196" i="20" a="1"/>
  <c r="P1196" i="20"/>
  <c r="P1197" i="20" a="1"/>
  <c r="P1197" i="20"/>
  <c r="P1198" i="20" a="1"/>
  <c r="P1198" i="20"/>
  <c r="P1199" i="20" a="1"/>
  <c r="P1199" i="20" s="1"/>
  <c r="P1200" i="20" a="1"/>
  <c r="P1200" i="20" s="1"/>
  <c r="P1201" i="20" a="1"/>
  <c r="P1201" i="20" s="1"/>
  <c r="P1202" i="20" a="1"/>
  <c r="P1202" i="20"/>
  <c r="P1203" i="20" a="1"/>
  <c r="P1203" i="20" s="1"/>
  <c r="P1204" i="20" a="1"/>
  <c r="P1204" i="20"/>
  <c r="P1205" i="20" a="1"/>
  <c r="P1205" i="20"/>
  <c r="P1206" i="20" a="1"/>
  <c r="P1206" i="20"/>
  <c r="P1207" i="20" a="1"/>
  <c r="P1207" i="20" s="1"/>
  <c r="P1208" i="20" a="1"/>
  <c r="P1208" i="20" s="1"/>
  <c r="P1209" i="20" a="1"/>
  <c r="P1209" i="20" s="1"/>
  <c r="P1210" i="20" a="1"/>
  <c r="P1210" i="20" s="1"/>
  <c r="P1211" i="20" a="1"/>
  <c r="P1211" i="20" s="1"/>
  <c r="P1212" i="20" a="1"/>
  <c r="P1212" i="20"/>
  <c r="P1213" i="20" a="1"/>
  <c r="P1213" i="20"/>
  <c r="P1214" i="20" a="1"/>
  <c r="P1214" i="20"/>
  <c r="P1215" i="20" a="1"/>
  <c r="P1215" i="20" s="1"/>
  <c r="P1216" i="20" a="1"/>
  <c r="P1216" i="20"/>
  <c r="P1217" i="20" a="1"/>
  <c r="P1217" i="20" s="1"/>
  <c r="P1218" i="20" a="1"/>
  <c r="P1218" i="20" s="1"/>
  <c r="P1219" i="20" a="1"/>
  <c r="P1219" i="20" s="1"/>
  <c r="P1220" i="20" a="1"/>
  <c r="P1220" i="20" s="1"/>
  <c r="P1221" i="20" a="1"/>
  <c r="P1221" i="20"/>
  <c r="P1222" i="20" a="1"/>
  <c r="P1222" i="20"/>
  <c r="P1223" i="20" a="1"/>
  <c r="P1223" i="20" s="1"/>
  <c r="P1224" i="20" a="1"/>
  <c r="P1224" i="20" s="1"/>
  <c r="P1225" i="20" a="1"/>
  <c r="P1225" i="20"/>
  <c r="P1226" i="20" a="1"/>
  <c r="P1226" i="20" s="1"/>
  <c r="P1227" i="20" a="1"/>
  <c r="P1227" i="20" s="1"/>
  <c r="P1228" i="20" a="1"/>
  <c r="P1228" i="20"/>
  <c r="P1229" i="20" a="1"/>
  <c r="P1229" i="20" s="1"/>
  <c r="P1230" i="20" a="1"/>
  <c r="P1230" i="20"/>
  <c r="P1231" i="20" a="1"/>
  <c r="P1231" i="20" s="1"/>
  <c r="P1232" i="20" a="1"/>
  <c r="P1232" i="20" s="1"/>
  <c r="P1233" i="20" a="1"/>
  <c r="P1233" i="20" s="1"/>
  <c r="P1234" i="20" a="1"/>
  <c r="P1234" i="20"/>
  <c r="P1235" i="20" a="1"/>
  <c r="P1235" i="20" s="1"/>
  <c r="P1236" i="20" a="1"/>
  <c r="P1236" i="20"/>
  <c r="P1237" i="20" a="1"/>
  <c r="P1237" i="20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 s="1"/>
  <c r="P1243" i="20" a="1"/>
  <c r="P1243" i="20" s="1"/>
  <c r="P1244" i="20" a="1"/>
  <c r="P1244" i="20"/>
  <c r="P1245" i="20" a="1"/>
  <c r="P1245" i="20"/>
  <c r="P1246" i="20" a="1"/>
  <c r="P1246" i="20"/>
  <c r="P1247" i="20" a="1"/>
  <c r="P1247" i="20" s="1"/>
  <c r="P1248" i="20" a="1"/>
  <c r="P1248" i="20"/>
  <c r="P1249" i="20" a="1"/>
  <c r="P1249" i="20" s="1"/>
  <c r="P1250" i="20" a="1"/>
  <c r="P1250" i="20" s="1"/>
  <c r="P1251" i="20" a="1"/>
  <c r="P1251" i="20" s="1"/>
  <c r="P1252" i="20" a="1"/>
  <c r="P1252" i="20" s="1"/>
  <c r="P1253" i="20" a="1"/>
  <c r="P1253" i="20"/>
  <c r="P1254" i="20" a="1"/>
  <c r="P1254" i="20"/>
  <c r="P1255" i="20" a="1"/>
  <c r="P1255" i="20" s="1"/>
  <c r="P1256" i="20" a="1"/>
  <c r="P1256" i="20" s="1"/>
  <c r="P1257" i="20" a="1"/>
  <c r="P1257" i="20" s="1"/>
  <c r="P1258" i="20" a="1"/>
  <c r="P1258" i="20" s="1"/>
  <c r="P1259" i="20" a="1"/>
  <c r="P1259" i="20" s="1"/>
  <c r="P1260" i="20" a="1"/>
  <c r="P1260" i="20"/>
  <c r="P1261" i="20" a="1"/>
  <c r="P1261" i="20"/>
  <c r="P1262" i="20" a="1"/>
  <c r="P1262" i="20"/>
  <c r="P1263" i="20" a="1"/>
  <c r="P1263" i="20" s="1"/>
  <c r="P1264" i="20" a="1"/>
  <c r="P1264" i="20" s="1"/>
  <c r="P1265" i="20" a="1"/>
  <c r="P1265" i="20" s="1"/>
  <c r="P1266" i="20" a="1"/>
  <c r="P1266" i="20" s="1"/>
  <c r="P1267" i="20" a="1"/>
  <c r="P1267" i="20" s="1"/>
  <c r="P1268" i="20" a="1"/>
  <c r="P1268" i="20"/>
  <c r="P1269" i="20" a="1"/>
  <c r="P1269" i="20"/>
  <c r="P1270" i="20" a="1"/>
  <c r="P1270" i="20"/>
  <c r="P1271" i="20" a="1"/>
  <c r="P1271" i="20" s="1"/>
  <c r="P1272" i="20" a="1"/>
  <c r="P1272" i="20" s="1"/>
  <c r="P1273" i="20" a="1"/>
  <c r="P1273" i="20" s="1"/>
  <c r="P1274" i="20" a="1"/>
  <c r="P1274" i="20" s="1"/>
  <c r="P1275" i="20" a="1"/>
  <c r="P1275" i="20" s="1"/>
  <c r="P1276" i="20" a="1"/>
  <c r="P1276" i="20"/>
  <c r="P1277" i="20" a="1"/>
  <c r="P1277" i="20"/>
  <c r="P1278" i="20" a="1"/>
  <c r="P1278" i="20"/>
  <c r="P1279" i="20" a="1"/>
  <c r="P1279" i="20" s="1"/>
  <c r="P1280" i="20" a="1"/>
  <c r="P1280" i="20" s="1"/>
  <c r="P1281" i="20" a="1"/>
  <c r="P1281" i="20" s="1"/>
  <c r="P1282" i="20" a="1"/>
  <c r="P1282" i="20" s="1"/>
  <c r="P1283" i="20" a="1"/>
  <c r="P1283" i="20" s="1"/>
  <c r="P1284" i="20" a="1"/>
  <c r="P1284" i="20"/>
  <c r="P1285" i="20" a="1"/>
  <c r="P1285" i="20"/>
  <c r="P1286" i="20" a="1"/>
  <c r="P1286" i="20"/>
  <c r="P1287" i="20" a="1"/>
  <c r="P1287" i="20" s="1"/>
  <c r="P1288" i="20" a="1"/>
  <c r="P1288" i="20" s="1"/>
  <c r="P1289" i="20" a="1"/>
  <c r="P1289" i="20" s="1"/>
  <c r="P1290" i="20" a="1"/>
  <c r="P1290" i="20" s="1"/>
  <c r="P1291" i="20" a="1"/>
  <c r="P1291" i="20" s="1"/>
  <c r="P1292" i="20" a="1"/>
  <c r="P1292" i="20"/>
  <c r="P1293" i="20" a="1"/>
  <c r="P1293" i="20"/>
  <c r="P1294" i="20" a="1"/>
  <c r="P1294" i="20"/>
  <c r="P1295" i="20" a="1"/>
  <c r="P1295" i="20" s="1"/>
  <c r="P1296" i="20" a="1"/>
  <c r="P1296" i="20" s="1"/>
  <c r="P1297" i="20" a="1"/>
  <c r="P1297" i="20" s="1"/>
  <c r="P1298" i="20" a="1"/>
  <c r="P1298" i="20" s="1"/>
  <c r="P1299" i="20" a="1"/>
  <c r="P1299" i="20" s="1"/>
  <c r="P1300" i="20" a="1"/>
  <c r="P1300" i="20"/>
  <c r="P1301" i="20" a="1"/>
  <c r="P1301" i="20"/>
  <c r="P1302" i="20" a="1"/>
  <c r="P1302" i="20"/>
  <c r="P1303" i="20" a="1"/>
  <c r="P1303" i="20" s="1"/>
  <c r="P1304" i="20" a="1"/>
  <c r="P1304" i="20" s="1"/>
  <c r="P1305" i="20" a="1"/>
  <c r="P1305" i="20" s="1"/>
  <c r="P1306" i="20" a="1"/>
  <c r="P1306" i="20" s="1"/>
  <c r="P1307" i="20" a="1"/>
  <c r="P1307" i="20" s="1"/>
  <c r="P1308" i="20" a="1"/>
  <c r="P1308" i="20"/>
  <c r="P1309" i="20" a="1"/>
  <c r="P1309" i="20"/>
  <c r="P1310" i="20" a="1"/>
  <c r="P1310" i="20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 s="1"/>
  <c r="P1316" i="20" a="1"/>
  <c r="P1316" i="20" s="1"/>
  <c r="P1317" i="20" a="1"/>
  <c r="P1317" i="20"/>
  <c r="P1318" i="20" a="1"/>
  <c r="P1318" i="20"/>
  <c r="P1319" i="20" a="1"/>
  <c r="P1319" i="20" s="1"/>
  <c r="P1320" i="20" a="1"/>
  <c r="P1320" i="20" s="1"/>
  <c r="P1321" i="20" a="1"/>
  <c r="P1321" i="20" s="1"/>
  <c r="P1322" i="20" a="1"/>
  <c r="P1322" i="20" s="1"/>
  <c r="P1323" i="20" a="1"/>
  <c r="P1323" i="20" s="1"/>
  <c r="P1324" i="20" a="1"/>
  <c r="P1324" i="20"/>
  <c r="P1325" i="20" a="1"/>
  <c r="P1325" i="20" s="1"/>
  <c r="P1326" i="20" a="1"/>
  <c r="P1326" i="20"/>
  <c r="P1327" i="20" a="1"/>
  <c r="P1327" i="20" s="1"/>
  <c r="P1328" i="20" a="1"/>
  <c r="P1328" i="20" s="1"/>
  <c r="P1329" i="20" a="1"/>
  <c r="P1329" i="20" s="1"/>
  <c r="P1330" i="20" a="1"/>
  <c r="P1330" i="20" s="1"/>
  <c r="P1331" i="20" a="1"/>
  <c r="P1331" i="20" s="1"/>
  <c r="P1332" i="20" a="1"/>
  <c r="P1332" i="20"/>
  <c r="P1333" i="20" a="1"/>
  <c r="P1333" i="20" s="1"/>
  <c r="P1334" i="20" a="1"/>
  <c r="P1334" i="20" s="1"/>
  <c r="P1335" i="20" a="1"/>
  <c r="P1335" i="20" s="1"/>
  <c r="P1336" i="20" a="1"/>
  <c r="P1336" i="20" s="1"/>
  <c r="P1337" i="20" a="1"/>
  <c r="P1337" i="20"/>
  <c r="P1338" i="20" a="1"/>
  <c r="P1338" i="20" s="1"/>
  <c r="P1339" i="20" a="1"/>
  <c r="P1339" i="20" s="1"/>
  <c r="P1340" i="20" a="1"/>
  <c r="P1340" i="20"/>
  <c r="P1341" i="20" a="1"/>
  <c r="P1341" i="20"/>
  <c r="P1342" i="20" a="1"/>
  <c r="P1342" i="20" s="1"/>
  <c r="P1343" i="20" a="1"/>
  <c r="P1343" i="20" s="1"/>
  <c r="P1344" i="20" a="1"/>
  <c r="P1344" i="20" s="1"/>
  <c r="P1345" i="20" a="1"/>
  <c r="P1345" i="20" s="1"/>
  <c r="P1346" i="20" a="1"/>
  <c r="P1346" i="20"/>
  <c r="P1347" i="20" a="1"/>
  <c r="P1347" i="20" s="1"/>
  <c r="P1348" i="20" a="1"/>
  <c r="P1348" i="20" s="1"/>
  <c r="P1349" i="20" a="1"/>
  <c r="P1349" i="20"/>
  <c r="P1350" i="20" a="1"/>
  <c r="P1350" i="20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 s="1"/>
  <c r="P1356" i="20" a="1"/>
  <c r="P1356" i="20" s="1"/>
  <c r="P1357" i="20" a="1"/>
  <c r="P1357" i="20" s="1"/>
  <c r="P1358" i="20" a="1"/>
  <c r="P1358" i="20"/>
  <c r="P1359" i="20" a="1"/>
  <c r="P1359" i="20" s="1"/>
  <c r="P1360" i="20" a="1"/>
  <c r="P1360" i="20"/>
  <c r="P1361" i="20" a="1"/>
  <c r="P1361" i="20" s="1"/>
  <c r="P1362" i="20" a="1"/>
  <c r="P1362" i="20" s="1"/>
  <c r="P1363" i="20" a="1"/>
  <c r="P1363" i="20" s="1"/>
  <c r="P1364" i="20" a="1"/>
  <c r="P1364" i="20"/>
  <c r="P1365" i="20" a="1"/>
  <c r="P1365" i="20" s="1"/>
  <c r="P1366" i="20" a="1"/>
  <c r="P1366" i="20" s="1"/>
  <c r="P1367" i="20" a="1"/>
  <c r="P1367" i="20" s="1"/>
  <c r="P1368" i="20" a="1"/>
  <c r="P1368" i="20" s="1"/>
  <c r="P1369" i="20" a="1"/>
  <c r="P1369" i="20"/>
  <c r="P1370" i="20" a="1"/>
  <c r="P1370" i="20" s="1"/>
  <c r="P1371" i="20" a="1"/>
  <c r="P1371" i="20" s="1"/>
  <c r="P1372" i="20" a="1"/>
  <c r="P1372" i="20"/>
  <c r="P1373" i="20" a="1"/>
  <c r="P1373" i="20"/>
  <c r="P1374" i="20" a="1"/>
  <c r="P1374" i="20" s="1"/>
  <c r="P1375" i="20" a="1"/>
  <c r="P1375" i="20" s="1"/>
  <c r="P1376" i="20" a="1"/>
  <c r="P1376" i="20"/>
  <c r="P1377" i="20" a="1"/>
  <c r="P1377" i="20" s="1"/>
  <c r="P1378" i="20" a="1"/>
  <c r="P1378" i="20"/>
  <c r="P1379" i="20" a="1"/>
  <c r="P1379" i="20" s="1"/>
  <c r="P1380" i="20" a="1"/>
  <c r="P1380" i="20" s="1"/>
  <c r="P1381" i="20" a="1"/>
  <c r="P1381" i="20"/>
  <c r="P1382" i="20" a="1"/>
  <c r="P1382" i="20"/>
  <c r="P1383" i="20" a="1"/>
  <c r="P1383" i="20" s="1"/>
  <c r="P1384" i="20" a="1"/>
  <c r="P1384" i="20"/>
  <c r="P1385" i="20" a="1"/>
  <c r="P1385" i="20"/>
  <c r="P1386" i="20" a="1"/>
  <c r="P1386" i="20" s="1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 s="1"/>
  <c r="P1392" i="20" a="1"/>
  <c r="P1392" i="20"/>
  <c r="P1393" i="20" a="1"/>
  <c r="P1393" i="20"/>
  <c r="P1394" i="20" a="1"/>
  <c r="P1394" i="20"/>
  <c r="P1395" i="20" a="1"/>
  <c r="P1395" i="20" s="1"/>
  <c r="P1396" i="20" a="1"/>
  <c r="P1396" i="20"/>
  <c r="P1397" i="20" a="1"/>
  <c r="P1397" i="20" s="1"/>
  <c r="P1398" i="20" a="1"/>
  <c r="P1398" i="20" s="1"/>
  <c r="P1399" i="20" a="1"/>
  <c r="P1399" i="20" s="1"/>
  <c r="P1400" i="20" a="1"/>
  <c r="P1400" i="20" s="1"/>
  <c r="P1401" i="20" a="1"/>
  <c r="P1401" i="20"/>
  <c r="P1402" i="20" a="1"/>
  <c r="P1402" i="20"/>
  <c r="P1403" i="20" a="1"/>
  <c r="P1403" i="20" s="1"/>
  <c r="P1404" i="20" a="1"/>
  <c r="P1404" i="20" s="1"/>
  <c r="P1405" i="20" a="1"/>
  <c r="P1405" i="20"/>
  <c r="P1406" i="20" a="1"/>
  <c r="P1406" i="20" s="1"/>
  <c r="P1407" i="20" a="1"/>
  <c r="P1407" i="20" s="1"/>
  <c r="P1408" i="20" a="1"/>
  <c r="P1408" i="20"/>
  <c r="P1409" i="20" a="1"/>
  <c r="P1409" i="20" s="1"/>
  <c r="P1410" i="20" a="1"/>
  <c r="P1410" i="20"/>
  <c r="P1411" i="20" a="1"/>
  <c r="P1411" i="20" s="1"/>
  <c r="P1412" i="20" a="1"/>
  <c r="P1412" i="20" s="1"/>
  <c r="P1413" i="20" a="1"/>
  <c r="P1413" i="20" s="1"/>
  <c r="P1414" i="20" a="1"/>
  <c r="P1414" i="20"/>
  <c r="P1415" i="20" a="1"/>
  <c r="P1415" i="20" s="1"/>
  <c r="P1416" i="20" a="1"/>
  <c r="P1416" i="20"/>
  <c r="P1417" i="20" a="1"/>
  <c r="P1417" i="20"/>
  <c r="P1418" i="20" a="1"/>
  <c r="P1418" i="20" s="1"/>
  <c r="P1419" i="20" a="1"/>
  <c r="P1419" i="20" s="1"/>
  <c r="P1420" i="20" a="1"/>
  <c r="P1420" i="20" s="1"/>
  <c r="P1421" i="20" a="1"/>
  <c r="P1421" i="20" s="1"/>
  <c r="P1422" i="20" a="1"/>
  <c r="P1422" i="20" s="1"/>
  <c r="P1423" i="20" a="1"/>
  <c r="P1423" i="20" s="1"/>
  <c r="P1424" i="20" a="1"/>
  <c r="P1424" i="20"/>
  <c r="P1425" i="20" a="1"/>
  <c r="P1425" i="20"/>
  <c r="P1426" i="20" a="1"/>
  <c r="P1426" i="20"/>
  <c r="P1427" i="20" a="1"/>
  <c r="P1427" i="20" s="1"/>
  <c r="P1428" i="20" a="1"/>
  <c r="P1428" i="20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/>
  <c r="P1434" i="20" a="1"/>
  <c r="P1434" i="20"/>
  <c r="P1435" i="20" a="1"/>
  <c r="P1435" i="20" s="1"/>
  <c r="P1436" i="20" a="1"/>
  <c r="P1436" i="20" s="1"/>
  <c r="P1437" i="20" a="1"/>
  <c r="P1437" i="20"/>
  <c r="P1438" i="20" a="1"/>
  <c r="P1438" i="20" s="1"/>
  <c r="P1439" i="20" a="1"/>
  <c r="P1439" i="20" s="1"/>
  <c r="P1440" i="20" a="1"/>
  <c r="P1440" i="20"/>
  <c r="P1441" i="20" a="1"/>
  <c r="P1441" i="20" s="1"/>
  <c r="P1442" i="20" a="1"/>
  <c r="P1442" i="20"/>
  <c r="P1443" i="20" a="1"/>
  <c r="P1443" i="20" s="1"/>
  <c r="P1444" i="20" a="1"/>
  <c r="P1444" i="20" s="1"/>
  <c r="P1445" i="20" a="1"/>
  <c r="P1445" i="20" s="1"/>
  <c r="P1446" i="20" a="1"/>
  <c r="P1446" i="20"/>
  <c r="P1447" i="20" a="1"/>
  <c r="P1447" i="20" s="1"/>
  <c r="P1448" i="20" a="1"/>
  <c r="P1448" i="20"/>
  <c r="P1449" i="20" a="1"/>
  <c r="P1449" i="20"/>
  <c r="P1450" i="20" a="1"/>
  <c r="P1450" i="20" s="1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/>
  <c r="P1457" i="20" a="1"/>
  <c r="P1457" i="20"/>
  <c r="P1458" i="20" a="1"/>
  <c r="P1458" i="20"/>
  <c r="P1459" i="20" a="1"/>
  <c r="P1459" i="20" s="1"/>
  <c r="P1460" i="20" a="1"/>
  <c r="P1460" i="20"/>
  <c r="P1461" i="20" a="1"/>
  <c r="P1461" i="20" s="1"/>
  <c r="P1462" i="20" a="1"/>
  <c r="P1462" i="20" s="1"/>
  <c r="P1463" i="20" a="1"/>
  <c r="P1463" i="20" s="1"/>
  <c r="P1464" i="20" a="1"/>
  <c r="P1464" i="20" s="1"/>
  <c r="P1465" i="20" a="1"/>
  <c r="P1465" i="20"/>
  <c r="P1466" i="20" a="1"/>
  <c r="P1466" i="20"/>
  <c r="P1467" i="20" a="1"/>
  <c r="P1467" i="20" s="1"/>
  <c r="P1468" i="20" a="1"/>
  <c r="P1468" i="20" s="1"/>
  <c r="P1469" i="20" a="1"/>
  <c r="P1469" i="20"/>
  <c r="P1470" i="20" a="1"/>
  <c r="P1470" i="20" s="1"/>
  <c r="P1471" i="20" a="1"/>
  <c r="P1471" i="20" s="1"/>
  <c r="P1472" i="20" a="1"/>
  <c r="P1472" i="20"/>
  <c r="P1473" i="20" a="1"/>
  <c r="P1473" i="20" s="1"/>
  <c r="P1474" i="20" a="1"/>
  <c r="P1474" i="20"/>
  <c r="P1475" i="20" a="1"/>
  <c r="P1475" i="20" s="1"/>
  <c r="P1476" i="20" a="1"/>
  <c r="P1476" i="20" s="1"/>
  <c r="P1477" i="20" a="1"/>
  <c r="P1477" i="20" s="1"/>
  <c r="P1478" i="20" a="1"/>
  <c r="P1478" i="20"/>
  <c r="P1479" i="20" a="1"/>
  <c r="P1479" i="20" s="1"/>
  <c r="P1480" i="20" a="1"/>
  <c r="P1480" i="20"/>
  <c r="P1481" i="20" a="1"/>
  <c r="P1481" i="20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/>
  <c r="P1489" i="20" a="1"/>
  <c r="P1489" i="20"/>
  <c r="P1490" i="20" a="1"/>
  <c r="P1490" i="20"/>
  <c r="P1491" i="20" a="1"/>
  <c r="P1491" i="20" s="1"/>
  <c r="P1492" i="20" a="1"/>
  <c r="P1492" i="20"/>
  <c r="P1493" i="20" a="1"/>
  <c r="P1493" i="20" s="1"/>
  <c r="P1494" i="20" a="1"/>
  <c r="P1494" i="20" s="1"/>
  <c r="P1495" i="20" a="1"/>
  <c r="P1495" i="20" s="1"/>
  <c r="P1496" i="20" a="1"/>
  <c r="P1496" i="20" s="1"/>
  <c r="P1497" i="20" a="1"/>
  <c r="P1497" i="20"/>
  <c r="P1498" i="20" a="1"/>
  <c r="P1498" i="20"/>
  <c r="P1499" i="20" a="1"/>
  <c r="P1499" i="20" s="1"/>
  <c r="P1500" i="20" a="1"/>
  <c r="P1500" i="20" s="1"/>
  <c r="P1501" i="20" a="1"/>
  <c r="P1501" i="20"/>
  <c r="P1502" i="20" a="1"/>
  <c r="P1502" i="20" s="1"/>
  <c r="P1503" i="20" a="1"/>
  <c r="P1503" i="20" s="1"/>
  <c r="P1504" i="20" a="1"/>
  <c r="P1504" i="20"/>
  <c r="P1505" i="20" a="1"/>
  <c r="P1505" i="20" s="1"/>
  <c r="P1506" i="20" a="1"/>
  <c r="P1506" i="20"/>
  <c r="P1507" i="20" a="1"/>
  <c r="P1507" i="20" s="1"/>
  <c r="P1508" i="20" a="1"/>
  <c r="P1508" i="20" s="1"/>
  <c r="P1509" i="20" a="1"/>
  <c r="P1509" i="20" s="1"/>
  <c r="P1510" i="20" a="1"/>
  <c r="P1510" i="20"/>
  <c r="P1511" i="20" a="1"/>
  <c r="P1511" i="20" s="1"/>
  <c r="P1512" i="20" a="1"/>
  <c r="P1512" i="20"/>
  <c r="P1513" i="20" a="1"/>
  <c r="P1513" i="20"/>
  <c r="P1514" i="20" a="1"/>
  <c r="P1514" i="20" s="1"/>
  <c r="P1515" i="20" a="1"/>
  <c r="P1515" i="20" s="1"/>
  <c r="P1516" i="20" a="1"/>
  <c r="P1516" i="20" s="1"/>
  <c r="P1517" i="20" a="1"/>
  <c r="P1517" i="20" s="1"/>
  <c r="P1518" i="20" a="1"/>
  <c r="P1518" i="20" s="1"/>
  <c r="P1519" i="20" a="1"/>
  <c r="P1519" i="20" s="1"/>
  <c r="P1520" i="20" a="1"/>
  <c r="P1520" i="20"/>
  <c r="P1521" i="20" a="1"/>
  <c r="P1521" i="20"/>
  <c r="P1522" i="20" a="1"/>
  <c r="P1522" i="20"/>
  <c r="P1523" i="20" a="1"/>
  <c r="P1523" i="20" s="1"/>
  <c r="P1524" i="20" a="1"/>
  <c r="P1524" i="20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/>
  <c r="P1530" i="20" a="1"/>
  <c r="P1530" i="20"/>
  <c r="P1531" i="20" a="1"/>
  <c r="P1531" i="20" s="1"/>
  <c r="P1532" i="20" a="1"/>
  <c r="P1532" i="20" s="1"/>
  <c r="P1533" i="20" a="1"/>
  <c r="P1533" i="20"/>
  <c r="P1534" i="20" a="1"/>
  <c r="P1534" i="20" s="1"/>
  <c r="P1535" i="20" a="1"/>
  <c r="P1535" i="20" s="1"/>
  <c r="P1536" i="20" a="1"/>
  <c r="P1536" i="20"/>
  <c r="P1537" i="20" a="1"/>
  <c r="P1537" i="20" s="1"/>
  <c r="P1538" i="20" a="1"/>
  <c r="P1538" i="20"/>
  <c r="P1539" i="20" a="1"/>
  <c r="P1539" i="20" s="1"/>
  <c r="P1540" i="20" a="1"/>
  <c r="P1540" i="20" s="1"/>
  <c r="P1541" i="20" a="1"/>
  <c r="P1541" i="20" s="1"/>
  <c r="P1542" i="20" a="1"/>
  <c r="P1542" i="20"/>
  <c r="P1543" i="20" a="1"/>
  <c r="P1543" i="20" s="1"/>
  <c r="P1544" i="20" a="1"/>
  <c r="P1544" i="20"/>
  <c r="P1545" i="20" a="1"/>
  <c r="P1545" i="20"/>
  <c r="P1546" i="20" a="1"/>
  <c r="P1546" i="20" s="1"/>
  <c r="P1547" i="20" a="1"/>
  <c r="P1547" i="20" s="1"/>
  <c r="P1548" i="20" a="1"/>
  <c r="P1548" i="20" s="1"/>
  <c r="P1549" i="20" a="1"/>
  <c r="P1549" i="20" s="1"/>
  <c r="P1550" i="20" a="1"/>
  <c r="P1550" i="20" s="1"/>
  <c r="P1551" i="20" a="1"/>
  <c r="P1551" i="20" s="1"/>
  <c r="P1552" i="20" a="1"/>
  <c r="P1552" i="20"/>
  <c r="P1553" i="20" a="1"/>
  <c r="P1553" i="20"/>
  <c r="P1554" i="20" a="1"/>
  <c r="P1554" i="20"/>
  <c r="P1555" i="20" a="1"/>
  <c r="P1555" i="20" s="1"/>
  <c r="P1556" i="20" a="1"/>
  <c r="P1556" i="20"/>
  <c r="P1557" i="20" a="1"/>
  <c r="P1557" i="20" s="1"/>
  <c r="P1558" i="20" a="1"/>
  <c r="P1558" i="20" s="1"/>
  <c r="P1559" i="20" a="1"/>
  <c r="P1559" i="20" s="1"/>
  <c r="P1560" i="20" a="1"/>
  <c r="P1560" i="20" s="1"/>
  <c r="P1561" i="20" a="1"/>
  <c r="P1561" i="20"/>
  <c r="P1562" i="20" a="1"/>
  <c r="P1562" i="20"/>
  <c r="P1563" i="20" a="1"/>
  <c r="P1563" i="20" s="1"/>
  <c r="P1564" i="20" a="1"/>
  <c r="P1564" i="20" s="1"/>
  <c r="P1565" i="20" a="1"/>
  <c r="P1565" i="20"/>
  <c r="P1566" i="20" a="1"/>
  <c r="P1566" i="20" s="1"/>
  <c r="P1567" i="20" a="1"/>
  <c r="P1567" i="20" s="1"/>
  <c r="P1568" i="20" a="1"/>
  <c r="P1568" i="20"/>
  <c r="P1569" i="20" a="1"/>
  <c r="P1569" i="20" s="1"/>
  <c r="P1570" i="20" a="1"/>
  <c r="P1570" i="20"/>
  <c r="P1571" i="20" a="1"/>
  <c r="P1571" i="20" s="1"/>
  <c r="P1572" i="20" a="1"/>
  <c r="P1572" i="20" s="1"/>
  <c r="P1573" i="20" a="1"/>
  <c r="P1573" i="20" s="1"/>
  <c r="P1574" i="20" a="1"/>
  <c r="P1574" i="20"/>
  <c r="P1575" i="20" a="1"/>
  <c r="P1575" i="20" s="1"/>
  <c r="P1576" i="20" a="1"/>
  <c r="P1576" i="20"/>
  <c r="P1577" i="20" a="1"/>
  <c r="P1577" i="20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 s="1"/>
  <c r="P1584" i="20" a="1"/>
  <c r="P1584" i="20"/>
  <c r="P1585" i="20" a="1"/>
  <c r="P1585" i="20"/>
  <c r="P1586" i="20" a="1"/>
  <c r="P1586" i="20"/>
  <c r="P1587" i="20" a="1"/>
  <c r="P1587" i="20" s="1"/>
  <c r="P1588" i="20" a="1"/>
  <c r="P1588" i="20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/>
  <c r="P1594" i="20" a="1"/>
  <c r="P1594" i="20"/>
  <c r="P1595" i="20" a="1"/>
  <c r="P1595" i="20" s="1"/>
  <c r="P1596" i="20" a="1"/>
  <c r="P1596" i="20" s="1"/>
  <c r="P1597" i="20" a="1"/>
  <c r="P1597" i="20"/>
  <c r="P1598" i="20" a="1"/>
  <c r="P1598" i="20" s="1"/>
  <c r="P1599" i="20" a="1"/>
  <c r="P1599" i="20" s="1"/>
  <c r="P1600" i="20" a="1"/>
  <c r="P1600" i="20"/>
  <c r="P1601" i="20" a="1"/>
  <c r="P1601" i="20" s="1"/>
  <c r="P1602" i="20" a="1"/>
  <c r="P1602" i="20"/>
  <c r="P1603" i="20" a="1"/>
  <c r="P1603" i="20" s="1"/>
  <c r="P1604" i="20" a="1"/>
  <c r="P1604" i="20" s="1"/>
  <c r="P1605" i="20" a="1"/>
  <c r="P1605" i="20" s="1"/>
  <c r="P1606" i="20" a="1"/>
  <c r="P1606" i="20"/>
  <c r="P1607" i="20" a="1"/>
  <c r="P1607" i="20" s="1"/>
  <c r="P1608" i="20" a="1"/>
  <c r="P1608" i="20"/>
  <c r="P1609" i="20" a="1"/>
  <c r="P1609" i="20"/>
  <c r="P1610" i="20" a="1"/>
  <c r="P1610" i="20" s="1"/>
  <c r="P1611" i="20" a="1"/>
  <c r="P1611" i="20" s="1"/>
  <c r="P1612" i="20" a="1"/>
  <c r="P1612" i="20" s="1"/>
  <c r="P1613" i="20" a="1"/>
  <c r="P1613" i="20" s="1"/>
  <c r="P1614" i="20" a="1"/>
  <c r="P1614" i="20" s="1"/>
  <c r="P1615" i="20" a="1"/>
  <c r="P1615" i="20" s="1"/>
  <c r="P1616" i="20" a="1"/>
  <c r="P1616" i="20"/>
  <c r="P1617" i="20" a="1"/>
  <c r="P1617" i="20"/>
  <c r="P1618" i="20" a="1"/>
  <c r="P1618" i="20"/>
  <c r="P1619" i="20" a="1"/>
  <c r="P1619" i="20" s="1"/>
  <c r="P1620" i="20" a="1"/>
  <c r="P1620" i="20"/>
  <c r="P1621" i="20" a="1"/>
  <c r="P1621" i="20" s="1"/>
  <c r="P1622" i="20" a="1"/>
  <c r="P1622" i="20" s="1"/>
  <c r="P1623" i="20" a="1"/>
  <c r="P1623" i="20" s="1"/>
  <c r="P1624" i="20" a="1"/>
  <c r="P1624" i="20" s="1"/>
  <c r="P1625" i="20" a="1"/>
  <c r="P1625" i="20"/>
  <c r="P1626" i="20" a="1"/>
  <c r="P1626" i="20"/>
  <c r="P1627" i="20" a="1"/>
  <c r="P1627" i="20" s="1"/>
  <c r="P1628" i="20" a="1"/>
  <c r="P1628" i="20" s="1"/>
  <c r="P1629" i="20" a="1"/>
  <c r="P1629" i="20"/>
  <c r="P1630" i="20" a="1"/>
  <c r="P1630" i="20" s="1"/>
  <c r="P1631" i="20" a="1"/>
  <c r="P1631" i="20" s="1"/>
  <c r="P1632" i="20" a="1"/>
  <c r="P1632" i="20"/>
  <c r="P1633" i="20" a="1"/>
  <c r="P1633" i="20" s="1"/>
  <c r="P1634" i="20" a="1"/>
  <c r="P1634" i="20"/>
  <c r="P1635" i="20" a="1"/>
  <c r="P1635" i="20" s="1"/>
  <c r="P1636" i="20" a="1"/>
  <c r="P1636" i="20" s="1"/>
  <c r="P1637" i="20" a="1"/>
  <c r="P1637" i="20" s="1"/>
  <c r="P1638" i="20" a="1"/>
  <c r="P1638" i="20"/>
  <c r="P1639" i="20" a="1"/>
  <c r="P1639" i="20" s="1"/>
  <c r="P1640" i="20" a="1"/>
  <c r="P1640" i="20"/>
  <c r="P1641" i="20" a="1"/>
  <c r="P1641" i="20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 s="1"/>
  <c r="P1648" i="20" a="1"/>
  <c r="P1648" i="20"/>
  <c r="P1649" i="20" a="1"/>
  <c r="P1649" i="20"/>
  <c r="P1650" i="20" a="1"/>
  <c r="P1650" i="20"/>
  <c r="P1651" i="20" a="1"/>
  <c r="P1651" i="20" s="1"/>
  <c r="P1652" i="20" a="1"/>
  <c r="P1652" i="20"/>
  <c r="P1653" i="20" a="1"/>
  <c r="P1653" i="20" s="1"/>
  <c r="P1654" i="20" a="1"/>
  <c r="P1654" i="20" s="1"/>
  <c r="P1655" i="20" a="1"/>
  <c r="P1655" i="20" s="1"/>
  <c r="P1656" i="20" a="1"/>
  <c r="P1656" i="20" s="1"/>
  <c r="P1657" i="20" a="1"/>
  <c r="P1657" i="20"/>
  <c r="P1658" i="20" a="1"/>
  <c r="P1658" i="20"/>
  <c r="P1659" i="20" a="1"/>
  <c r="P1659" i="20" s="1"/>
  <c r="P1660" i="20" a="1"/>
  <c r="P1660" i="20" s="1"/>
  <c r="P1661" i="20" a="1"/>
  <c r="P1661" i="20"/>
  <c r="P1662" i="20" a="1"/>
  <c r="P1662" i="20" s="1"/>
  <c r="P1663" i="20" a="1"/>
  <c r="P1663" i="20" s="1"/>
  <c r="P1664" i="20" a="1"/>
  <c r="P1664" i="20"/>
  <c r="P1665" i="20" a="1"/>
  <c r="P1665" i="20" s="1"/>
  <c r="P1666" i="20" a="1"/>
  <c r="P1666" i="20"/>
  <c r="P1667" i="20" a="1"/>
  <c r="P1667" i="20" s="1"/>
  <c r="P1668" i="20" a="1"/>
  <c r="P1668" i="20" s="1"/>
  <c r="P1669" i="20" a="1"/>
  <c r="P1669" i="20" s="1"/>
  <c r="P1670" i="20" a="1"/>
  <c r="P1670" i="20"/>
  <c r="P1671" i="20" a="1"/>
  <c r="P1671" i="20" s="1"/>
  <c r="P1672" i="20" a="1"/>
  <c r="P1672" i="20"/>
  <c r="P1673" i="20" a="1"/>
  <c r="P1673" i="20"/>
  <c r="P1674" i="20" a="1"/>
  <c r="P1674" i="20" s="1"/>
  <c r="P1675" i="20" a="1"/>
  <c r="P1675" i="20" s="1"/>
  <c r="P1676" i="20" a="1"/>
  <c r="P1676" i="20" s="1"/>
  <c r="P1677" i="20" a="1"/>
  <c r="P1677" i="20" s="1"/>
  <c r="P1678" i="20" a="1"/>
  <c r="P1678" i="20"/>
  <c r="P1679" i="20" a="1"/>
  <c r="P1679" i="20" s="1"/>
  <c r="P1680" i="20" a="1"/>
  <c r="P1680" i="20"/>
  <c r="P1681" i="20" a="1"/>
  <c r="P1681" i="20"/>
  <c r="P1682" i="20" a="1"/>
  <c r="P1682" i="20"/>
  <c r="P1683" i="20" a="1"/>
  <c r="P1683" i="20" s="1"/>
  <c r="P1684" i="20" a="1"/>
  <c r="P1684" i="20"/>
  <c r="P1685" i="20" a="1"/>
  <c r="P1685" i="20" s="1"/>
  <c r="P1686" i="20" a="1"/>
  <c r="P1686" i="20" s="1"/>
  <c r="P1687" i="20" a="1"/>
  <c r="P1687" i="20" s="1"/>
  <c r="P1688" i="20" a="1"/>
  <c r="P1688" i="20" s="1"/>
  <c r="P1689" i="20" a="1"/>
  <c r="P1689" i="20"/>
  <c r="P1690" i="20" a="1"/>
  <c r="P1690" i="20"/>
  <c r="P1691" i="20" a="1"/>
  <c r="P1691" i="20" s="1"/>
  <c r="P1692" i="20" a="1"/>
  <c r="P1692" i="20"/>
  <c r="P1693" i="20" a="1"/>
  <c r="P1693" i="20"/>
  <c r="P1694" i="20" a="1"/>
  <c r="P1694" i="20" s="1"/>
  <c r="P1695" i="20" a="1"/>
  <c r="P1695" i="20" s="1"/>
  <c r="P1696" i="20" a="1"/>
  <c r="P1696" i="20"/>
  <c r="P1697" i="20" a="1"/>
  <c r="P1697" i="20" s="1"/>
  <c r="P1698" i="20" a="1"/>
  <c r="P1698" i="20"/>
  <c r="P1699" i="20" a="1"/>
  <c r="P1699" i="20" s="1"/>
  <c r="P1700" i="20" a="1"/>
  <c r="P1700" i="20" s="1"/>
  <c r="P1701" i="20" a="1"/>
  <c r="P1701" i="20" s="1"/>
  <c r="P1702" i="20" a="1"/>
  <c r="P1702" i="20"/>
  <c r="P1703" i="20" a="1"/>
  <c r="P1703" i="20" s="1"/>
  <c r="P1704" i="20" a="1"/>
  <c r="P1704" i="20"/>
  <c r="P1705" i="20" a="1"/>
  <c r="P1705" i="20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 s="1"/>
  <c r="P1712" i="20" a="1"/>
  <c r="P1712" i="20"/>
  <c r="P1713" i="20" a="1"/>
  <c r="P1713" i="20"/>
  <c r="P1714" i="20" a="1"/>
  <c r="P1714" i="20"/>
  <c r="P1715" i="20" a="1"/>
  <c r="P1715" i="20" s="1"/>
  <c r="P1716" i="20" a="1"/>
  <c r="P1716" i="20"/>
  <c r="P1717" i="20" a="1"/>
  <c r="P1717" i="20" s="1"/>
  <c r="P1718" i="20" a="1"/>
  <c r="P1718" i="20"/>
  <c r="P1719" i="20" a="1"/>
  <c r="P1719" i="20" s="1"/>
  <c r="P1720" i="20" a="1"/>
  <c r="P1720" i="20" s="1"/>
  <c r="P1721" i="20" a="1"/>
  <c r="P1721" i="20"/>
  <c r="P1722" i="20" a="1"/>
  <c r="P1722" i="20"/>
  <c r="P1723" i="20" a="1"/>
  <c r="P1723" i="20" s="1"/>
  <c r="P1724" i="20" a="1"/>
  <c r="P1724" i="20" s="1"/>
  <c r="P1725" i="20" a="1"/>
  <c r="P1725" i="20"/>
  <c r="P1726" i="20" a="1"/>
  <c r="P1726" i="20" s="1"/>
  <c r="P1727" i="20" a="1"/>
  <c r="P1727" i="20" s="1"/>
  <c r="P1728" i="20" a="1"/>
  <c r="P1728" i="20"/>
  <c r="P1729" i="20" a="1"/>
  <c r="P1729" i="20" s="1"/>
  <c r="P1730" i="20" a="1"/>
  <c r="P1730" i="20"/>
  <c r="P1731" i="20" a="1"/>
  <c r="P1731" i="20" s="1"/>
  <c r="P1732" i="20" a="1"/>
  <c r="P1732" i="20"/>
  <c r="P1733" i="20" a="1"/>
  <c r="P1733" i="20" s="1"/>
  <c r="P1734" i="20" a="1"/>
  <c r="P1734" i="20"/>
  <c r="P1735" i="20" a="1"/>
  <c r="P1735" i="20" s="1"/>
  <c r="P1736" i="20" a="1"/>
  <c r="P1736" i="20"/>
  <c r="P1737" i="20" a="1"/>
  <c r="P1737" i="20"/>
  <c r="P1738" i="20" a="1"/>
  <c r="P1738" i="20" s="1"/>
  <c r="P1739" i="20" a="1"/>
  <c r="P1739" i="20" s="1"/>
  <c r="P1740" i="20" a="1"/>
  <c r="P1740" i="20" s="1"/>
  <c r="P1741" i="20" a="1"/>
  <c r="P1741" i="20"/>
  <c r="P1742" i="20" a="1"/>
  <c r="P1742" i="20"/>
  <c r="P1743" i="20" a="1"/>
  <c r="P1743" i="20" s="1"/>
  <c r="P1744" i="20" a="1"/>
  <c r="P1744" i="20"/>
  <c r="P1745" i="20" a="1"/>
  <c r="P1745" i="20"/>
  <c r="P1746" i="20" a="1"/>
  <c r="P1746" i="20"/>
  <c r="P1747" i="20" a="1"/>
  <c r="P1747" i="20" s="1"/>
  <c r="P1748" i="20" a="1"/>
  <c r="P1748" i="20"/>
  <c r="P1749" i="20" a="1"/>
  <c r="P1749" i="20" s="1"/>
  <c r="P1750" i="20" a="1"/>
  <c r="P1750" i="20" s="1"/>
  <c r="P1751" i="20" a="1"/>
  <c r="P1751" i="20" s="1"/>
  <c r="P1752" i="20" a="1"/>
  <c r="P1752" i="20" s="1"/>
  <c r="P1753" i="20" a="1"/>
  <c r="P1753" i="20"/>
  <c r="P1754" i="20" a="1"/>
  <c r="P1754" i="20"/>
  <c r="P1755" i="20" a="1"/>
  <c r="P1755" i="20" s="1"/>
  <c r="P1756" i="20" a="1"/>
  <c r="P1756" i="20" s="1"/>
  <c r="P1757" i="20" a="1"/>
  <c r="P1757" i="20"/>
  <c r="P1758" i="20" a="1"/>
  <c r="P1758" i="20" s="1"/>
  <c r="P1759" i="20" a="1"/>
  <c r="P1759" i="20" s="1"/>
  <c r="P1760" i="20" a="1"/>
  <c r="P1760" i="20"/>
  <c r="P1761" i="20" a="1"/>
  <c r="P1761" i="20" s="1"/>
  <c r="P1762" i="20" a="1"/>
  <c r="P1762" i="20"/>
  <c r="P1763" i="20" a="1"/>
  <c r="P1763" i="20" s="1"/>
  <c r="P1764" i="20" a="1"/>
  <c r="P1764" i="20"/>
  <c r="P1765" i="20" a="1"/>
  <c r="P1765" i="20"/>
  <c r="P1766" i="20" a="1"/>
  <c r="P1766" i="20"/>
  <c r="P1767" i="20" a="1"/>
  <c r="P1767" i="20" s="1"/>
  <c r="P1768" i="20" a="1"/>
  <c r="P1768" i="20"/>
  <c r="P1769" i="20" a="1"/>
  <c r="P1769" i="20"/>
  <c r="P1770" i="20" a="1"/>
  <c r="P1770" i="20" s="1"/>
  <c r="P1771" i="20" a="1"/>
  <c r="P1771" i="20" s="1"/>
  <c r="P1772" i="20" a="1"/>
  <c r="P1772" i="20" s="1"/>
  <c r="P1773" i="20" a="1"/>
  <c r="P1773" i="20"/>
  <c r="P1774" i="20" a="1"/>
  <c r="P1774" i="20" s="1"/>
  <c r="P1775" i="20" a="1"/>
  <c r="P1775" i="20" s="1"/>
  <c r="P1776" i="20" a="1"/>
  <c r="P1776" i="20"/>
  <c r="P1777" i="20" a="1"/>
  <c r="P1777" i="20"/>
  <c r="P1778" i="20" a="1"/>
  <c r="P1778" i="20"/>
  <c r="P1779" i="20" a="1"/>
  <c r="P1779" i="20" s="1"/>
  <c r="P1780" i="20" a="1"/>
  <c r="P1780" i="20"/>
  <c r="P1781" i="20" a="1"/>
  <c r="P1781" i="20" s="1"/>
  <c r="P1782" i="20" a="1"/>
  <c r="P1782" i="20" s="1"/>
  <c r="P1783" i="20" a="1"/>
  <c r="P1783" i="20" s="1"/>
  <c r="P1784" i="20" a="1"/>
  <c r="P1784" i="20" s="1"/>
  <c r="P1785" i="20" a="1"/>
  <c r="P1785" i="20"/>
  <c r="P1786" i="20" a="1"/>
  <c r="P1786" i="20"/>
  <c r="P1787" i="20" a="1"/>
  <c r="P1787" i="20" s="1"/>
  <c r="P1788" i="20" a="1"/>
  <c r="P1788" i="20" s="1"/>
  <c r="P1789" i="20" a="1"/>
  <c r="P1789" i="20"/>
  <c r="P1790" i="20" a="1"/>
  <c r="P1790" i="20" s="1"/>
  <c r="P1791" i="20" a="1"/>
  <c r="P1791" i="20" s="1"/>
  <c r="P1792" i="20" a="1"/>
  <c r="P1792" i="20"/>
  <c r="P1793" i="20" a="1"/>
  <c r="P1793" i="20" s="1"/>
  <c r="P1794" i="20" a="1"/>
  <c r="P1794" i="20"/>
  <c r="P1795" i="20" a="1"/>
  <c r="P1795" i="20" s="1"/>
  <c r="P1796" i="20" a="1"/>
  <c r="P1796" i="20"/>
  <c r="P1797" i="20" a="1"/>
  <c r="P1797" i="20"/>
  <c r="P1798" i="20" a="1"/>
  <c r="P1798" i="20"/>
  <c r="P1799" i="20" a="1"/>
  <c r="P1799" i="20" s="1"/>
  <c r="P1800" i="20" a="1"/>
  <c r="P1800" i="20"/>
  <c r="P1801" i="20" a="1"/>
  <c r="P1801" i="20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/>
  <c r="P1809" i="20" a="1"/>
  <c r="P1809" i="20"/>
  <c r="P1810" i="20" a="1"/>
  <c r="P1810" i="20"/>
  <c r="P1811" i="20" a="1"/>
  <c r="P1811" i="20" s="1"/>
  <c r="P1812" i="20" a="1"/>
  <c r="P1812" i="20"/>
  <c r="P1813" i="20" a="1"/>
  <c r="P1813" i="20" s="1"/>
  <c r="P1814" i="20" a="1"/>
  <c r="P1814" i="20"/>
  <c r="P1815" i="20" a="1"/>
  <c r="P1815" i="20" s="1"/>
  <c r="P1816" i="20" a="1"/>
  <c r="P1816" i="20" s="1"/>
  <c r="P1817" i="20" a="1"/>
  <c r="P1817" i="20"/>
  <c r="P1818" i="20" a="1"/>
  <c r="P1818" i="20" s="1"/>
  <c r="P1819" i="20" a="1"/>
  <c r="P1819" i="20" s="1"/>
  <c r="P1820" i="20" a="1"/>
  <c r="P1820" i="20"/>
  <c r="P1821" i="20" a="1"/>
  <c r="P1821" i="20"/>
  <c r="P1822" i="20" a="1"/>
  <c r="P1822" i="20" s="1"/>
  <c r="P1823" i="20" a="1"/>
  <c r="P1823" i="20" s="1"/>
  <c r="P1824" i="20" a="1"/>
  <c r="P1824" i="20"/>
  <c r="P1825" i="20" a="1"/>
  <c r="P1825" i="20" s="1"/>
  <c r="P1826" i="20" a="1"/>
  <c r="P1826" i="20"/>
  <c r="P1827" i="20" a="1"/>
  <c r="P1827" i="20" s="1"/>
  <c r="P1828" i="20" a="1"/>
  <c r="P1828" i="20"/>
  <c r="P1829" i="20" a="1"/>
  <c r="P1829" i="20"/>
  <c r="P1830" i="20" a="1"/>
  <c r="P1830" i="20"/>
  <c r="P1831" i="20" a="1"/>
  <c r="P1831" i="20" s="1"/>
  <c r="P1832" i="20" a="1"/>
  <c r="P1832" i="20" s="1"/>
  <c r="P1833" i="20" a="1"/>
  <c r="P1833" i="20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/>
  <c r="P1839" i="20" a="1"/>
  <c r="P1839" i="20" s="1"/>
  <c r="P1840" i="20" a="1"/>
  <c r="P1840" i="20" s="1"/>
  <c r="P1841" i="20" a="1"/>
  <c r="P1841" i="20" s="1"/>
  <c r="P1842" i="20" a="1"/>
  <c r="P1842" i="20"/>
  <c r="P1843" i="20" a="1"/>
  <c r="P1843" i="20" s="1"/>
  <c r="P1844" i="20" a="1"/>
  <c r="P1844" i="20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/>
  <c r="P1853" i="20" a="1"/>
  <c r="P1853" i="20"/>
  <c r="P1854" i="20" a="1"/>
  <c r="P1854" i="20"/>
  <c r="P1855" i="20" a="1"/>
  <c r="P1855" i="20" s="1"/>
  <c r="P1856" i="20" a="1"/>
  <c r="P1856" i="20" s="1"/>
  <c r="P1857" i="20" a="1"/>
  <c r="P1857" i="20" s="1"/>
  <c r="P1858" i="20" a="1"/>
  <c r="P1858" i="20"/>
  <c r="P1859" i="20" a="1"/>
  <c r="P1859" i="20" s="1"/>
  <c r="P1860" i="20" a="1"/>
  <c r="P1860" i="20" s="1"/>
  <c r="P1861" i="20" a="1"/>
  <c r="P1861" i="20" s="1"/>
  <c r="P1862" i="20" a="1"/>
  <c r="P1862" i="20"/>
  <c r="P1863" i="20" a="1"/>
  <c r="P1863" i="20" s="1"/>
  <c r="P1864" i="20" a="1"/>
  <c r="P1864" i="20" s="1"/>
  <c r="P1865" i="20" a="1"/>
  <c r="P1865" i="20" s="1"/>
  <c r="P1866" i="20" a="1"/>
  <c r="P1866" i="20" s="1"/>
  <c r="P1867" i="20" a="1"/>
  <c r="P1867" i="20" s="1"/>
  <c r="P1868" i="20" a="1"/>
  <c r="P1868" i="20"/>
  <c r="P1869" i="20" a="1"/>
  <c r="P1869" i="20" s="1"/>
  <c r="P1870" i="20" a="1"/>
  <c r="P1870" i="20" s="1"/>
  <c r="P1871" i="20" a="1"/>
  <c r="P1871" i="20" s="1"/>
  <c r="P1872" i="20" a="1"/>
  <c r="P1872" i="20"/>
  <c r="P1873" i="20" a="1"/>
  <c r="P1873" i="20" s="1"/>
  <c r="P1874" i="20" a="1"/>
  <c r="P1874" i="20"/>
  <c r="P1875" i="20" a="1"/>
  <c r="P1875" i="20" s="1"/>
  <c r="P1876" i="20" a="1"/>
  <c r="P1876" i="20"/>
  <c r="P1877" i="20" a="1"/>
  <c r="P1877" i="20"/>
  <c r="P1878" i="20" a="1"/>
  <c r="P1878" i="20" s="1"/>
  <c r="P1879" i="20" a="1"/>
  <c r="P1879" i="20" s="1"/>
  <c r="P1880" i="20" a="1"/>
  <c r="P1880" i="20" s="1"/>
  <c r="P1881" i="20" a="1"/>
  <c r="P1881" i="20"/>
  <c r="P1882" i="20" a="1"/>
  <c r="P1882" i="20"/>
  <c r="P1883" i="20" a="1"/>
  <c r="P1883" i="20" s="1"/>
  <c r="P1884" i="20" a="1"/>
  <c r="P1884" i="20"/>
  <c r="P1885" i="20" a="1"/>
  <c r="P1885" i="20"/>
  <c r="P1886" i="20" a="1"/>
  <c r="P1886" i="20"/>
  <c r="P1887" i="20" a="1"/>
  <c r="P1887" i="20" s="1"/>
  <c r="P1888" i="20" a="1"/>
  <c r="P1888" i="20" s="1"/>
  <c r="P1889" i="20" a="1"/>
  <c r="P1889" i="20" s="1"/>
  <c r="P1890" i="20" a="1"/>
  <c r="P1890" i="20" s="1"/>
  <c r="P1891" i="20" a="1"/>
  <c r="P1891" i="20" s="1"/>
  <c r="P1892" i="20" a="1"/>
  <c r="P1892" i="20"/>
  <c r="P1893" i="20" a="1"/>
  <c r="P1893" i="20" s="1"/>
  <c r="P1894" i="20" a="1"/>
  <c r="P1894" i="20" s="1"/>
  <c r="P1895" i="20" a="1"/>
  <c r="P1895" i="20" s="1"/>
  <c r="P1896" i="20" a="1"/>
  <c r="P1896" i="20"/>
  <c r="P1897" i="20" a="1"/>
  <c r="P1897" i="20" s="1"/>
  <c r="P1898" i="20" a="1"/>
  <c r="P1898" i="20"/>
  <c r="P1899" i="20" a="1"/>
  <c r="P1899" i="20" s="1"/>
  <c r="P1900" i="20" a="1"/>
  <c r="P1900" i="20"/>
  <c r="P1901" i="20" a="1"/>
  <c r="P1901" i="20"/>
  <c r="P1902" i="20" a="1"/>
  <c r="P1902" i="20" s="1"/>
  <c r="P1903" i="20" a="1"/>
  <c r="P1903" i="20" s="1"/>
  <c r="P1904" i="20" a="1"/>
  <c r="P1904" i="20" s="1"/>
  <c r="P1905" i="20" a="1"/>
  <c r="P1905" i="20"/>
  <c r="P1906" i="20" a="1"/>
  <c r="P1906" i="20" s="1"/>
  <c r="P1907" i="20" a="1"/>
  <c r="P1907" i="20" s="1"/>
  <c r="P1908" i="20" a="1"/>
  <c r="P1908" i="20" s="1"/>
  <c r="P1909" i="20" a="1"/>
  <c r="P1909" i="20"/>
  <c r="P1910" i="20" a="1"/>
  <c r="P1910" i="20"/>
  <c r="P1911" i="20" a="1"/>
  <c r="P1911" i="20" s="1"/>
  <c r="P1912" i="20" a="1"/>
  <c r="P1912" i="20"/>
  <c r="P1913" i="20" a="1"/>
  <c r="P1913" i="20" s="1"/>
  <c r="P1914" i="20" a="1"/>
  <c r="P1914" i="20"/>
  <c r="P1915" i="20" a="1"/>
  <c r="P1915" i="20" s="1"/>
  <c r="P1916" i="20" a="1"/>
  <c r="P1916" i="20" s="1"/>
  <c r="P1917" i="20" a="1"/>
  <c r="P1917" i="20" s="1"/>
  <c r="P1918" i="20" a="1"/>
  <c r="P1918" i="20"/>
  <c r="P1919" i="20" a="1"/>
  <c r="P1919" i="20" s="1"/>
  <c r="P1920" i="20" a="1"/>
  <c r="P1920" i="20" s="1"/>
  <c r="P1921" i="20" a="1"/>
  <c r="P1921" i="20"/>
  <c r="P1922" i="20" a="1"/>
  <c r="P1922" i="20" s="1"/>
  <c r="P1923" i="20" a="1"/>
  <c r="P1923" i="20" s="1"/>
  <c r="P1924" i="20" a="1"/>
  <c r="P1924" i="20"/>
  <c r="P1925" i="20" a="1"/>
  <c r="P1925" i="20" s="1"/>
  <c r="P1926" i="20" a="1"/>
  <c r="P1926" i="20" s="1"/>
  <c r="P1927" i="20" a="1"/>
  <c r="P1927" i="20" s="1"/>
  <c r="P1928" i="20" a="1"/>
  <c r="P1928" i="20"/>
  <c r="P1929" i="20" a="1"/>
  <c r="P1929" i="20" s="1"/>
  <c r="P1930" i="20" a="1"/>
  <c r="P1930" i="20"/>
  <c r="P1931" i="20" a="1"/>
  <c r="P1931" i="20" s="1"/>
  <c r="P1932" i="20" a="1"/>
  <c r="P1932" i="20"/>
  <c r="P1933" i="20" a="1"/>
  <c r="P1933" i="20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/>
  <c r="P1942" i="20" a="1"/>
  <c r="P1942" i="20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 s="1"/>
  <c r="P1962" i="20" a="1"/>
  <c r="P1962" i="20" s="1"/>
  <c r="P1963" i="20" a="1"/>
  <c r="P1963" i="20" s="1"/>
  <c r="P1964" i="20" a="1"/>
  <c r="P1964" i="20"/>
  <c r="P1965" i="20" a="1"/>
  <c r="P1965" i="20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/>
  <c r="P1974" i="20" a="1"/>
  <c r="P1974" i="20"/>
  <c r="P1975" i="20" a="1"/>
  <c r="P1975" i="20" s="1"/>
  <c r="P1976" i="20" a="1"/>
  <c r="P1976" i="20" s="1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/>
  <c r="P1983" i="20" a="1"/>
  <c r="P1983" i="20" s="1"/>
  <c r="P1984" i="20" a="1"/>
  <c r="P1984" i="20" s="1"/>
  <c r="P1985" i="20" a="1"/>
  <c r="P1985" i="20" s="1"/>
  <c r="P1986" i="20" a="1"/>
  <c r="P1986" i="20" s="1"/>
  <c r="P1987" i="20" a="1"/>
  <c r="P1987" i="20" s="1"/>
  <c r="P1988" i="20" a="1"/>
  <c r="P1988" i="20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 s="1"/>
  <c r="P1994" i="20" a="1"/>
  <c r="P1994" i="20" s="1"/>
  <c r="P1995" i="20" a="1"/>
  <c r="P1995" i="20" s="1"/>
  <c r="P1996" i="20" a="1"/>
  <c r="P1996" i="20"/>
  <c r="P1997" i="20" a="1"/>
  <c r="P1997" i="20"/>
  <c r="P1998" i="20" a="1"/>
  <c r="P1998" i="20" s="1"/>
  <c r="P1999" i="20" a="1"/>
  <c r="P1999" i="20" s="1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 s="1"/>
  <c r="P2005" i="20" a="1"/>
  <c r="P2005" i="20"/>
  <c r="P2006" i="20" a="1"/>
  <c r="P2006" i="20"/>
  <c r="P2007" i="20" a="1"/>
  <c r="P2007" i="20" s="1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/>
  <c r="P2015" i="20" a="1"/>
  <c r="P2015" i="20" s="1"/>
  <c r="P2016" i="20" a="1"/>
  <c r="P2016" i="20" s="1"/>
  <c r="P2017" i="20" a="1"/>
  <c r="P2017" i="20" s="1"/>
  <c r="P2018" i="20" a="1"/>
  <c r="P2018" i="20" s="1"/>
  <c r="P2019" i="20" a="1"/>
  <c r="P2019" i="20" s="1"/>
  <c r="P2020" i="20" a="1"/>
  <c r="P2020" i="20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 s="1"/>
  <c r="P2027" i="20" a="1"/>
  <c r="P2027" i="20" s="1"/>
  <c r="P2028" i="20" a="1"/>
  <c r="P2028" i="20"/>
  <c r="P2029" i="20" a="1"/>
  <c r="P2029" i="20"/>
  <c r="P2030" i="20" a="1"/>
  <c r="P2030" i="20" s="1"/>
  <c r="P2031" i="20" a="1"/>
  <c r="P2031" i="20" s="1"/>
  <c r="P2032" i="20" a="1"/>
  <c r="P2032" i="20"/>
  <c r="P2033" i="20" a="1"/>
  <c r="P2033" i="20" s="1"/>
  <c r="P2034" i="20" a="1"/>
  <c r="P2034" i="20" s="1"/>
  <c r="P2035" i="20" a="1"/>
  <c r="P2035" i="20" s="1"/>
  <c r="P2036" i="20" a="1"/>
  <c r="P2036" i="20" s="1"/>
  <c r="P2037" i="20" a="1"/>
  <c r="P2037" i="20"/>
  <c r="P2038" i="20" a="1"/>
  <c r="P2038" i="20"/>
  <c r="P2039" i="20" a="1"/>
  <c r="P2039" i="20" s="1"/>
  <c r="P2040" i="20" a="1"/>
  <c r="P2040" i="20" s="1"/>
  <c r="P2041" i="20" a="1"/>
  <c r="P2041" i="20"/>
  <c r="P2042" i="20" a="1"/>
  <c r="P2042" i="20" s="1"/>
  <c r="P2043" i="20" a="1"/>
  <c r="P2043" i="20" s="1"/>
  <c r="P2044" i="20" a="1"/>
  <c r="P2044" i="20" s="1"/>
  <c r="P2045" i="20" a="1"/>
  <c r="P2045" i="20" s="1"/>
  <c r="P2046" i="20" a="1"/>
  <c r="P2046" i="20"/>
  <c r="P2047" i="20" a="1"/>
  <c r="P2047" i="20" s="1"/>
  <c r="P2048" i="20" a="1"/>
  <c r="P2048" i="20" s="1"/>
  <c r="P2049" i="20" a="1"/>
  <c r="P2049" i="20" s="1"/>
  <c r="P2050" i="20" a="1"/>
  <c r="P2050" i="20"/>
  <c r="P2051" i="20" a="1"/>
  <c r="P2051" i="20" s="1"/>
  <c r="P2052" i="20" a="1"/>
  <c r="P2052" i="20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 s="1"/>
  <c r="P2060" i="20" a="1"/>
  <c r="P2060" i="20"/>
  <c r="P2061" i="20" a="1"/>
  <c r="P2061" i="20"/>
  <c r="P2062" i="20" a="1"/>
  <c r="P2062" i="20" s="1"/>
  <c r="P2063" i="20" a="1"/>
  <c r="P2063" i="20" s="1"/>
  <c r="P2064" i="20" a="1"/>
  <c r="P2064" i="20"/>
  <c r="P2065" i="20" a="1"/>
  <c r="P2065" i="20" s="1"/>
  <c r="P2066" i="20" a="1"/>
  <c r="P2066" i="20" s="1"/>
  <c r="P2067" i="20" a="1"/>
  <c r="P2067" i="20" s="1"/>
  <c r="P2068" i="20" a="1"/>
  <c r="P2068" i="20" s="1"/>
  <c r="P2069" i="20" a="1"/>
  <c r="P2069" i="20"/>
  <c r="P2070" i="20" a="1"/>
  <c r="P2070" i="20"/>
  <c r="P2071" i="20" a="1"/>
  <c r="P2071" i="20" s="1"/>
  <c r="P2072" i="20" a="1"/>
  <c r="P2072" i="20" s="1"/>
  <c r="P2073" i="20" a="1"/>
  <c r="P2073" i="20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/>
  <c r="P2079" i="20" a="1"/>
  <c r="P2079" i="20" s="1"/>
  <c r="P2080" i="20" a="1"/>
  <c r="P2080" i="20" s="1"/>
  <c r="P2081" i="20" a="1"/>
  <c r="P2081" i="20" s="1"/>
  <c r="P2082" i="20" a="1"/>
  <c r="P2082" i="20"/>
  <c r="P2083" i="20" a="1"/>
  <c r="P2083" i="20" s="1"/>
  <c r="P2084" i="20" a="1"/>
  <c r="P2084" i="20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/>
  <c r="P2093" i="20" a="1"/>
  <c r="P2093" i="20"/>
  <c r="P2094" i="20" a="1"/>
  <c r="P2094" i="20" s="1"/>
  <c r="P2095" i="20" a="1"/>
  <c r="P2095" i="20" s="1"/>
  <c r="P2096" i="20" a="1"/>
  <c r="P2096" i="20"/>
  <c r="P2097" i="20" a="1"/>
  <c r="P2097" i="20" s="1"/>
  <c r="P2098" i="20" a="1"/>
  <c r="P2098" i="20" s="1"/>
  <c r="P2099" i="20" a="1"/>
  <c r="P2099" i="20" s="1"/>
  <c r="P2100" i="20" a="1"/>
  <c r="P2100" i="20" s="1"/>
  <c r="P2101" i="20" a="1"/>
  <c r="P2101" i="20"/>
  <c r="P2102" i="20" a="1"/>
  <c r="P2102" i="20"/>
  <c r="P2103" i="20" a="1"/>
  <c r="P2103" i="20" s="1"/>
  <c r="P2104" i="20" a="1"/>
  <c r="P2104" i="20" s="1"/>
  <c r="P2105" i="20" a="1"/>
  <c r="P2105" i="20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/>
  <c r="P2111" i="20" a="1"/>
  <c r="P2111" i="20" s="1"/>
  <c r="P2112" i="20" a="1"/>
  <c r="P2112" i="20" s="1"/>
  <c r="P2113" i="20" a="1"/>
  <c r="P2113" i="20" s="1"/>
  <c r="P2114" i="20" a="1"/>
  <c r="P2114" i="20"/>
  <c r="P2115" i="20" a="1"/>
  <c r="P2115" i="20" s="1"/>
  <c r="P2116" i="20" a="1"/>
  <c r="P2116" i="20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 s="1"/>
  <c r="P2122" i="20" a="1"/>
  <c r="P2122" i="20" s="1"/>
  <c r="P2123" i="20" a="1"/>
  <c r="P2123" i="20" s="1"/>
  <c r="P2124" i="20" a="1"/>
  <c r="P2124" i="20"/>
  <c r="P2125" i="20" a="1"/>
  <c r="P2125" i="20"/>
  <c r="P2126" i="20" a="1"/>
  <c r="P2126" i="20" s="1"/>
  <c r="P2127" i="20" a="1"/>
  <c r="P2127" i="20" s="1"/>
  <c r="P2128" i="20" a="1"/>
  <c r="P2128" i="20"/>
  <c r="P2129" i="20" a="1"/>
  <c r="P2129" i="20" s="1"/>
  <c r="P2130" i="20" a="1"/>
  <c r="P2130" i="20" s="1"/>
  <c r="P2131" i="20" a="1"/>
  <c r="P2131" i="20" s="1"/>
  <c r="P2132" i="20" a="1"/>
  <c r="P2132" i="20" s="1"/>
  <c r="P2133" i="20" a="1"/>
  <c r="P2133" i="20"/>
  <c r="P2134" i="20" a="1"/>
  <c r="P2134" i="20"/>
  <c r="P2135" i="20" a="1"/>
  <c r="P2135" i="20" s="1"/>
  <c r="P2136" i="20" a="1"/>
  <c r="P2136" i="20" s="1"/>
  <c r="P2137" i="20" a="1"/>
  <c r="P2137" i="20"/>
  <c r="P2138" i="20" a="1"/>
  <c r="P2138" i="20" s="1"/>
  <c r="P2139" i="20" a="1"/>
  <c r="P2139" i="20" s="1"/>
  <c r="P2140" i="20" a="1"/>
  <c r="P2140" i="20" s="1"/>
  <c r="P2141" i="20" a="1"/>
  <c r="P2141" i="20" s="1"/>
  <c r="P2142" i="20" a="1"/>
  <c r="P2142" i="20"/>
  <c r="P2143" i="20" a="1"/>
  <c r="P2143" i="20" s="1"/>
  <c r="P2144" i="20" a="1"/>
  <c r="P2144" i="20" s="1"/>
  <c r="P2145" i="20" a="1"/>
  <c r="P2145" i="20" s="1"/>
  <c r="P2146" i="20" a="1"/>
  <c r="P2146" i="20"/>
  <c r="P2147" i="20" a="1"/>
  <c r="P2147" i="20" s="1"/>
  <c r="P2148" i="20" a="1"/>
  <c r="P2148" i="20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 s="1"/>
  <c r="P2155" i="20" a="1"/>
  <c r="P2155" i="20" s="1"/>
  <c r="P2156" i="20" a="1"/>
  <c r="P2156" i="20" s="1"/>
  <c r="P2157" i="20" a="1"/>
  <c r="P2157" i="20"/>
  <c r="P2158" i="20" a="1"/>
  <c r="P2158" i="20" s="1"/>
  <c r="P2159" i="20" a="1"/>
  <c r="P2159" i="20" s="1"/>
  <c r="P2160" i="20" a="1"/>
  <c r="P2160" i="20"/>
  <c r="P2161" i="20" a="1"/>
  <c r="P2161" i="20" s="1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/>
  <c r="P2167" i="20" a="1"/>
  <c r="P2167" i="20" s="1"/>
  <c r="P2168" i="20" a="1"/>
  <c r="P2168" i="20" s="1"/>
  <c r="P2169" i="20" a="1"/>
  <c r="P2169" i="20"/>
  <c r="P2170" i="20" a="1"/>
  <c r="P2170" i="20" s="1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/>
  <c r="P2179" i="20" a="1"/>
  <c r="P2179" i="20" s="1"/>
  <c r="P2180" i="20" a="1"/>
  <c r="P2180" i="20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 s="1"/>
  <c r="P2188" i="20" a="1"/>
  <c r="P2188" i="20" s="1"/>
  <c r="P2189" i="20" a="1"/>
  <c r="P2189" i="20"/>
  <c r="P2190" i="20" a="1"/>
  <c r="P2190" i="20" s="1"/>
  <c r="P2191" i="20" a="1"/>
  <c r="P2191" i="20" s="1"/>
  <c r="P2192" i="20" a="1"/>
  <c r="P2192" i="20"/>
  <c r="P2193" i="20" a="1"/>
  <c r="P2193" i="20" s="1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/>
  <c r="P2199" i="20" a="1"/>
  <c r="P2199" i="20" s="1"/>
  <c r="P2200" i="20" a="1"/>
  <c r="P2200" i="20" s="1"/>
  <c r="P2201" i="20" a="1"/>
  <c r="P2201" i="20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/>
  <c r="P2211" i="20" a="1"/>
  <c r="P2211" i="20" s="1"/>
  <c r="P2212" i="20" a="1"/>
  <c r="P2212" i="20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 s="1"/>
  <c r="P2221" i="20" a="1"/>
  <c r="P2221" i="20"/>
  <c r="P2222" i="20" a="1"/>
  <c r="P2222" i="20" s="1"/>
  <c r="P2223" i="20" a="1"/>
  <c r="P2223" i="20" s="1"/>
  <c r="P2224" i="20" a="1"/>
  <c r="P2224" i="20"/>
  <c r="P2225" i="20" a="1"/>
  <c r="P2225" i="20" s="1"/>
  <c r="P2226" i="20" a="1"/>
  <c r="P2226" i="20" s="1"/>
  <c r="P2227" i="20" a="1"/>
  <c r="P2227" i="20" s="1"/>
  <c r="P2228" i="20" a="1"/>
  <c r="P2228" i="20" s="1"/>
  <c r="P2229" i="20" a="1"/>
  <c r="P2229" i="20" s="1"/>
  <c r="P2230" i="20" a="1"/>
  <c r="P2230" i="20"/>
  <c r="P2231" i="20" a="1"/>
  <c r="P2231" i="20" s="1"/>
  <c r="P2232" i="20" a="1"/>
  <c r="P2232" i="20" s="1"/>
  <c r="P2233" i="20" a="1"/>
  <c r="P2233" i="20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/>
  <c r="P2243" i="20" a="1"/>
  <c r="P2243" i="20" s="1"/>
  <c r="P2244" i="20" a="1"/>
  <c r="P2244" i="20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/>
  <c r="P2254" i="20" a="1"/>
  <c r="P2254" i="20" s="1"/>
  <c r="P2255" i="20" a="1"/>
  <c r="P2255" i="20" s="1"/>
  <c r="P2256" i="20" a="1"/>
  <c r="P2256" i="20"/>
  <c r="P2257" i="20" a="1"/>
  <c r="P2257" i="20" s="1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/>
  <c r="P2263" i="20" a="1"/>
  <c r="P2263" i="20" s="1"/>
  <c r="P2264" i="20" a="1"/>
  <c r="P2264" i="20" s="1"/>
  <c r="P2265" i="20" a="1"/>
  <c r="P2265" i="20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/>
  <c r="P2275" i="20" a="1"/>
  <c r="P2275" i="20" s="1"/>
  <c r="P2276" i="20" a="1"/>
  <c r="P2276" i="20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 s="1"/>
  <c r="P2284" i="20" a="1"/>
  <c r="P2284" i="20" s="1"/>
  <c r="P2285" i="20" a="1"/>
  <c r="P2285" i="20"/>
  <c r="P2286" i="20" a="1"/>
  <c r="P2286" i="20" s="1"/>
  <c r="P2287" i="20" a="1"/>
  <c r="P2287" i="20" s="1"/>
  <c r="P2288" i="20" a="1"/>
  <c r="P2288" i="20"/>
  <c r="P2289" i="20" a="1"/>
  <c r="P2289" i="20" s="1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/>
  <c r="P2295" i="20" a="1"/>
  <c r="P2295" i="20" s="1"/>
  <c r="P2296" i="20" a="1"/>
  <c r="P2296" i="20" s="1"/>
  <c r="P2297" i="20" a="1"/>
  <c r="P2297" i="20"/>
  <c r="P2298" i="20" a="1"/>
  <c r="P2298" i="20"/>
  <c r="P2299" i="20" a="1"/>
  <c r="P2299" i="20" s="1"/>
  <c r="P2300" i="20" a="1"/>
  <c r="P2300" i="20" s="1"/>
  <c r="P2301" i="20" a="1"/>
  <c r="P2301" i="20" s="1"/>
  <c r="P2302" i="20" a="1"/>
  <c r="P2302" i="20"/>
  <c r="P2303" i="20" a="1"/>
  <c r="P2303" i="20" s="1"/>
  <c r="P2304" i="20" a="1"/>
  <c r="P2304" i="20" s="1"/>
  <c r="P2305" i="20" a="1"/>
  <c r="P2305" i="20" s="1"/>
  <c r="P2306" i="20" a="1"/>
  <c r="P2306" i="20"/>
  <c r="P2307" i="20" a="1"/>
  <c r="P2307" i="20" s="1"/>
  <c r="P2308" i="20" a="1"/>
  <c r="P2308" i="20" s="1"/>
  <c r="P2309" i="20" a="1"/>
  <c r="P2309" i="20" s="1"/>
  <c r="P2310" i="20" a="1"/>
  <c r="P2310" i="20"/>
  <c r="P2311" i="20" a="1"/>
  <c r="P2311" i="20" s="1"/>
  <c r="P2312" i="20" a="1"/>
  <c r="P2312" i="20" s="1"/>
  <c r="P2313" i="20" a="1"/>
  <c r="P2313" i="20"/>
  <c r="P2314" i="20" a="1"/>
  <c r="P2314" i="20"/>
  <c r="P2315" i="20" a="1"/>
  <c r="P2315" i="20" s="1"/>
  <c r="P2316" i="20" a="1"/>
  <c r="P2316" i="20" s="1"/>
  <c r="P2317" i="20" a="1"/>
  <c r="P2317" i="20" s="1"/>
  <c r="P2318" i="20" a="1"/>
  <c r="P2318" i="20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 s="1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 s="1"/>
  <c r="P2369" i="20" a="1"/>
  <c r="P2369" i="20" s="1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/>
  <c r="P2458" i="20" a="1"/>
  <c r="P2458" i="20" s="1"/>
  <c r="P2459" i="20" a="1"/>
  <c r="P2459" i="20" s="1"/>
  <c r="P2460" i="20" a="1"/>
  <c r="P2460" i="20" s="1"/>
  <c r="P2461" i="20" a="1"/>
  <c r="P2461" i="20"/>
  <c r="P2462" i="20" a="1"/>
  <c r="P2462" i="20"/>
  <c r="P2463" i="20" a="1"/>
  <c r="P2463" i="20"/>
  <c r="P2464" i="20" a="1"/>
  <c r="P2464" i="20" s="1"/>
  <c r="P2465" i="20" a="1"/>
  <c r="P2465" i="20" s="1"/>
  <c r="P2466" i="20" a="1"/>
  <c r="P2466" i="20"/>
  <c r="P2467" i="20" a="1"/>
  <c r="P2467" i="20" s="1"/>
  <c r="P2468" i="20" a="1"/>
  <c r="P2468" i="20" s="1"/>
  <c r="P2469" i="20" a="1"/>
  <c r="P2469" i="20"/>
  <c r="P2470" i="20" a="1"/>
  <c r="P2470" i="20"/>
  <c r="P2471" i="20" a="1"/>
  <c r="P2471" i="20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/>
  <c r="P2478" i="20" a="1"/>
  <c r="P2478" i="20"/>
  <c r="P2479" i="20" a="1"/>
  <c r="P2479" i="20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/>
  <c r="P2486" i="20" a="1"/>
  <c r="P2486" i="20"/>
  <c r="P2487" i="20" a="1"/>
  <c r="P2487" i="20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/>
  <c r="P2494" i="20" a="1"/>
  <c r="P2494" i="20"/>
  <c r="P2495" i="20" a="1"/>
  <c r="P2495" i="20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/>
  <c r="P2502" i="20" a="1"/>
  <c r="P2502" i="20"/>
  <c r="P2503" i="20" a="1"/>
  <c r="P2503" i="20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/>
  <c r="P2510" i="20" a="1"/>
  <c r="P2510" i="20"/>
  <c r="P2511" i="20" a="1"/>
  <c r="P2511" i="20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/>
  <c r="P2518" i="20" a="1"/>
  <c r="P2518" i="20"/>
  <c r="P2519" i="20" a="1"/>
  <c r="P2519" i="20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/>
  <c r="P2526" i="20" a="1"/>
  <c r="P2526" i="20"/>
  <c r="P2527" i="20" a="1"/>
  <c r="P2527" i="20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/>
  <c r="P2534" i="20" a="1"/>
  <c r="P2534" i="20"/>
  <c r="P2535" i="20" a="1"/>
  <c r="P2535" i="20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/>
  <c r="P2542" i="20" a="1"/>
  <c r="P2542" i="20"/>
  <c r="P2543" i="20" a="1"/>
  <c r="P2543" i="20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/>
  <c r="P2550" i="20" a="1"/>
  <c r="P2550" i="20"/>
  <c r="P2551" i="20" a="1"/>
  <c r="P2551" i="20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/>
  <c r="P2558" i="20" a="1"/>
  <c r="P2558" i="20"/>
  <c r="P2559" i="20" a="1"/>
  <c r="P2559" i="20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/>
  <c r="P2566" i="20" a="1"/>
  <c r="P2566" i="20"/>
  <c r="P2567" i="20" a="1"/>
  <c r="P2567" i="20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/>
  <c r="P2574" i="20" a="1"/>
  <c r="P2574" i="20"/>
  <c r="P2575" i="20" a="1"/>
  <c r="P2575" i="20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/>
  <c r="P2582" i="20" a="1"/>
  <c r="P2582" i="20"/>
  <c r="P2583" i="20" a="1"/>
  <c r="P2583" i="20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/>
  <c r="P2590" i="20" a="1"/>
  <c r="P2590" i="20"/>
  <c r="P2591" i="20" a="1"/>
  <c r="P2591" i="20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/>
  <c r="P2598" i="20" a="1"/>
  <c r="P2598" i="20"/>
  <c r="P2599" i="20" a="1"/>
  <c r="P2599" i="20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/>
  <c r="P2606" i="20" a="1"/>
  <c r="P2606" i="20"/>
  <c r="P2607" i="20" a="1"/>
  <c r="P2607" i="20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/>
  <c r="P2614" i="20" a="1"/>
  <c r="P2614" i="20"/>
  <c r="P2615" i="20" a="1"/>
  <c r="P2615" i="20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/>
  <c r="P2622" i="20" a="1"/>
  <c r="P2622" i="20"/>
  <c r="P2623" i="20" a="1"/>
  <c r="P2623" i="20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/>
  <c r="P2630" i="20" a="1"/>
  <c r="P2630" i="20"/>
  <c r="P2631" i="20" a="1"/>
  <c r="P2631" i="20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/>
  <c r="P2638" i="20" a="1"/>
  <c r="P2638" i="20"/>
  <c r="P2639" i="20" a="1"/>
  <c r="P2639" i="20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/>
  <c r="P2646" i="20" a="1"/>
  <c r="P2646" i="20"/>
  <c r="P2647" i="20" a="1"/>
  <c r="P2647" i="20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O10" i="18" s="1" a="1"/>
  <c r="O10" i="18" s="1"/>
  <c r="M9" i="18"/>
  <c r="M10" i="18"/>
  <c r="M11" i="18"/>
  <c r="M12" i="18"/>
  <c r="M13" i="18"/>
  <c r="M14" i="18"/>
  <c r="M15" i="18"/>
  <c r="M16" i="18"/>
  <c r="O16" i="18" s="1" a="1"/>
  <c r="O16" i="18" s="1"/>
  <c r="M17" i="18"/>
  <c r="O17" i="18" s="1" a="1"/>
  <c r="O17" i="18" s="1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O85" i="18" s="1" a="1"/>
  <c r="O85" i="18" s="1"/>
  <c r="M33" i="18"/>
  <c r="M34" i="18"/>
  <c r="M35" i="18"/>
  <c r="M36" i="18"/>
  <c r="M37" i="18"/>
  <c r="M38" i="18"/>
  <c r="M39" i="18"/>
  <c r="M40" i="18"/>
  <c r="O93" i="18" s="1" a="1"/>
  <c r="O93" i="18" s="1"/>
  <c r="M41" i="18"/>
  <c r="M42" i="18"/>
  <c r="M43" i="18"/>
  <c r="M44" i="18"/>
  <c r="M45" i="18"/>
  <c r="M46" i="18"/>
  <c r="M47" i="18"/>
  <c r="M48" i="18"/>
  <c r="O209" i="18" s="1" a="1"/>
  <c r="O209" i="18" s="1"/>
  <c r="M49" i="18"/>
  <c r="O49" i="18" s="1" a="1"/>
  <c r="O49" i="18" s="1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O117" i="18" s="1" a="1"/>
  <c r="O117" i="18" s="1"/>
  <c r="M65" i="18"/>
  <c r="O65" i="18" s="1" a="1"/>
  <c r="O65" i="18" s="1"/>
  <c r="M66" i="18"/>
  <c r="M67" i="18"/>
  <c r="M68" i="18"/>
  <c r="M69" i="18"/>
  <c r="M70" i="18"/>
  <c r="M71" i="18"/>
  <c r="M72" i="18"/>
  <c r="O126" i="18" s="1" a="1"/>
  <c r="O126" i="18" s="1"/>
  <c r="M73" i="18"/>
  <c r="M74" i="18"/>
  <c r="M75" i="18"/>
  <c r="M76" i="18"/>
  <c r="M77" i="18"/>
  <c r="M78" i="18"/>
  <c r="M79" i="18"/>
  <c r="M80" i="18"/>
  <c r="O135" i="18" s="1" a="1"/>
  <c r="O135" i="18" s="1"/>
  <c r="M81" i="18"/>
  <c r="O81" i="18" s="1" a="1"/>
  <c r="O81" i="18" s="1"/>
  <c r="M82" i="18"/>
  <c r="M83" i="18"/>
  <c r="M84" i="18"/>
  <c r="M85" i="18"/>
  <c r="M86" i="18"/>
  <c r="M87" i="18"/>
  <c r="M88" i="18"/>
  <c r="O140" i="18" s="1" a="1"/>
  <c r="O140" i="18" s="1"/>
  <c r="M89" i="18"/>
  <c r="M90" i="18"/>
  <c r="M91" i="18"/>
  <c r="M92" i="18"/>
  <c r="M93" i="18"/>
  <c r="M94" i="18"/>
  <c r="M95" i="18"/>
  <c r="M96" i="18"/>
  <c r="O149" i="18" s="1" a="1"/>
  <c r="O149" i="18" s="1"/>
  <c r="M97" i="18"/>
  <c r="O97" i="18" s="1" a="1"/>
  <c r="O97" i="18" s="1"/>
  <c r="M98" i="18"/>
  <c r="M99" i="18"/>
  <c r="M100" i="18"/>
  <c r="M101" i="18"/>
  <c r="M102" i="18"/>
  <c r="M103" i="18"/>
  <c r="M104" i="18"/>
  <c r="O273" i="18" s="1" a="1"/>
  <c r="O273" i="18" s="1"/>
  <c r="M105" i="18"/>
  <c r="O105" i="18" s="1" a="1"/>
  <c r="O105" i="18" s="1"/>
  <c r="M106" i="18"/>
  <c r="M107" i="18"/>
  <c r="M108" i="18"/>
  <c r="M109" i="18"/>
  <c r="M110" i="18"/>
  <c r="M111" i="18"/>
  <c r="M112" i="18"/>
  <c r="M113" i="18"/>
  <c r="O113" i="18" s="1" a="1"/>
  <c r="O113" i="18" s="1"/>
  <c r="M114" i="18"/>
  <c r="M115" i="18"/>
  <c r="M116" i="18"/>
  <c r="M117" i="18"/>
  <c r="M118" i="18"/>
  <c r="M119" i="18"/>
  <c r="M120" i="18"/>
  <c r="O120" i="18" s="1" a="1"/>
  <c r="O120" i="18" s="1"/>
  <c r="M121" i="18"/>
  <c r="M122" i="18"/>
  <c r="M123" i="18"/>
  <c r="M124" i="18"/>
  <c r="M125" i="18"/>
  <c r="M126" i="18"/>
  <c r="M127" i="18"/>
  <c r="M128" i="18"/>
  <c r="O128" i="18" s="1" a="1"/>
  <c r="O128" i="18" s="1"/>
  <c r="M129" i="18"/>
  <c r="O129" i="18" s="1" a="1"/>
  <c r="O129" i="18" s="1"/>
  <c r="M130" i="18"/>
  <c r="M131" i="18"/>
  <c r="M132" i="18"/>
  <c r="M133" i="18"/>
  <c r="M134" i="18"/>
  <c r="M135" i="18"/>
  <c r="M136" i="18"/>
  <c r="O136" i="18" s="1" a="1"/>
  <c r="O136" i="18" s="1"/>
  <c r="M137" i="18"/>
  <c r="O137" i="18" s="1" a="1"/>
  <c r="O137" i="18" s="1"/>
  <c r="M138" i="18"/>
  <c r="M139" i="18"/>
  <c r="M140" i="18"/>
  <c r="M141" i="18"/>
  <c r="M142" i="18"/>
  <c r="M143" i="18"/>
  <c r="M144" i="18"/>
  <c r="M145" i="18"/>
  <c r="O145" i="18" s="1" a="1"/>
  <c r="O145" i="18" s="1"/>
  <c r="M146" i="18"/>
  <c r="M147" i="18"/>
  <c r="M148" i="18"/>
  <c r="M149" i="18"/>
  <c r="M150" i="18"/>
  <c r="M151" i="18"/>
  <c r="M152" i="18"/>
  <c r="O152" i="18" s="1" a="1"/>
  <c r="O152" i="18" s="1"/>
  <c r="M153" i="18"/>
  <c r="M154" i="18"/>
  <c r="M155" i="18"/>
  <c r="M156" i="18"/>
  <c r="M157" i="18"/>
  <c r="M158" i="18"/>
  <c r="M159" i="18"/>
  <c r="M160" i="18"/>
  <c r="O160" i="18" s="1" a="1"/>
  <c r="O160" i="18" s="1"/>
  <c r="M161" i="18"/>
  <c r="O161" i="18" s="1" a="1"/>
  <c r="O161" i="18" s="1"/>
  <c r="M162" i="18"/>
  <c r="M163" i="18"/>
  <c r="M164" i="18"/>
  <c r="M165" i="18"/>
  <c r="M166" i="18"/>
  <c r="M167" i="18"/>
  <c r="M168" i="18"/>
  <c r="O168" i="18" s="1" a="1"/>
  <c r="O168" i="18" s="1"/>
  <c r="M169" i="18"/>
  <c r="O169" i="18" s="1" a="1"/>
  <c r="O169" i="18" s="1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O184" i="18" s="1" a="1"/>
  <c r="O184" i="18" s="1"/>
  <c r="M185" i="18"/>
  <c r="M186" i="18"/>
  <c r="M187" i="18"/>
  <c r="M188" i="18"/>
  <c r="M189" i="18"/>
  <c r="M190" i="18"/>
  <c r="M191" i="18"/>
  <c r="M192" i="18"/>
  <c r="O192" i="18" s="1" a="1"/>
  <c r="O192" i="18" s="1"/>
  <c r="M193" i="18"/>
  <c r="M194" i="18"/>
  <c r="M195" i="18"/>
  <c r="M196" i="18"/>
  <c r="M197" i="18"/>
  <c r="M198" i="18"/>
  <c r="M199" i="18"/>
  <c r="M200" i="18"/>
  <c r="O200" i="18" s="1" a="1"/>
  <c r="O200" i="18" s="1"/>
  <c r="M201" i="18"/>
  <c r="O201" i="18" s="1" a="1"/>
  <c r="O201" i="18" s="1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O347" i="18" s="1" a="1"/>
  <c r="O347" i="18" s="1"/>
  <c r="M217" i="18"/>
  <c r="M218" i="18"/>
  <c r="M219" i="18"/>
  <c r="M220" i="18"/>
  <c r="M221" i="18"/>
  <c r="M222" i="18"/>
  <c r="M223" i="18"/>
  <c r="M224" i="18"/>
  <c r="O224" i="18" s="1" a="1"/>
  <c r="O224" i="18" s="1"/>
  <c r="M225" i="18"/>
  <c r="M226" i="18"/>
  <c r="M227" i="18"/>
  <c r="M228" i="18"/>
  <c r="M229" i="18"/>
  <c r="M230" i="18"/>
  <c r="M231" i="18"/>
  <c r="M232" i="18"/>
  <c r="O232" i="18" s="1" a="1"/>
  <c r="O232" i="18" s="1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O248" i="18" s="1" a="1"/>
  <c r="O248" i="18" s="1"/>
  <c r="M249" i="18"/>
  <c r="M250" i="18"/>
  <c r="M251" i="18"/>
  <c r="M252" i="18"/>
  <c r="M253" i="18"/>
  <c r="M254" i="18"/>
  <c r="M255" i="18"/>
  <c r="M256" i="18"/>
  <c r="O256" i="18" s="1" a="1"/>
  <c r="O256" i="18" s="1"/>
  <c r="M257" i="18"/>
  <c r="M258" i="18"/>
  <c r="M259" i="18"/>
  <c r="M260" i="18"/>
  <c r="M261" i="18"/>
  <c r="M262" i="18"/>
  <c r="M263" i="18"/>
  <c r="M264" i="18"/>
  <c r="O264" i="18" s="1" a="1"/>
  <c r="O264" i="18" s="1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O280" i="18" s="1" a="1"/>
  <c r="O280" i="18" s="1"/>
  <c r="M281" i="18"/>
  <c r="M282" i="18"/>
  <c r="M283" i="18"/>
  <c r="M284" i="18"/>
  <c r="M285" i="18"/>
  <c r="M286" i="18"/>
  <c r="M287" i="18"/>
  <c r="M288" i="18"/>
  <c r="O288" i="18" s="1" a="1"/>
  <c r="O288" i="18" s="1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O320" i="18" s="1" a="1"/>
  <c r="O320" i="18" s="1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/>
  <c r="N107" i="18" a="1"/>
  <c r="N107" i="18" s="1"/>
  <c r="N108" i="18" a="1"/>
  <c r="N108" i="18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/>
  <c r="N229" i="18" a="1"/>
  <c r="N229" i="18" s="1"/>
  <c r="N230" i="18" a="1"/>
  <c r="N230" i="18" s="1"/>
  <c r="N231" i="18" a="1"/>
  <c r="N231" i="18" s="1"/>
  <c r="N232" i="18" a="1"/>
  <c r="N232" i="18"/>
  <c r="N233" i="18" a="1"/>
  <c r="N233" i="18" s="1"/>
  <c r="N234" i="18" a="1"/>
  <c r="N234" i="18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29" i="18" a="1"/>
  <c r="O29" i="18" s="1"/>
  <c r="O54" i="18" a="1"/>
  <c r="O54" i="18" s="1"/>
  <c r="O84" i="18" a="1"/>
  <c r="O84" i="18" s="1"/>
  <c r="O92" i="18" a="1"/>
  <c r="O92" i="18" s="1"/>
  <c r="O100" i="18" a="1"/>
  <c r="O100" i="18" s="1"/>
  <c r="O106" i="18" a="1"/>
  <c r="O106" i="18" s="1"/>
  <c r="O112" i="18" a="1"/>
  <c r="O112" i="18" s="1"/>
  <c r="O121" i="18" a="1"/>
  <c r="O121" i="18" s="1"/>
  <c r="O130" i="18" a="1"/>
  <c r="O130" i="18" s="1"/>
  <c r="O139" i="18" a="1"/>
  <c r="O139" i="18" s="1"/>
  <c r="O144" i="18" a="1"/>
  <c r="O144" i="18" s="1"/>
  <c r="O153" i="18" a="1"/>
  <c r="O153" i="18" s="1"/>
  <c r="O162" i="18" a="1"/>
  <c r="O162" i="18" s="1"/>
  <c r="O167" i="18" a="1"/>
  <c r="O167" i="18" s="1"/>
  <c r="O171" i="18" a="1"/>
  <c r="O171" i="18" s="1"/>
  <c r="O172" i="18" a="1"/>
  <c r="O172" i="18" s="1"/>
  <c r="O176" i="18" a="1"/>
  <c r="O176" i="18" s="1"/>
  <c r="O181" i="18" a="1"/>
  <c r="O181" i="18" s="1"/>
  <c r="O185" i="18" a="1"/>
  <c r="O185" i="18" s="1"/>
  <c r="O190" i="18" a="1"/>
  <c r="O190" i="18" s="1"/>
  <c r="O194" i="18" a="1"/>
  <c r="O194" i="18" s="1"/>
  <c r="O199" i="18" a="1"/>
  <c r="O199" i="18" s="1"/>
  <c r="O203" i="18" a="1"/>
  <c r="O203" i="18" s="1"/>
  <c r="O204" i="18" a="1"/>
  <c r="O204" i="18" s="1"/>
  <c r="O208" i="18" a="1"/>
  <c r="O208" i="18" s="1"/>
  <c r="O213" i="18" a="1"/>
  <c r="O213" i="18" s="1"/>
  <c r="O217" i="18" a="1"/>
  <c r="O217" i="18" s="1"/>
  <c r="O222" i="18" a="1"/>
  <c r="O222" i="18" s="1"/>
  <c r="O226" i="18" a="1"/>
  <c r="O226" i="18" s="1"/>
  <c r="O231" i="18" a="1"/>
  <c r="O231" i="18" s="1"/>
  <c r="O235" i="18" a="1"/>
  <c r="O235" i="18" s="1"/>
  <c r="O236" i="18" a="1"/>
  <c r="O236" i="18" s="1"/>
  <c r="O237" i="18" a="1"/>
  <c r="O237" i="18" s="1"/>
  <c r="O240" i="18" a="1"/>
  <c r="O240" i="18" s="1"/>
  <c r="O245" i="18" a="1"/>
  <c r="O245" i="18" s="1"/>
  <c r="O246" i="18" a="1"/>
  <c r="O246" i="18" s="1"/>
  <c r="O249" i="18" a="1"/>
  <c r="O249" i="18" s="1"/>
  <c r="O254" i="18" a="1"/>
  <c r="O254" i="18" s="1"/>
  <c r="O255" i="18" a="1"/>
  <c r="O255" i="18" s="1"/>
  <c r="O258" i="18" a="1"/>
  <c r="O258" i="18" s="1"/>
  <c r="O260" i="18" a="1"/>
  <c r="O260" i="18" s="1"/>
  <c r="O263" i="18" a="1"/>
  <c r="O263" i="18" s="1"/>
  <c r="O267" i="18" a="1"/>
  <c r="O267" i="18" s="1"/>
  <c r="O268" i="18" a="1"/>
  <c r="O268" i="18" s="1"/>
  <c r="O269" i="18" a="1"/>
  <c r="O269" i="18" s="1"/>
  <c r="O271" i="18" a="1"/>
  <c r="O271" i="18" s="1"/>
  <c r="O272" i="18" a="1"/>
  <c r="O272" i="18" s="1"/>
  <c r="O276" i="18" a="1"/>
  <c r="O276" i="18"/>
  <c r="O277" i="18" a="1"/>
  <c r="O277" i="18" s="1"/>
  <c r="O278" i="18" a="1"/>
  <c r="O278" i="18" s="1"/>
  <c r="O279" i="18" a="1"/>
  <c r="O279" i="18" s="1"/>
  <c r="O281" i="18" a="1"/>
  <c r="O281" i="18" s="1"/>
  <c r="O282" i="18" a="1"/>
  <c r="O282" i="18"/>
  <c r="O284" i="18" a="1"/>
  <c r="O284" i="18" s="1"/>
  <c r="O285" i="18" a="1"/>
  <c r="O285" i="18"/>
  <c r="O286" i="18" a="1"/>
  <c r="O286" i="18" s="1"/>
  <c r="O287" i="18" a="1"/>
  <c r="O287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/>
  <c r="O295" i="18" a="1"/>
  <c r="O295" i="18" s="1"/>
  <c r="O296" i="18" a="1"/>
  <c r="O296" i="18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/>
  <c r="O308" i="18" a="1"/>
  <c r="O308" i="18"/>
  <c r="O309" i="18" a="1"/>
  <c r="O309" i="18" s="1"/>
  <c r="O310" i="18" a="1"/>
  <c r="O310" i="18" s="1"/>
  <c r="O311" i="18" a="1"/>
  <c r="O311" i="18" s="1"/>
  <c r="O312" i="18" a="1"/>
  <c r="O312" i="18"/>
  <c r="O313" i="18" a="1"/>
  <c r="O313" i="18" s="1"/>
  <c r="O314" i="18" a="1"/>
  <c r="O314" i="18"/>
  <c r="O316" i="18" a="1"/>
  <c r="O316" i="18" s="1"/>
  <c r="O317" i="18" a="1"/>
  <c r="O317" i="18"/>
  <c r="O318" i="18" a="1"/>
  <c r="O318" i="18" s="1"/>
  <c r="O319" i="18" a="1"/>
  <c r="O319" i="18" s="1"/>
  <c r="O321" i="18" a="1"/>
  <c r="O321" i="18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/>
  <c r="O327" i="18" a="1"/>
  <c r="O327" i="18" s="1"/>
  <c r="O328" i="18" a="1"/>
  <c r="O328" i="18"/>
  <c r="O330" i="18" a="1"/>
  <c r="O330" i="18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/>
  <c r="O339" i="18" a="1"/>
  <c r="O339" i="18" s="1"/>
  <c r="O340" i="18" a="1"/>
  <c r="O340" i="18"/>
  <c r="O341" i="18" a="1"/>
  <c r="O341" i="18" s="1"/>
  <c r="O342" i="18" a="1"/>
  <c r="O342" i="18" s="1"/>
  <c r="O343" i="18" a="1"/>
  <c r="O343" i="18" s="1"/>
  <c r="O344" i="18" a="1"/>
  <c r="O344" i="18"/>
  <c r="O345" i="18" a="1"/>
  <c r="O345" i="18" s="1"/>
  <c r="O346" i="18" a="1"/>
  <c r="O346" i="18"/>
  <c r="O348" i="18" a="1"/>
  <c r="O348" i="18" s="1"/>
  <c r="O349" i="18" a="1"/>
  <c r="O349" i="18"/>
  <c r="O350" i="18" a="1"/>
  <c r="O350" i="18" s="1"/>
  <c r="O351" i="18" a="1"/>
  <c r="O351" i="18" s="1"/>
  <c r="O352" i="18" a="1"/>
  <c r="O352" i="18"/>
  <c r="O353" i="18" a="1"/>
  <c r="O353" i="18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/>
  <c r="O359" i="18" a="1"/>
  <c r="O359" i="18" s="1"/>
  <c r="O360" i="18" a="1"/>
  <c r="O360" i="18"/>
  <c r="O361" i="18" a="1"/>
  <c r="O361" i="18"/>
  <c r="O362" i="18" a="1"/>
  <c r="O362" i="18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/>
  <c r="O370" i="18" a="1"/>
  <c r="O370" i="18"/>
  <c r="O371" i="18" a="1"/>
  <c r="O371" i="18" s="1"/>
  <c r="O372" i="18" a="1"/>
  <c r="O372" i="18"/>
  <c r="O373" i="18" a="1"/>
  <c r="O373" i="18" s="1"/>
  <c r="O374" i="18" a="1"/>
  <c r="O374" i="18" s="1"/>
  <c r="O375" i="18" a="1"/>
  <c r="O375" i="18" s="1"/>
  <c r="O376" i="18" a="1"/>
  <c r="O376" i="18"/>
  <c r="O377" i="18" a="1"/>
  <c r="O377" i="18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/>
  <c r="O385" i="18" a="1"/>
  <c r="O385" i="18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/>
  <c r="O391" i="18" a="1"/>
  <c r="O391" i="18" s="1"/>
  <c r="O392" i="18" a="1"/>
  <c r="O392" i="18"/>
  <c r="O393" i="18" a="1"/>
  <c r="O393" i="18"/>
  <c r="O394" i="18" a="1"/>
  <c r="O394" i="18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/>
  <c r="O402" i="18" a="1"/>
  <c r="O402" i="18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/>
  <c r="O409" i="18" a="1"/>
  <c r="O409" i="18" s="1"/>
  <c r="O410" i="18" a="1"/>
  <c r="O410" i="18"/>
  <c r="O411" i="18" a="1"/>
  <c r="O411" i="18" s="1"/>
  <c r="O412" i="18" a="1"/>
  <c r="O412" i="18" s="1"/>
  <c r="O413" i="18" a="1"/>
  <c r="O413" i="18"/>
  <c r="O414" i="18" a="1"/>
  <c r="O414" i="18" s="1"/>
  <c r="O415" i="18" a="1"/>
  <c r="O415" i="18" s="1"/>
  <c r="O416" i="18" a="1"/>
  <c r="O416" i="18"/>
  <c r="O417" i="18" a="1"/>
  <c r="O417" i="18"/>
  <c r="O418" i="18" a="1"/>
  <c r="O418" i="18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/>
  <c r="O425" i="18" a="1"/>
  <c r="O425" i="18"/>
  <c r="O426" i="18" a="1"/>
  <c r="O426" i="18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/>
  <c r="O434" i="18" a="1"/>
  <c r="O434" i="18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/>
  <c r="O441" i="18" a="1"/>
  <c r="O441" i="18" s="1"/>
  <c r="O442" i="18" a="1"/>
  <c r="O442" i="18"/>
  <c r="O443" i="18" a="1"/>
  <c r="O443" i="18" s="1"/>
  <c r="O444" i="18" a="1"/>
  <c r="O444" i="18" s="1"/>
  <c r="O445" i="18" a="1"/>
  <c r="O445" i="18"/>
  <c r="O446" i="18" a="1"/>
  <c r="O446" i="18" s="1"/>
  <c r="O447" i="18" a="1"/>
  <c r="O447" i="18" s="1"/>
  <c r="O448" i="18" a="1"/>
  <c r="O448" i="18"/>
  <c r="O449" i="18" a="1"/>
  <c r="O449" i="18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/>
  <c r="O455" i="18" a="1"/>
  <c r="O455" i="18" s="1"/>
  <c r="O456" i="18" a="1"/>
  <c r="O456" i="18"/>
  <c r="O457" i="18" a="1"/>
  <c r="O457" i="18"/>
  <c r="O458" i="18" a="1"/>
  <c r="O458" i="18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/>
  <c r="O466" i="18" a="1"/>
  <c r="O466" i="18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/>
  <c r="O473" i="18" a="1"/>
  <c r="O473" i="18"/>
  <c r="O474" i="18" a="1"/>
  <c r="O474" i="18"/>
  <c r="O475" i="18" a="1"/>
  <c r="O475" i="18" s="1"/>
  <c r="O476" i="18" a="1"/>
  <c r="O476" i="18" s="1"/>
  <c r="O477" i="18" a="1"/>
  <c r="O477" i="18"/>
  <c r="O478" i="18" a="1"/>
  <c r="O478" i="18" s="1"/>
  <c r="O479" i="18" a="1"/>
  <c r="O479" i="18" s="1"/>
  <c r="O480" i="18" a="1"/>
  <c r="O480" i="18"/>
  <c r="O481" i="18" a="1"/>
  <c r="O481" i="18"/>
  <c r="O482" i="18" a="1"/>
  <c r="O482" i="18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/>
  <c r="O489" i="18" a="1"/>
  <c r="O489" i="18"/>
  <c r="O490" i="18" a="1"/>
  <c r="O490" i="18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/>
  <c r="O498" i="18" a="1"/>
  <c r="O498" i="18"/>
  <c r="O499" i="18" a="1"/>
  <c r="O499" i="18" s="1"/>
  <c r="O500" i="18" a="1"/>
  <c r="O500" i="18"/>
  <c r="O501" i="18" a="1"/>
  <c r="O501" i="18" s="1"/>
  <c r="O502" i="18" a="1"/>
  <c r="O502" i="18" s="1"/>
  <c r="O503" i="18" a="1"/>
  <c r="O503" i="18" s="1"/>
  <c r="O504" i="18" a="1"/>
  <c r="O504" i="18"/>
  <c r="O505" i="18" a="1"/>
  <c r="O505" i="18"/>
  <c r="O506" i="18" a="1"/>
  <c r="O506" i="18" s="1"/>
  <c r="O507" i="18" a="1"/>
  <c r="O507" i="18" s="1"/>
  <c r="O508" i="18" a="1"/>
  <c r="O508" i="18" s="1"/>
  <c r="O509" i="18" a="1"/>
  <c r="O509" i="18"/>
  <c r="O510" i="18" a="1"/>
  <c r="O510" i="18" s="1"/>
  <c r="O511" i="18" a="1"/>
  <c r="O511" i="18" s="1"/>
  <c r="O512" i="18" a="1"/>
  <c r="O512" i="18"/>
  <c r="O513" i="18" a="1"/>
  <c r="O513" i="18"/>
  <c r="O514" i="18" a="1"/>
  <c r="O514" i="18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/>
  <c r="O522" i="18" a="1"/>
  <c r="O522" i="18" s="1"/>
  <c r="O523" i="18" a="1"/>
  <c r="O523" i="18" s="1"/>
  <c r="O524" i="18" a="1"/>
  <c r="O524" i="18"/>
  <c r="O525" i="18" a="1"/>
  <c r="O525" i="18" s="1"/>
  <c r="O526" i="18" a="1"/>
  <c r="O526" i="18"/>
  <c r="O527" i="18" a="1"/>
  <c r="O527" i="18" s="1"/>
  <c r="O528" i="18" a="1"/>
  <c r="O528" i="18" s="1"/>
  <c r="O529" i="18" a="1"/>
  <c r="O529" i="18"/>
  <c r="O530" i="18" a="1"/>
  <c r="O530" i="18"/>
  <c r="O531" i="18" a="1"/>
  <c r="O531" i="18" s="1"/>
  <c r="O532" i="18" a="1"/>
  <c r="O532" i="18"/>
  <c r="O533" i="18" a="1"/>
  <c r="O533" i="18"/>
  <c r="O534" i="18" a="1"/>
  <c r="O534" i="18" s="1"/>
  <c r="O535" i="18" a="1"/>
  <c r="O535" i="18" s="1"/>
  <c r="O536" i="18" a="1"/>
  <c r="O536" i="18"/>
  <c r="O537" i="18" a="1"/>
  <c r="O537" i="18"/>
  <c r="O538" i="18" a="1"/>
  <c r="O538" i="18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/>
  <c r="O545" i="18" a="1"/>
  <c r="O545" i="18"/>
  <c r="O546" i="18" a="1"/>
  <c r="O546" i="18"/>
  <c r="O547" i="18" a="1"/>
  <c r="O547" i="18" s="1"/>
  <c r="O548" i="18" a="1"/>
  <c r="O548" i="18" s="1"/>
  <c r="O549" i="18" a="1"/>
  <c r="O549" i="18" s="1"/>
  <c r="O550" i="18" a="1"/>
  <c r="O550" i="18"/>
  <c r="O551" i="18" a="1"/>
  <c r="O551" i="18" s="1"/>
  <c r="O552" i="18" a="1"/>
  <c r="O552" i="18" s="1"/>
  <c r="O553" i="18" a="1"/>
  <c r="O553" i="18"/>
  <c r="O554" i="18" a="1"/>
  <c r="O554" i="18" s="1"/>
  <c r="O555" i="18" a="1"/>
  <c r="O555" i="18" s="1"/>
  <c r="O556" i="18" a="1"/>
  <c r="O556" i="18"/>
  <c r="O557" i="18" a="1"/>
  <c r="O557" i="18" s="1"/>
  <c r="O558" i="18" a="1"/>
  <c r="O558" i="18"/>
  <c r="O559" i="18" a="1"/>
  <c r="O559" i="18" s="1"/>
  <c r="O560" i="18" a="1"/>
  <c r="O560" i="18"/>
  <c r="O561" i="18" a="1"/>
  <c r="O561" i="18"/>
  <c r="O562" i="18" a="1"/>
  <c r="O562" i="18"/>
  <c r="O563" i="18" a="1"/>
  <c r="O563" i="18" s="1"/>
  <c r="O564" i="18" a="1"/>
  <c r="O564" i="18" s="1"/>
  <c r="O565" i="18" a="1"/>
  <c r="O565" i="18" s="1"/>
  <c r="O566" i="18" a="1"/>
  <c r="O566" i="18" s="1"/>
  <c r="O567" i="18" a="1"/>
  <c r="O567" i="18" s="1"/>
  <c r="O568" i="18" a="1"/>
  <c r="O568" i="18"/>
  <c r="O569" i="18" a="1"/>
  <c r="O569" i="18" s="1"/>
  <c r="O570" i="18" a="1"/>
  <c r="O570" i="18" s="1"/>
  <c r="O571" i="18" a="1"/>
  <c r="O571" i="18" s="1"/>
  <c r="O572" i="18" a="1"/>
  <c r="O572" i="18"/>
  <c r="O573" i="18" a="1"/>
  <c r="O573" i="18" s="1"/>
  <c r="O574" i="18" a="1"/>
  <c r="O574" i="18"/>
  <c r="O575" i="18" a="1"/>
  <c r="O575" i="18" s="1"/>
  <c r="O576" i="18" a="1"/>
  <c r="O576" i="18" s="1"/>
  <c r="O577" i="18" a="1"/>
  <c r="O577" i="18"/>
  <c r="O578" i="18" a="1"/>
  <c r="O578" i="18" s="1"/>
  <c r="O579" i="18" a="1"/>
  <c r="O579" i="18" s="1"/>
  <c r="O580" i="18" a="1"/>
  <c r="O580" i="18"/>
  <c r="O581" i="18" a="1"/>
  <c r="O581" i="18"/>
  <c r="O582" i="18" a="1"/>
  <c r="O582" i="18"/>
  <c r="O583" i="18" a="1"/>
  <c r="O583" i="18" s="1"/>
  <c r="O584" i="18" a="1"/>
  <c r="O584" i="18" s="1"/>
  <c r="O585" i="18" a="1"/>
  <c r="O585" i="18" s="1"/>
  <c r="O586" i="18" a="1"/>
  <c r="O586" i="18"/>
  <c r="O587" i="18" a="1"/>
  <c r="O587" i="18" s="1"/>
  <c r="O588" i="18" a="1"/>
  <c r="O588" i="18"/>
  <c r="O589" i="18" a="1"/>
  <c r="O589" i="18"/>
  <c r="O590" i="18" a="1"/>
  <c r="O590" i="18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/>
  <c r="O597" i="18" a="1"/>
  <c r="O597" i="18"/>
  <c r="O598" i="18" a="1"/>
  <c r="O598" i="18"/>
  <c r="O599" i="18" a="1"/>
  <c r="O599" i="18" s="1"/>
  <c r="O600" i="18" a="1"/>
  <c r="O600" i="18"/>
  <c r="O601" i="18" a="1"/>
  <c r="O601" i="18" s="1"/>
  <c r="O602" i="18" a="1"/>
  <c r="O602" i="18" s="1"/>
  <c r="O603" i="18" a="1"/>
  <c r="O603" i="18" s="1"/>
  <c r="O604" i="18" a="1"/>
  <c r="O604" i="18"/>
  <c r="O605" i="18" a="1"/>
  <c r="O605" i="18"/>
  <c r="O606" i="18" a="1"/>
  <c r="O606" i="18"/>
  <c r="O607" i="18" a="1"/>
  <c r="O607" i="18" s="1"/>
  <c r="O608" i="18" a="1"/>
  <c r="O608" i="18" s="1"/>
  <c r="O609" i="18" a="1"/>
  <c r="O609" i="18"/>
  <c r="O610" i="18" a="1"/>
  <c r="O610" i="18" s="1"/>
  <c r="O611" i="18" a="1"/>
  <c r="O611" i="18" s="1"/>
  <c r="O612" i="18" a="1"/>
  <c r="O612" i="18"/>
  <c r="O613" i="18" a="1"/>
  <c r="O613" i="18"/>
  <c r="O614" i="18" a="1"/>
  <c r="O614" i="18"/>
  <c r="O615" i="18" a="1"/>
  <c r="O615" i="18" s="1"/>
  <c r="O616" i="18" a="1"/>
  <c r="O616" i="18" s="1"/>
  <c r="O617" i="18" a="1"/>
  <c r="O617" i="18" s="1"/>
  <c r="O618" i="18" a="1"/>
  <c r="O618" i="18"/>
  <c r="O619" i="18" a="1"/>
  <c r="O619" i="18" s="1"/>
  <c r="O620" i="18" a="1"/>
  <c r="O620" i="18"/>
  <c r="O621" i="18" a="1"/>
  <c r="O621" i="18"/>
  <c r="O622" i="18" a="1"/>
  <c r="O622" i="18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/>
  <c r="O629" i="18" a="1"/>
  <c r="O629" i="18"/>
  <c r="O630" i="18" a="1"/>
  <c r="O630" i="18"/>
  <c r="O631" i="18" a="1"/>
  <c r="O631" i="18" s="1"/>
  <c r="O632" i="18" a="1"/>
  <c r="O632" i="18"/>
  <c r="O633" i="18" a="1"/>
  <c r="O633" i="18" s="1"/>
  <c r="O634" i="18" a="1"/>
  <c r="O634" i="18" s="1"/>
  <c r="O635" i="18" a="1"/>
  <c r="O635" i="18" s="1"/>
  <c r="O636" i="18" a="1"/>
  <c r="O636" i="18"/>
  <c r="O637" i="18" a="1"/>
  <c r="O637" i="18"/>
  <c r="O638" i="18" a="1"/>
  <c r="O638" i="18"/>
  <c r="O639" i="18" a="1"/>
  <c r="O639" i="18" s="1"/>
  <c r="O640" i="18" a="1"/>
  <c r="O640" i="18" s="1"/>
  <c r="O641" i="18" a="1"/>
  <c r="O641" i="18"/>
  <c r="O642" i="18" a="1"/>
  <c r="O642" i="18" s="1"/>
  <c r="O643" i="18" a="1"/>
  <c r="O643" i="18" s="1"/>
  <c r="O644" i="18" a="1"/>
  <c r="O644" i="18"/>
  <c r="O645" i="18" a="1"/>
  <c r="O645" i="18"/>
  <c r="O646" i="18" a="1"/>
  <c r="O646" i="18"/>
  <c r="O647" i="18" a="1"/>
  <c r="O647" i="18" s="1"/>
  <c r="O648" i="18" a="1"/>
  <c r="O648" i="18" s="1"/>
  <c r="O649" i="18" a="1"/>
  <c r="O649" i="18" s="1"/>
  <c r="O650" i="18" a="1"/>
  <c r="O650" i="18"/>
  <c r="O651" i="18" a="1"/>
  <c r="O651" i="18" s="1"/>
  <c r="P2" i="18" a="1"/>
  <c r="P2" i="18"/>
  <c r="P3" i="18" a="1"/>
  <c r="P3" i="18"/>
  <c r="P4" i="18" a="1"/>
  <c r="P4" i="18"/>
  <c r="P5" i="18" a="1"/>
  <c r="P5" i="18" s="1"/>
  <c r="P6" i="18" a="1"/>
  <c r="P6" i="18" s="1"/>
  <c r="P7" i="18" a="1"/>
  <c r="P7" i="18"/>
  <c r="P8" i="18" a="1"/>
  <c r="P8" i="18" s="1"/>
  <c r="P9" i="18" a="1"/>
  <c r="P9" i="18" s="1"/>
  <c r="P10" i="18" a="1"/>
  <c r="P10" i="18"/>
  <c r="P11" i="18" a="1"/>
  <c r="P11" i="18"/>
  <c r="P12" i="18" a="1"/>
  <c r="P12" i="18"/>
  <c r="P13" i="18" a="1"/>
  <c r="P13" i="18" s="1"/>
  <c r="P14" i="18" a="1"/>
  <c r="P14" i="18"/>
  <c r="P15" i="18" a="1"/>
  <c r="P15" i="18" s="1"/>
  <c r="P16" i="18" a="1"/>
  <c r="P16" i="18"/>
  <c r="P17" i="18" a="1"/>
  <c r="P17" i="18" s="1"/>
  <c r="P18" i="18" a="1"/>
  <c r="P18" i="18"/>
  <c r="P19" i="18" a="1"/>
  <c r="P19" i="18"/>
  <c r="P20" i="18" a="1"/>
  <c r="P20" i="18"/>
  <c r="P21" i="18" a="1"/>
  <c r="P21" i="18"/>
  <c r="P22" i="18" a="1"/>
  <c r="P22" i="18"/>
  <c r="P23" i="18" a="1"/>
  <c r="P23" i="18"/>
  <c r="P24" i="18" a="1"/>
  <c r="P24" i="18"/>
  <c r="P25" i="18" a="1"/>
  <c r="P25" i="18"/>
  <c r="P26" i="18" a="1"/>
  <c r="P26" i="18"/>
  <c r="P27" i="18" a="1"/>
  <c r="P27" i="18"/>
  <c r="P28" i="18" a="1"/>
  <c r="P28" i="18"/>
  <c r="P29" i="18" a="1"/>
  <c r="P29" i="18"/>
  <c r="P30" i="18" a="1"/>
  <c r="P30" i="18"/>
  <c r="P31" i="18" a="1"/>
  <c r="P31" i="18"/>
  <c r="P32" i="18" a="1"/>
  <c r="P32" i="18"/>
  <c r="P33" i="18" a="1"/>
  <c r="P33" i="18"/>
  <c r="P34" i="18" a="1"/>
  <c r="P34" i="18" s="1"/>
  <c r="P35" i="18" a="1"/>
  <c r="P35" i="18"/>
  <c r="P36" i="18" a="1"/>
  <c r="P36" i="18"/>
  <c r="P37" i="18" a="1"/>
  <c r="P37" i="18"/>
  <c r="P38" i="18" a="1"/>
  <c r="P38" i="18" s="1"/>
  <c r="P39" i="18" a="1"/>
  <c r="P39" i="18"/>
  <c r="P40" i="18" a="1"/>
  <c r="P40" i="18"/>
  <c r="P41" i="18" a="1"/>
  <c r="P41" i="18"/>
  <c r="P42" i="18" a="1"/>
  <c r="P42" i="18" s="1"/>
  <c r="P43" i="18" a="1"/>
  <c r="P43" i="18"/>
  <c r="P44" i="18" a="1"/>
  <c r="P44" i="18"/>
  <c r="P45" i="18" a="1"/>
  <c r="P45" i="18"/>
  <c r="P46" i="18" a="1"/>
  <c r="P46" i="18" s="1"/>
  <c r="P47" i="18" a="1"/>
  <c r="P47" i="18"/>
  <c r="P48" i="18" a="1"/>
  <c r="P48" i="18"/>
  <c r="P49" i="18" a="1"/>
  <c r="P49" i="18"/>
  <c r="P50" i="18" a="1"/>
  <c r="P50" i="18" s="1"/>
  <c r="P51" i="18" a="1"/>
  <c r="P51" i="18"/>
  <c r="P52" i="18" a="1"/>
  <c r="P52" i="18"/>
  <c r="P53" i="18" a="1"/>
  <c r="P53" i="18"/>
  <c r="P54" i="18" a="1"/>
  <c r="P54" i="18" s="1"/>
  <c r="P55" i="18" a="1"/>
  <c r="P55" i="18"/>
  <c r="P56" i="18" a="1"/>
  <c r="P56" i="18"/>
  <c r="P57" i="18" a="1"/>
  <c r="P57" i="18"/>
  <c r="P58" i="18" a="1"/>
  <c r="P58" i="18" s="1"/>
  <c r="P59" i="18" a="1"/>
  <c r="P59" i="18"/>
  <c r="P60" i="18" a="1"/>
  <c r="P60" i="18"/>
  <c r="P61" i="18" a="1"/>
  <c r="P61" i="18"/>
  <c r="P62" i="18" a="1"/>
  <c r="P62" i="18" s="1"/>
  <c r="P63" i="18" a="1"/>
  <c r="P63" i="18"/>
  <c r="P64" i="18" a="1"/>
  <c r="P64" i="18"/>
  <c r="P65" i="18" a="1"/>
  <c r="P65" i="18"/>
  <c r="P66" i="18" a="1"/>
  <c r="P66" i="18" s="1"/>
  <c r="P67" i="18" a="1"/>
  <c r="P67" i="18"/>
  <c r="P68" i="18" a="1"/>
  <c r="P68" i="18"/>
  <c r="P69" i="18" a="1"/>
  <c r="P69" i="18"/>
  <c r="P70" i="18" a="1"/>
  <c r="P70" i="18" s="1"/>
  <c r="P71" i="18" a="1"/>
  <c r="P71" i="18"/>
  <c r="P72" i="18" a="1"/>
  <c r="P72" i="18"/>
  <c r="P73" i="18" a="1"/>
  <c r="P73" i="18"/>
  <c r="P74" i="18" a="1"/>
  <c r="P74" i="18" s="1"/>
  <c r="P75" i="18" a="1"/>
  <c r="P75" i="18"/>
  <c r="P76" i="18" a="1"/>
  <c r="P76" i="18"/>
  <c r="P77" i="18" a="1"/>
  <c r="P77" i="18"/>
  <c r="P78" i="18" a="1"/>
  <c r="P78" i="18" s="1"/>
  <c r="P79" i="18" a="1"/>
  <c r="P79" i="18"/>
  <c r="P80" i="18" a="1"/>
  <c r="P80" i="18"/>
  <c r="P81" i="18" a="1"/>
  <c r="P81" i="18"/>
  <c r="P82" i="18" a="1"/>
  <c r="P82" i="18" s="1"/>
  <c r="P83" i="18" a="1"/>
  <c r="P83" i="18"/>
  <c r="P84" i="18" a="1"/>
  <c r="P84" i="18"/>
  <c r="P85" i="18" a="1"/>
  <c r="P85" i="18"/>
  <c r="P86" i="18" a="1"/>
  <c r="P86" i="18" s="1"/>
  <c r="P87" i="18" a="1"/>
  <c r="P87" i="18"/>
  <c r="P88" i="18" a="1"/>
  <c r="P88" i="18"/>
  <c r="P89" i="18" a="1"/>
  <c r="P89" i="18"/>
  <c r="P90" i="18" a="1"/>
  <c r="P90" i="18" s="1"/>
  <c r="P91" i="18" a="1"/>
  <c r="P91" i="18"/>
  <c r="P92" i="18" a="1"/>
  <c r="P92" i="18"/>
  <c r="P93" i="18" a="1"/>
  <c r="P93" i="18"/>
  <c r="P94" i="18" a="1"/>
  <c r="P94" i="18" s="1"/>
  <c r="P95" i="18" a="1"/>
  <c r="P95" i="18"/>
  <c r="P96" i="18" a="1"/>
  <c r="P96" i="18"/>
  <c r="P97" i="18" a="1"/>
  <c r="P97" i="18"/>
  <c r="P98" i="18" a="1"/>
  <c r="P98" i="18" s="1"/>
  <c r="P99" i="18" a="1"/>
  <c r="P99" i="18"/>
  <c r="P100" i="18" a="1"/>
  <c r="P100" i="18"/>
  <c r="P101" i="18" a="1"/>
  <c r="P101" i="18"/>
  <c r="P102" i="18" a="1"/>
  <c r="P102" i="18" s="1"/>
  <c r="P103" i="18" a="1"/>
  <c r="P103" i="18"/>
  <c r="P104" i="18" a="1"/>
  <c r="P104" i="18"/>
  <c r="P105" i="18" a="1"/>
  <c r="P105" i="18"/>
  <c r="P106" i="18" a="1"/>
  <c r="P106" i="18" s="1"/>
  <c r="P107" i="18" a="1"/>
  <c r="P107" i="18"/>
  <c r="P108" i="18" a="1"/>
  <c r="P108" i="18"/>
  <c r="P109" i="18" a="1"/>
  <c r="P109" i="18"/>
  <c r="P110" i="18" a="1"/>
  <c r="P110" i="18" s="1"/>
  <c r="P111" i="18" a="1"/>
  <c r="P111" i="18"/>
  <c r="P112" i="18" a="1"/>
  <c r="P112" i="18"/>
  <c r="P113" i="18" a="1"/>
  <c r="P113" i="18"/>
  <c r="P114" i="18" a="1"/>
  <c r="P114" i="18" s="1"/>
  <c r="P115" i="18" a="1"/>
  <c r="P115" i="18"/>
  <c r="P116" i="18" a="1"/>
  <c r="P116" i="18"/>
  <c r="P117" i="18" a="1"/>
  <c r="P117" i="18"/>
  <c r="P118" i="18" a="1"/>
  <c r="P118" i="18" s="1"/>
  <c r="P119" i="18" a="1"/>
  <c r="P119" i="18"/>
  <c r="P120" i="18" a="1"/>
  <c r="P120" i="18"/>
  <c r="P121" i="18" a="1"/>
  <c r="P121" i="18"/>
  <c r="P122" i="18" a="1"/>
  <c r="P122" i="18" s="1"/>
  <c r="P123" i="18" a="1"/>
  <c r="P123" i="18"/>
  <c r="P124" i="18" a="1"/>
  <c r="P124" i="18"/>
  <c r="P125" i="18" a="1"/>
  <c r="P125" i="18"/>
  <c r="P126" i="18" a="1"/>
  <c r="P126" i="18" s="1"/>
  <c r="P127" i="18" a="1"/>
  <c r="P127" i="18"/>
  <c r="P128" i="18" a="1"/>
  <c r="P128" i="18"/>
  <c r="P129" i="18" a="1"/>
  <c r="P129" i="18"/>
  <c r="P130" i="18" a="1"/>
  <c r="P130" i="18" s="1"/>
  <c r="P131" i="18" a="1"/>
  <c r="P131" i="18"/>
  <c r="P132" i="18" a="1"/>
  <c r="P132" i="18"/>
  <c r="P133" i="18" a="1"/>
  <c r="P133" i="18"/>
  <c r="P134" i="18" a="1"/>
  <c r="P134" i="18" s="1"/>
  <c r="P135" i="18" a="1"/>
  <c r="P135" i="18"/>
  <c r="P136" i="18" a="1"/>
  <c r="P136" i="18"/>
  <c r="P137" i="18" a="1"/>
  <c r="P137" i="18"/>
  <c r="P138" i="18" a="1"/>
  <c r="P138" i="18" s="1"/>
  <c r="P139" i="18" a="1"/>
  <c r="P139" i="18"/>
  <c r="P140" i="18" a="1"/>
  <c r="P140" i="18"/>
  <c r="P141" i="18" a="1"/>
  <c r="P141" i="18"/>
  <c r="P142" i="18" a="1"/>
  <c r="P142" i="18" s="1"/>
  <c r="P143" i="18" a="1"/>
  <c r="P143" i="18"/>
  <c r="P144" i="18" a="1"/>
  <c r="P144" i="18"/>
  <c r="P145" i="18" a="1"/>
  <c r="P145" i="18"/>
  <c r="P146" i="18" a="1"/>
  <c r="P146" i="18" s="1"/>
  <c r="P147" i="18" a="1"/>
  <c r="P147" i="18"/>
  <c r="P148" i="18" a="1"/>
  <c r="P148" i="18"/>
  <c r="P149" i="18" a="1"/>
  <c r="P149" i="18"/>
  <c r="P150" i="18" a="1"/>
  <c r="P150" i="18" s="1"/>
  <c r="P151" i="18" a="1"/>
  <c r="P151" i="18"/>
  <c r="P152" i="18" a="1"/>
  <c r="P152" i="18"/>
  <c r="P153" i="18" a="1"/>
  <c r="P153" i="18"/>
  <c r="P154" i="18" a="1"/>
  <c r="P154" i="18" s="1"/>
  <c r="P155" i="18" a="1"/>
  <c r="P155" i="18"/>
  <c r="P156" i="18" a="1"/>
  <c r="P156" i="18"/>
  <c r="P157" i="18" a="1"/>
  <c r="P157" i="18"/>
  <c r="P158" i="18" a="1"/>
  <c r="P158" i="18" s="1"/>
  <c r="P159" i="18" a="1"/>
  <c r="P159" i="18"/>
  <c r="P160" i="18" a="1"/>
  <c r="P160" i="18"/>
  <c r="P161" i="18" a="1"/>
  <c r="P161" i="18"/>
  <c r="P162" i="18" a="1"/>
  <c r="P162" i="18" s="1"/>
  <c r="P163" i="18" a="1"/>
  <c r="P163" i="18"/>
  <c r="P164" i="18" a="1"/>
  <c r="P164" i="18"/>
  <c r="P165" i="18" a="1"/>
  <c r="P165" i="18"/>
  <c r="P166" i="18" a="1"/>
  <c r="P166" i="18" s="1"/>
  <c r="P167" i="18" a="1"/>
  <c r="P167" i="18"/>
  <c r="P168" i="18" a="1"/>
  <c r="P168" i="18"/>
  <c r="P169" i="18" a="1"/>
  <c r="P169" i="18"/>
  <c r="P170" i="18" a="1"/>
  <c r="P170" i="18" s="1"/>
  <c r="P171" i="18" a="1"/>
  <c r="P171" i="18"/>
  <c r="P172" i="18" a="1"/>
  <c r="P172" i="18"/>
  <c r="P173" i="18" a="1"/>
  <c r="P173" i="18"/>
  <c r="P174" i="18" a="1"/>
  <c r="P174" i="18" s="1"/>
  <c r="P175" i="18" a="1"/>
  <c r="P175" i="18"/>
  <c r="P176" i="18" a="1"/>
  <c r="P176" i="18"/>
  <c r="P177" i="18" a="1"/>
  <c r="P177" i="18"/>
  <c r="P178" i="18" a="1"/>
  <c r="P178" i="18" s="1"/>
  <c r="P179" i="18" a="1"/>
  <c r="P179" i="18"/>
  <c r="P180" i="18" a="1"/>
  <c r="P180" i="18"/>
  <c r="P181" i="18" a="1"/>
  <c r="P181" i="18"/>
  <c r="P182" i="18" a="1"/>
  <c r="P182" i="18" s="1"/>
  <c r="P183" i="18" a="1"/>
  <c r="P183" i="18"/>
  <c r="P184" i="18" a="1"/>
  <c r="P184" i="18"/>
  <c r="P185" i="18" a="1"/>
  <c r="P185" i="18"/>
  <c r="P186" i="18" a="1"/>
  <c r="P186" i="18" s="1"/>
  <c r="P187" i="18" a="1"/>
  <c r="P187" i="18"/>
  <c r="P188" i="18" a="1"/>
  <c r="P188" i="18"/>
  <c r="P189" i="18" a="1"/>
  <c r="P189" i="18"/>
  <c r="P190" i="18" a="1"/>
  <c r="P190" i="18" s="1"/>
  <c r="P191" i="18" a="1"/>
  <c r="P191" i="18"/>
  <c r="P192" i="18" a="1"/>
  <c r="P192" i="18"/>
  <c r="P193" i="18" a="1"/>
  <c r="P193" i="18"/>
  <c r="P194" i="18" a="1"/>
  <c r="P194" i="18" s="1"/>
  <c r="P195" i="18" a="1"/>
  <c r="P195" i="18"/>
  <c r="P196" i="18" a="1"/>
  <c r="P196" i="18"/>
  <c r="P197" i="18" a="1"/>
  <c r="P197" i="18"/>
  <c r="P198" i="18" a="1"/>
  <c r="P198" i="18" s="1"/>
  <c r="P199" i="18" a="1"/>
  <c r="P199" i="18"/>
  <c r="P200" i="18" a="1"/>
  <c r="P200" i="18"/>
  <c r="P201" i="18" a="1"/>
  <c r="P201" i="18"/>
  <c r="P202" i="18" a="1"/>
  <c r="P202" i="18" s="1"/>
  <c r="P203" i="18" a="1"/>
  <c r="P203" i="18"/>
  <c r="P204" i="18" a="1"/>
  <c r="P204" i="18"/>
  <c r="P205" i="18" a="1"/>
  <c r="P205" i="18"/>
  <c r="P206" i="18" a="1"/>
  <c r="P206" i="18" s="1"/>
  <c r="P207" i="18" a="1"/>
  <c r="P207" i="18"/>
  <c r="P208" i="18" a="1"/>
  <c r="P208" i="18"/>
  <c r="P209" i="18" a="1"/>
  <c r="P209" i="18"/>
  <c r="P210" i="18" a="1"/>
  <c r="P210" i="18" s="1"/>
  <c r="P211" i="18" a="1"/>
  <c r="P211" i="18" s="1"/>
  <c r="P212" i="18" a="1"/>
  <c r="P212" i="18"/>
  <c r="P213" i="18" a="1"/>
  <c r="P213" i="18"/>
  <c r="P214" i="18" a="1"/>
  <c r="P214" i="18" s="1"/>
  <c r="P215" i="18" a="1"/>
  <c r="P215" i="18"/>
  <c r="P216" i="18" a="1"/>
  <c r="P216" i="18"/>
  <c r="P217" i="18" a="1"/>
  <c r="P217" i="18"/>
  <c r="P218" i="18" a="1"/>
  <c r="P218" i="18" s="1"/>
  <c r="P219" i="18" a="1"/>
  <c r="P219" i="18"/>
  <c r="P220" i="18" a="1"/>
  <c r="P220" i="18" s="1"/>
  <c r="P221" i="18" a="1"/>
  <c r="P221" i="18"/>
  <c r="P222" i="18" a="1"/>
  <c r="P222" i="18" s="1"/>
  <c r="P223" i="18" a="1"/>
  <c r="P223" i="18"/>
  <c r="P224" i="18" a="1"/>
  <c r="P224" i="18"/>
  <c r="P225" i="18" a="1"/>
  <c r="P225" i="18"/>
  <c r="P226" i="18" a="1"/>
  <c r="P226" i="18" s="1"/>
  <c r="P227" i="18" a="1"/>
  <c r="P227" i="18"/>
  <c r="P228" i="18" a="1"/>
  <c r="P228" i="18"/>
  <c r="P229" i="18" a="1"/>
  <c r="P229" i="18" s="1"/>
  <c r="P230" i="18" a="1"/>
  <c r="P230" i="18" s="1"/>
  <c r="P231" i="18" a="1"/>
  <c r="P231" i="18"/>
  <c r="P232" i="18" a="1"/>
  <c r="P232" i="18"/>
  <c r="P233" i="18" a="1"/>
  <c r="P233" i="18"/>
  <c r="P234" i="18" a="1"/>
  <c r="P234" i="18" s="1"/>
  <c r="P235" i="18" a="1"/>
  <c r="P235" i="18"/>
  <c r="P236" i="18" a="1"/>
  <c r="P236" i="18"/>
  <c r="P237" i="18" a="1"/>
  <c r="P237" i="18"/>
  <c r="P238" i="18" a="1"/>
  <c r="P238" i="18" s="1"/>
  <c r="P239" i="18" a="1"/>
  <c r="P239" i="18"/>
  <c r="P240" i="18" a="1"/>
  <c r="P240" i="18"/>
  <c r="P241" i="18" a="1"/>
  <c r="P241" i="18"/>
  <c r="P242" i="18" a="1"/>
  <c r="P242" i="18" s="1"/>
  <c r="P243" i="18" a="1"/>
  <c r="P243" i="18" s="1"/>
  <c r="P244" i="18" a="1"/>
  <c r="P244" i="18"/>
  <c r="P245" i="18" a="1"/>
  <c r="P245" i="18"/>
  <c r="P246" i="18" a="1"/>
  <c r="P246" i="18" s="1"/>
  <c r="P247" i="18" a="1"/>
  <c r="P247" i="18"/>
  <c r="P248" i="18" a="1"/>
  <c r="P248" i="18"/>
  <c r="P249" i="18" a="1"/>
  <c r="P249" i="18"/>
  <c r="P250" i="18" a="1"/>
  <c r="P250" i="18" s="1"/>
  <c r="P251" i="18" a="1"/>
  <c r="P251" i="18"/>
  <c r="P252" i="18" a="1"/>
  <c r="P252" i="18" s="1"/>
  <c r="P253" i="18" a="1"/>
  <c r="P253" i="18"/>
  <c r="P254" i="18" a="1"/>
  <c r="P254" i="18" s="1"/>
  <c r="P255" i="18" a="1"/>
  <c r="P255" i="18"/>
  <c r="P256" i="18" a="1"/>
  <c r="P256" i="18"/>
  <c r="P257" i="18" a="1"/>
  <c r="P257" i="18"/>
  <c r="P258" i="18" a="1"/>
  <c r="P258" i="18" s="1"/>
  <c r="P259" i="18" a="1"/>
  <c r="P259" i="18"/>
  <c r="P260" i="18" a="1"/>
  <c r="P260" i="18"/>
  <c r="P261" i="18" a="1"/>
  <c r="P261" i="18" s="1"/>
  <c r="P262" i="18" a="1"/>
  <c r="P262" i="18" s="1"/>
  <c r="P263" i="18" a="1"/>
  <c r="P263" i="18"/>
  <c r="P264" i="18" a="1"/>
  <c r="P264" i="18"/>
  <c r="P265" i="18" a="1"/>
  <c r="P265" i="18"/>
  <c r="P266" i="18" a="1"/>
  <c r="P266" i="18" s="1"/>
  <c r="P267" i="18" a="1"/>
  <c r="P267" i="18"/>
  <c r="P268" i="18" a="1"/>
  <c r="P268" i="18"/>
  <c r="P269" i="18" a="1"/>
  <c r="P269" i="18"/>
  <c r="P270" i="18" a="1"/>
  <c r="P270" i="18" s="1"/>
  <c r="P271" i="18" a="1"/>
  <c r="P271" i="18"/>
  <c r="P272" i="18" a="1"/>
  <c r="P272" i="18"/>
  <c r="P273" i="18" a="1"/>
  <c r="P273" i="18"/>
  <c r="P274" i="18" a="1"/>
  <c r="P274" i="18" s="1"/>
  <c r="P275" i="18" a="1"/>
  <c r="P275" i="18" s="1"/>
  <c r="P276" i="18" a="1"/>
  <c r="P276" i="18"/>
  <c r="P277" i="18" a="1"/>
  <c r="P277" i="18"/>
  <c r="P278" i="18" a="1"/>
  <c r="P278" i="18" s="1"/>
  <c r="P279" i="18" a="1"/>
  <c r="P279" i="18"/>
  <c r="P280" i="18" a="1"/>
  <c r="P280" i="18"/>
  <c r="P281" i="18" a="1"/>
  <c r="P281" i="18"/>
  <c r="P282" i="18" a="1"/>
  <c r="P282" i="18" s="1"/>
  <c r="P283" i="18" a="1"/>
  <c r="P283" i="18"/>
  <c r="P284" i="18" a="1"/>
  <c r="P284" i="18" s="1"/>
  <c r="P285" i="18" a="1"/>
  <c r="P285" i="18"/>
  <c r="P286" i="18" a="1"/>
  <c r="P286" i="18" s="1"/>
  <c r="P287" i="18" a="1"/>
  <c r="P287" i="18"/>
  <c r="P288" i="18" a="1"/>
  <c r="P288" i="18"/>
  <c r="P289" i="18" a="1"/>
  <c r="P289" i="18"/>
  <c r="P290" i="18" a="1"/>
  <c r="P290" i="18" s="1"/>
  <c r="P291" i="18" a="1"/>
  <c r="P291" i="18"/>
  <c r="P292" i="18" a="1"/>
  <c r="P292" i="18"/>
  <c r="P293" i="18" a="1"/>
  <c r="P293" i="18" s="1"/>
  <c r="P294" i="18" a="1"/>
  <c r="P294" i="18" s="1"/>
  <c r="P295" i="18" a="1"/>
  <c r="P295" i="18"/>
  <c r="P296" i="18" a="1"/>
  <c r="P296" i="18" s="1"/>
  <c r="P297" i="18" a="1"/>
  <c r="P297" i="18"/>
  <c r="P298" i="18" a="1"/>
  <c r="P298" i="18" s="1"/>
  <c r="P299" i="18" a="1"/>
  <c r="P299" i="18" s="1"/>
  <c r="P300" i="18" a="1"/>
  <c r="P300" i="18"/>
  <c r="P301" i="18" a="1"/>
  <c r="P301" i="18"/>
  <c r="P302" i="18" a="1"/>
  <c r="P302" i="18" s="1"/>
  <c r="P303" i="18" a="1"/>
  <c r="P303" i="18"/>
  <c r="P304" i="18" a="1"/>
  <c r="P304" i="18"/>
  <c r="P305" i="18" a="1"/>
  <c r="P305" i="18" s="1"/>
  <c r="P306" i="18" a="1"/>
  <c r="P306" i="18" s="1"/>
  <c r="P307" i="18" a="1"/>
  <c r="P307" i="18"/>
  <c r="P308" i="18" a="1"/>
  <c r="P308" i="18" s="1"/>
  <c r="P309" i="18" a="1"/>
  <c r="P309" i="18"/>
  <c r="P310" i="18" a="1"/>
  <c r="P310" i="18" s="1"/>
  <c r="P311" i="18" a="1"/>
  <c r="P311" i="18"/>
  <c r="P312" i="18" a="1"/>
  <c r="P312" i="18"/>
  <c r="P313" i="18" a="1"/>
  <c r="P313" i="18"/>
  <c r="P314" i="18" a="1"/>
  <c r="P314" i="18" s="1"/>
  <c r="P315" i="18" a="1"/>
  <c r="P315" i="18"/>
  <c r="P316" i="18" a="1"/>
  <c r="P316" i="18"/>
  <c r="P317" i="18" a="1"/>
  <c r="P317" i="18" s="1"/>
  <c r="P318" i="18" a="1"/>
  <c r="P318" i="18" s="1"/>
  <c r="P319" i="18" a="1"/>
  <c r="P319" i="18" s="1"/>
  <c r="P320" i="18" a="1"/>
  <c r="P320" i="18"/>
  <c r="P321" i="18" a="1"/>
  <c r="P321" i="18"/>
  <c r="P322" i="18" a="1"/>
  <c r="P322" i="18" s="1"/>
  <c r="P323" i="18" a="1"/>
  <c r="P323" i="18"/>
  <c r="P324" i="18" a="1"/>
  <c r="P324" i="18"/>
  <c r="P325" i="18" a="1"/>
  <c r="P325" i="18"/>
  <c r="P326" i="18" a="1"/>
  <c r="P326" i="18" s="1"/>
  <c r="P327" i="18" a="1"/>
  <c r="P327" i="18"/>
  <c r="P328" i="18" a="1"/>
  <c r="P328" i="18" s="1"/>
  <c r="P329" i="18" a="1"/>
  <c r="P329" i="18"/>
  <c r="P330" i="18" a="1"/>
  <c r="P330" i="18" s="1"/>
  <c r="P331" i="18" a="1"/>
  <c r="P331" i="18" s="1"/>
  <c r="P332" i="18" a="1"/>
  <c r="P332" i="18"/>
  <c r="P333" i="18" a="1"/>
  <c r="P333" i="18"/>
  <c r="P334" i="18" a="1"/>
  <c r="P334" i="18" s="1"/>
  <c r="P335" i="18" a="1"/>
  <c r="P335" i="18"/>
  <c r="P336" i="18" a="1"/>
  <c r="P336" i="18"/>
  <c r="P337" i="18" a="1"/>
  <c r="P337" i="18" s="1"/>
  <c r="P338" i="18" a="1"/>
  <c r="P338" i="18" s="1"/>
  <c r="P339" i="18" a="1"/>
  <c r="P339" i="18"/>
  <c r="P340" i="18" a="1"/>
  <c r="P340" i="18" s="1"/>
  <c r="P341" i="18" a="1"/>
  <c r="P341" i="18"/>
  <c r="P342" i="18" a="1"/>
  <c r="P342" i="18" s="1"/>
  <c r="P343" i="18" a="1"/>
  <c r="P343" i="18"/>
  <c r="P344" i="18" a="1"/>
  <c r="P344" i="18"/>
  <c r="P345" i="18" a="1"/>
  <c r="P345" i="18"/>
  <c r="P346" i="18" a="1"/>
  <c r="P346" i="18" s="1"/>
  <c r="P347" i="18" a="1"/>
  <c r="P347" i="18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/>
  <c r="P353" i="18" a="1"/>
  <c r="P353" i="18"/>
  <c r="P354" i="18" a="1"/>
  <c r="P354" i="18" s="1"/>
  <c r="P355" i="18" a="1"/>
  <c r="P355" i="18"/>
  <c r="P356" i="18" a="1"/>
  <c r="P356" i="18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/>
  <c r="P362" i="18" a="1"/>
  <c r="P362" i="18" s="1"/>
  <c r="P363" i="18" a="1"/>
  <c r="P363" i="18" s="1"/>
  <c r="P364" i="18" a="1"/>
  <c r="P364" i="18"/>
  <c r="P365" i="18" a="1"/>
  <c r="P365" i="18"/>
  <c r="P366" i="18" a="1"/>
  <c r="P366" i="18"/>
  <c r="P367" i="18" a="1"/>
  <c r="P367" i="18" s="1"/>
  <c r="P368" i="18" a="1"/>
  <c r="P368" i="18"/>
  <c r="P369" i="18" a="1"/>
  <c r="P369" i="18"/>
  <c r="P370" i="18" a="1"/>
  <c r="P370" i="18"/>
  <c r="P371" i="18" a="1"/>
  <c r="P371" i="18" s="1"/>
  <c r="P372" i="18" a="1"/>
  <c r="P372" i="18" s="1"/>
  <c r="P373" i="18" a="1"/>
  <c r="P373" i="18" s="1"/>
  <c r="P374" i="18" a="1"/>
  <c r="P374" i="18"/>
  <c r="P375" i="18" a="1"/>
  <c r="P375" i="18" s="1"/>
  <c r="P376" i="18" a="1"/>
  <c r="P376" i="18"/>
  <c r="P377" i="18" a="1"/>
  <c r="P377" i="18" s="1"/>
  <c r="P378" i="18" a="1"/>
  <c r="P378" i="18" s="1"/>
  <c r="P379" i="18" a="1"/>
  <c r="P379" i="18"/>
  <c r="P380" i="18" a="1"/>
  <c r="P380" i="18" s="1"/>
  <c r="P381" i="18" a="1"/>
  <c r="P381" i="18" s="1"/>
  <c r="P382" i="18" a="1"/>
  <c r="P382" i="18"/>
  <c r="P383" i="18" a="1"/>
  <c r="P383" i="18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/>
  <c r="P389" i="18" a="1"/>
  <c r="P389" i="18" s="1"/>
  <c r="P390" i="18" a="1"/>
  <c r="P390" i="18"/>
  <c r="P391" i="18" a="1"/>
  <c r="P391" i="18"/>
  <c r="P392" i="18" a="1"/>
  <c r="P392" i="18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/>
  <c r="P400" i="18" a="1"/>
  <c r="P400" i="18"/>
  <c r="P401" i="18" a="1"/>
  <c r="P401" i="18" s="1"/>
  <c r="P402" i="18" a="1"/>
  <c r="P402" i="18"/>
  <c r="P403" i="18" a="1"/>
  <c r="P403" i="18" s="1"/>
  <c r="P404" i="18" a="1"/>
  <c r="P404" i="18" s="1"/>
  <c r="P405" i="18" a="1"/>
  <c r="P405" i="18" s="1"/>
  <c r="P406" i="18" a="1"/>
  <c r="P406" i="18"/>
  <c r="P407" i="18" a="1"/>
  <c r="P407" i="18" s="1"/>
  <c r="P408" i="18" a="1"/>
  <c r="P408" i="18"/>
  <c r="P409" i="18" a="1"/>
  <c r="P409" i="18" s="1"/>
  <c r="P410" i="18" a="1"/>
  <c r="P410" i="18" s="1"/>
  <c r="P411" i="18" a="1"/>
  <c r="P411" i="18"/>
  <c r="P412" i="18" a="1"/>
  <c r="P412" i="18" s="1"/>
  <c r="P413" i="18" a="1"/>
  <c r="P413" i="18" s="1"/>
  <c r="P414" i="18" a="1"/>
  <c r="P414" i="18"/>
  <c r="P415" i="18" a="1"/>
  <c r="P415" i="18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/>
  <c r="P421" i="18" a="1"/>
  <c r="P421" i="18" s="1"/>
  <c r="P422" i="18" a="1"/>
  <c r="P422" i="18"/>
  <c r="P423" i="18" a="1"/>
  <c r="P423" i="18"/>
  <c r="P424" i="18" a="1"/>
  <c r="P424" i="18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/>
  <c r="P432" i="18" a="1"/>
  <c r="P432" i="18"/>
  <c r="P433" i="18" a="1"/>
  <c r="P433" i="18" s="1"/>
  <c r="P434" i="18" a="1"/>
  <c r="P434" i="18"/>
  <c r="P435" i="18" a="1"/>
  <c r="P435" i="18" s="1"/>
  <c r="P436" i="18" a="1"/>
  <c r="P436" i="18" s="1"/>
  <c r="P437" i="18" a="1"/>
  <c r="P437" i="18" s="1"/>
  <c r="P438" i="18" a="1"/>
  <c r="P438" i="18"/>
  <c r="P439" i="18" a="1"/>
  <c r="P439" i="18" s="1"/>
  <c r="P440" i="18" a="1"/>
  <c r="P440" i="18"/>
  <c r="P441" i="18" a="1"/>
  <c r="P441" i="18" s="1"/>
  <c r="P442" i="18" a="1"/>
  <c r="P442" i="18" s="1"/>
  <c r="P443" i="18" a="1"/>
  <c r="P443" i="18"/>
  <c r="P444" i="18" a="1"/>
  <c r="P444" i="18" s="1"/>
  <c r="P445" i="18" a="1"/>
  <c r="P445" i="18" s="1"/>
  <c r="P446" i="18" a="1"/>
  <c r="P446" i="18"/>
  <c r="P447" i="18" a="1"/>
  <c r="P447" i="18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/>
  <c r="P453" i="18" a="1"/>
  <c r="P453" i="18" s="1"/>
  <c r="P454" i="18" a="1"/>
  <c r="P454" i="18"/>
  <c r="P455" i="18" a="1"/>
  <c r="P455" i="18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/>
  <c r="P464" i="18" a="1"/>
  <c r="P464" i="18"/>
  <c r="P465" i="18" a="1"/>
  <c r="P465" i="18" s="1"/>
  <c r="P466" i="18" a="1"/>
  <c r="P466" i="18"/>
  <c r="P467" i="18" a="1"/>
  <c r="P467" i="18" s="1"/>
  <c r="P468" i="18" a="1"/>
  <c r="P468" i="18" s="1"/>
  <c r="P469" i="18" a="1"/>
  <c r="P469" i="18" s="1"/>
  <c r="P470" i="18" a="1"/>
  <c r="P470" i="18"/>
  <c r="P471" i="18" a="1"/>
  <c r="P471" i="18" s="1"/>
  <c r="P472" i="18" a="1"/>
  <c r="P472" i="18"/>
  <c r="P473" i="18" a="1"/>
  <c r="P473" i="18" s="1"/>
  <c r="P474" i="18" a="1"/>
  <c r="P474" i="18" s="1"/>
  <c r="P475" i="18" a="1"/>
  <c r="P475" i="18"/>
  <c r="P476" i="18" a="1"/>
  <c r="P476" i="18" s="1"/>
  <c r="P477" i="18" a="1"/>
  <c r="P477" i="18" s="1"/>
  <c r="P478" i="18" a="1"/>
  <c r="P478" i="18"/>
  <c r="P479" i="18" a="1"/>
  <c r="P479" i="18"/>
  <c r="P480" i="18" a="1"/>
  <c r="P480" i="18" s="1"/>
  <c r="P481" i="18" a="1"/>
  <c r="P481" i="18" s="1"/>
  <c r="P482" i="18" a="1"/>
  <c r="P482" i="18" s="1"/>
  <c r="P483" i="18" a="1"/>
  <c r="P483" i="18" s="1"/>
  <c r="P484" i="18" a="1"/>
  <c r="P484" i="18"/>
  <c r="P485" i="18" a="1"/>
  <c r="P485" i="18" s="1"/>
  <c r="P486" i="18" a="1"/>
  <c r="P486" i="18"/>
  <c r="P487" i="18" a="1"/>
  <c r="P487" i="18"/>
  <c r="P488" i="18" a="1"/>
  <c r="P488" i="18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/>
  <c r="P496" i="18" a="1"/>
  <c r="P496" i="18"/>
  <c r="P497" i="18" a="1"/>
  <c r="P497" i="18" s="1"/>
  <c r="P498" i="18" a="1"/>
  <c r="P498" i="18"/>
  <c r="P499" i="18" a="1"/>
  <c r="P499" i="18" s="1"/>
  <c r="P500" i="18" a="1"/>
  <c r="P500" i="18" s="1"/>
  <c r="P501" i="18" a="1"/>
  <c r="P501" i="18" s="1"/>
  <c r="P502" i="18" a="1"/>
  <c r="P502" i="18"/>
  <c r="P503" i="18" a="1"/>
  <c r="P503" i="18" s="1"/>
  <c r="P504" i="18" a="1"/>
  <c r="P504" i="18"/>
  <c r="P505" i="18" a="1"/>
  <c r="P505" i="18" s="1"/>
  <c r="P506" i="18" a="1"/>
  <c r="P506" i="18" s="1"/>
  <c r="P507" i="18" a="1"/>
  <c r="P507" i="18"/>
  <c r="P508" i="18" a="1"/>
  <c r="P508" i="18" s="1"/>
  <c r="P509" i="18" a="1"/>
  <c r="P509" i="18" s="1"/>
  <c r="P510" i="18" a="1"/>
  <c r="P510" i="18"/>
  <c r="P511" i="18" a="1"/>
  <c r="P511" i="18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/>
  <c r="P517" i="18" a="1"/>
  <c r="P517" i="18" s="1"/>
  <c r="P518" i="18" a="1"/>
  <c r="P518" i="18"/>
  <c r="P519" i="18" a="1"/>
  <c r="P519" i="18"/>
  <c r="P520" i="18" a="1"/>
  <c r="P520" i="18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/>
  <c r="P527" i="18" a="1"/>
  <c r="P527" i="18"/>
  <c r="P528" i="18" a="1"/>
  <c r="P528" i="18"/>
  <c r="P529" i="18" a="1"/>
  <c r="P529" i="18" s="1"/>
  <c r="P530" i="18" a="1"/>
  <c r="P530" i="18"/>
  <c r="P531" i="18" a="1"/>
  <c r="P531" i="18" s="1"/>
  <c r="P532" i="18" a="1"/>
  <c r="P532" i="18" s="1"/>
  <c r="P533" i="18" a="1"/>
  <c r="P533" i="18" s="1"/>
  <c r="P534" i="18" a="1"/>
  <c r="P534" i="18"/>
  <c r="P535" i="18" a="1"/>
  <c r="P535" i="18" s="1"/>
  <c r="P536" i="18" a="1"/>
  <c r="P536" i="18"/>
  <c r="P537" i="18" a="1"/>
  <c r="P537" i="18" s="1"/>
  <c r="P538" i="18" a="1"/>
  <c r="P538" i="18" s="1"/>
  <c r="P539" i="18" a="1"/>
  <c r="P539" i="18"/>
  <c r="P540" i="18" a="1"/>
  <c r="P540" i="18" s="1"/>
  <c r="P541" i="18" a="1"/>
  <c r="P541" i="18" s="1"/>
  <c r="P542" i="18" a="1"/>
  <c r="P542" i="18"/>
  <c r="P543" i="18" a="1"/>
  <c r="P543" i="18"/>
  <c r="P544" i="18" a="1"/>
  <c r="P544" i="18"/>
  <c r="P545" i="18" a="1"/>
  <c r="P545" i="18" s="1"/>
  <c r="P546" i="18" a="1"/>
  <c r="P546" i="18" s="1"/>
  <c r="P547" i="18" a="1"/>
  <c r="P547" i="18" s="1"/>
  <c r="P548" i="18" a="1"/>
  <c r="P548" i="18"/>
  <c r="P549" i="18" a="1"/>
  <c r="P549" i="18" s="1"/>
  <c r="P550" i="18" a="1"/>
  <c r="P550" i="18"/>
  <c r="P551" i="18" a="1"/>
  <c r="P551" i="18"/>
  <c r="P552" i="18" a="1"/>
  <c r="P552" i="18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/>
  <c r="P560" i="18" a="1"/>
  <c r="P560" i="18"/>
  <c r="P561" i="18" a="1"/>
  <c r="P561" i="18" s="1"/>
  <c r="P562" i="18" a="1"/>
  <c r="P562" i="18"/>
  <c r="P563" i="18" a="1"/>
  <c r="P563" i="18" s="1"/>
  <c r="P564" i="18" a="1"/>
  <c r="P564" i="18" s="1"/>
  <c r="P565" i="18" a="1"/>
  <c r="P565" i="18" s="1"/>
  <c r="P566" i="18" a="1"/>
  <c r="P566" i="18"/>
  <c r="P567" i="18" a="1"/>
  <c r="P567" i="18" s="1"/>
  <c r="P568" i="18" a="1"/>
  <c r="P568" i="18"/>
  <c r="P569" i="18" a="1"/>
  <c r="P569" i="18" s="1"/>
  <c r="P570" i="18" a="1"/>
  <c r="P570" i="18" s="1"/>
  <c r="P571" i="18" a="1"/>
  <c r="P571" i="18"/>
  <c r="P572" i="18" a="1"/>
  <c r="P572" i="18" s="1"/>
  <c r="P573" i="18" a="1"/>
  <c r="P573" i="18" s="1"/>
  <c r="P574" i="18" a="1"/>
  <c r="P574" i="18"/>
  <c r="P575" i="18" a="1"/>
  <c r="P575" i="18"/>
  <c r="P576" i="18" a="1"/>
  <c r="P576" i="18" s="1"/>
  <c r="P577" i="18" a="1"/>
  <c r="P577" i="18" s="1"/>
  <c r="P578" i="18" a="1"/>
  <c r="P578" i="18" s="1"/>
  <c r="P579" i="18" a="1"/>
  <c r="P579" i="18" s="1"/>
  <c r="P580" i="18" a="1"/>
  <c r="P580" i="18"/>
  <c r="P581" i="18" a="1"/>
  <c r="P581" i="18" s="1"/>
  <c r="P582" i="18" a="1"/>
  <c r="P582" i="18"/>
  <c r="P583" i="18" a="1"/>
  <c r="P583" i="18"/>
  <c r="P584" i="18" a="1"/>
  <c r="P584" i="18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/>
  <c r="P592" i="18" a="1"/>
  <c r="P592" i="18"/>
  <c r="P593" i="18" a="1"/>
  <c r="P593" i="18" s="1"/>
  <c r="P594" i="18" a="1"/>
  <c r="P594" i="18"/>
  <c r="P595" i="18" a="1"/>
  <c r="P595" i="18" s="1"/>
  <c r="P596" i="18" a="1"/>
  <c r="P596" i="18" s="1"/>
  <c r="P597" i="18" a="1"/>
  <c r="P597" i="18" s="1"/>
  <c r="P598" i="18" a="1"/>
  <c r="P598" i="18"/>
  <c r="P599" i="18" a="1"/>
  <c r="P599" i="18"/>
  <c r="P600" i="18" a="1"/>
  <c r="P600" i="18"/>
  <c r="P601" i="18" a="1"/>
  <c r="P601" i="18" s="1"/>
  <c r="P602" i="18" a="1"/>
  <c r="P602" i="18" s="1"/>
  <c r="P603" i="18" a="1"/>
  <c r="P603" i="18"/>
  <c r="P604" i="18" a="1"/>
  <c r="P604" i="18" s="1"/>
  <c r="P605" i="18" a="1"/>
  <c r="P605" i="18" s="1"/>
  <c r="P606" i="18" a="1"/>
  <c r="P606" i="18"/>
  <c r="P607" i="18" a="1"/>
  <c r="P607" i="18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/>
  <c r="P613" i="18" a="1"/>
  <c r="P613" i="18" s="1"/>
  <c r="P614" i="18" a="1"/>
  <c r="P614" i="18"/>
  <c r="P615" i="18" a="1"/>
  <c r="P615" i="18"/>
  <c r="P616" i="18" a="1"/>
  <c r="P616" i="18"/>
  <c r="P617" i="18" a="1"/>
  <c r="P617" i="18" s="1"/>
  <c r="P618" i="18" a="1"/>
  <c r="P618" i="18" s="1"/>
  <c r="P619" i="18" a="1"/>
  <c r="P619" i="18" s="1"/>
  <c r="P620" i="18" a="1"/>
  <c r="P620" i="18" s="1"/>
  <c r="P621" i="18" a="1"/>
  <c r="P621" i="18" s="1"/>
  <c r="P622" i="18" a="1"/>
  <c r="P622" i="18"/>
  <c r="P623" i="18" a="1"/>
  <c r="P623" i="18"/>
  <c r="P624" i="18" a="1"/>
  <c r="P624" i="18"/>
  <c r="P625" i="18" a="1"/>
  <c r="P625" i="18" s="1"/>
  <c r="P626" i="18" a="1"/>
  <c r="P626" i="18"/>
  <c r="P627" i="18" a="1"/>
  <c r="P627" i="18" s="1"/>
  <c r="P628" i="18" a="1"/>
  <c r="P628" i="18" s="1"/>
  <c r="P629" i="18" a="1"/>
  <c r="P629" i="18" s="1"/>
  <c r="P630" i="18" a="1"/>
  <c r="P630" i="18"/>
  <c r="P631" i="18" a="1"/>
  <c r="P631" i="18" s="1"/>
  <c r="P632" i="18" a="1"/>
  <c r="P632" i="18"/>
  <c r="P633" i="18" a="1"/>
  <c r="P633" i="18" s="1"/>
  <c r="P634" i="18" a="1"/>
  <c r="P634" i="18" s="1"/>
  <c r="P635" i="18" a="1"/>
  <c r="P635" i="18"/>
  <c r="P636" i="18" a="1"/>
  <c r="P636" i="18" s="1"/>
  <c r="P637" i="18" a="1"/>
  <c r="P637" i="18" s="1"/>
  <c r="P638" i="18" a="1"/>
  <c r="P638" i="18"/>
  <c r="P639" i="18" a="1"/>
  <c r="P639" i="18"/>
  <c r="P640" i="18" a="1"/>
  <c r="P640" i="18" s="1"/>
  <c r="P641" i="18" a="1"/>
  <c r="P641" i="18" s="1"/>
  <c r="P642" i="18" a="1"/>
  <c r="P642" i="18" s="1"/>
  <c r="P643" i="18" a="1"/>
  <c r="P643" i="18" s="1"/>
  <c r="P644" i="18" a="1"/>
  <c r="P644" i="18"/>
  <c r="P645" i="18" a="1"/>
  <c r="P645" i="18" s="1"/>
  <c r="P646" i="18" a="1"/>
  <c r="P646" i="18"/>
  <c r="P647" i="18" a="1"/>
  <c r="P647" i="18"/>
  <c r="P648" i="18" a="1"/>
  <c r="P648" i="18"/>
  <c r="P649" i="18" a="1"/>
  <c r="P649" i="18" s="1"/>
  <c r="P650" i="18" a="1"/>
  <c r="P650" i="18" s="1"/>
  <c r="P651" i="18" a="1"/>
  <c r="P651" i="18"/>
  <c r="Q2" i="18" a="1"/>
  <c r="Q2" i="18" s="1"/>
  <c r="R2" i="18" s="1"/>
  <c r="Q3" i="18" a="1"/>
  <c r="Q3" i="18" s="1"/>
  <c r="Q4" i="18" a="1"/>
  <c r="Q4" i="18" s="1"/>
  <c r="R4" i="18" s="1"/>
  <c r="Q5" i="18" a="1"/>
  <c r="Q5" i="18"/>
  <c r="Q6" i="18" a="1"/>
  <c r="Q6" i="18" s="1"/>
  <c r="R6" i="18" s="1"/>
  <c r="Q7" i="18" a="1"/>
  <c r="Q7" i="18" s="1"/>
  <c r="Q8" i="18" a="1"/>
  <c r="Q8" i="18"/>
  <c r="R8" i="18" s="1"/>
  <c r="Q9" i="18" a="1"/>
  <c r="Q9" i="18" s="1"/>
  <c r="R9" i="18" s="1"/>
  <c r="Q10" i="18" a="1"/>
  <c r="Q10" i="18"/>
  <c r="R10" i="18" s="1"/>
  <c r="Q11" i="18" a="1"/>
  <c r="Q11" i="18" s="1"/>
  <c r="Q12" i="18" a="1"/>
  <c r="Q12" i="18"/>
  <c r="Q13" i="18" a="1"/>
  <c r="Q13" i="18"/>
  <c r="R13" i="18" s="1"/>
  <c r="Q14" i="18" a="1"/>
  <c r="Q14" i="18"/>
  <c r="R14" i="18" s="1"/>
  <c r="Q15" i="18" a="1"/>
  <c r="Q15" i="18" s="1"/>
  <c r="R15" i="18" s="1"/>
  <c r="Q16" i="18" a="1"/>
  <c r="Q16" i="18" s="1"/>
  <c r="Q17" i="18" a="1"/>
  <c r="Q17" i="18"/>
  <c r="Q18" i="18" a="1"/>
  <c r="Q18" i="18" s="1"/>
  <c r="R18" i="18" s="1"/>
  <c r="Q19" i="18" a="1"/>
  <c r="Q19" i="18" s="1"/>
  <c r="R19" i="18" s="1"/>
  <c r="Q20" i="18" a="1"/>
  <c r="Q20" i="18" s="1"/>
  <c r="R20" i="18" s="1"/>
  <c r="Q21" i="18" a="1"/>
  <c r="Q21" i="18"/>
  <c r="Q22" i="18" a="1"/>
  <c r="Q22" i="18"/>
  <c r="R22" i="18" s="1"/>
  <c r="Q23" i="18" a="1"/>
  <c r="Q23" i="18" s="1"/>
  <c r="Q24" i="18" a="1"/>
  <c r="Q24" i="18"/>
  <c r="R24" i="18" s="1"/>
  <c r="Q25" i="18" a="1"/>
  <c r="Q25" i="18" s="1"/>
  <c r="Q26" i="18" a="1"/>
  <c r="Q26" i="18"/>
  <c r="R26" i="18" s="1"/>
  <c r="Q27" i="18" a="1"/>
  <c r="Q27" i="18" s="1"/>
  <c r="Q28" i="18" a="1"/>
  <c r="Q28" i="18"/>
  <c r="Q29" i="18" a="1"/>
  <c r="Q29" i="18"/>
  <c r="Q30" i="18" a="1"/>
  <c r="Q30" i="18"/>
  <c r="Q31" i="18" a="1"/>
  <c r="Q31" i="18" s="1"/>
  <c r="R31" i="18" s="1"/>
  <c r="Q32" i="18" a="1"/>
  <c r="Q32" i="18" s="1"/>
  <c r="Q33" i="18" a="1"/>
  <c r="Q33" i="18" s="1"/>
  <c r="Q34" i="18" a="1"/>
  <c r="Q34" i="18" s="1"/>
  <c r="R34" i="18" s="1"/>
  <c r="Q35" i="18" a="1"/>
  <c r="Q35" i="18" s="1"/>
  <c r="Q36" i="18" a="1"/>
  <c r="Q36" i="18"/>
  <c r="Q37" i="18" a="1"/>
  <c r="Q37" i="18"/>
  <c r="Q38" i="18" a="1"/>
  <c r="Q38" i="18" s="1"/>
  <c r="R38" i="18" s="1"/>
  <c r="Q39" i="18" a="1"/>
  <c r="Q39" i="18" s="1"/>
  <c r="Q40" i="18" a="1"/>
  <c r="Q40" i="18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/>
  <c r="Q45" i="18" a="1"/>
  <c r="Q45" i="18" s="1"/>
  <c r="R45" i="18" s="1"/>
  <c r="Q46" i="18" a="1"/>
  <c r="Q46" i="18"/>
  <c r="R46" i="18" s="1"/>
  <c r="Q47" i="18" a="1"/>
  <c r="Q47" i="18" s="1"/>
  <c r="R47" i="18" s="1"/>
  <c r="Q48" i="18" a="1"/>
  <c r="Q48" i="18" s="1"/>
  <c r="Q49" i="18" a="1"/>
  <c r="Q49" i="18"/>
  <c r="Q50" i="18" a="1"/>
  <c r="Q50" i="18" s="1"/>
  <c r="R50" i="18" s="1"/>
  <c r="Q51" i="18" a="1"/>
  <c r="Q51" i="18" s="1"/>
  <c r="Q52" i="18" a="1"/>
  <c r="Q52" i="18" s="1"/>
  <c r="R52" i="18" s="1"/>
  <c r="Q53" i="18" a="1"/>
  <c r="Q53" i="18"/>
  <c r="Q54" i="18" a="1"/>
  <c r="Q54" i="18"/>
  <c r="R54" i="18" s="1"/>
  <c r="Q55" i="18" a="1"/>
  <c r="Q55" i="18" s="1"/>
  <c r="Q56" i="18" a="1"/>
  <c r="Q56" i="18"/>
  <c r="Q57" i="18" a="1"/>
  <c r="Q57" i="18" s="1"/>
  <c r="R57" i="18" s="1"/>
  <c r="Q58" i="18" a="1"/>
  <c r="Q58" i="18"/>
  <c r="R58" i="18" s="1"/>
  <c r="Q59" i="18" a="1"/>
  <c r="Q59" i="18" s="1"/>
  <c r="Q60" i="18" a="1"/>
  <c r="Q60" i="18"/>
  <c r="Q61" i="18" a="1"/>
  <c r="Q61" i="18"/>
  <c r="Q62" i="18" a="1"/>
  <c r="Q62" i="18"/>
  <c r="Q63" i="18" a="1"/>
  <c r="Q63" i="18" s="1"/>
  <c r="R63" i="18" s="1"/>
  <c r="Q64" i="18" a="1"/>
  <c r="Q64" i="18"/>
  <c r="Q65" i="18" a="1"/>
  <c r="Q65" i="18"/>
  <c r="R65" i="18" s="1"/>
  <c r="Q66" i="18" a="1"/>
  <c r="Q66" i="18"/>
  <c r="Q67" i="18" a="1"/>
  <c r="Q67" i="18" s="1"/>
  <c r="R67" i="18" s="1"/>
  <c r="Q68" i="18" a="1"/>
  <c r="Q68" i="18"/>
  <c r="Q69" i="18" a="1"/>
  <c r="Q69" i="18"/>
  <c r="Q70" i="18" a="1"/>
  <c r="Q70" i="18"/>
  <c r="Q71" i="18" a="1"/>
  <c r="Q71" i="18" s="1"/>
  <c r="R71" i="18" s="1"/>
  <c r="Q72" i="18" a="1"/>
  <c r="Q72" i="18"/>
  <c r="Q73" i="18" a="1"/>
  <c r="Q73" i="18"/>
  <c r="Q74" i="18" a="1"/>
  <c r="Q74" i="18"/>
  <c r="Q75" i="18" a="1"/>
  <c r="Q75" i="18" s="1"/>
  <c r="Q76" i="18" a="1"/>
  <c r="Q76" i="18"/>
  <c r="R76" i="18" s="1"/>
  <c r="Q77" i="18" a="1"/>
  <c r="Q77" i="18"/>
  <c r="Q78" i="18" a="1"/>
  <c r="Q78" i="18"/>
  <c r="Q79" i="18" a="1"/>
  <c r="Q79" i="18" s="1"/>
  <c r="R79" i="18" s="1"/>
  <c r="Q80" i="18" a="1"/>
  <c r="Q80" i="18"/>
  <c r="Q81" i="18" a="1"/>
  <c r="Q81" i="18"/>
  <c r="R81" i="18" s="1"/>
  <c r="Q82" i="18" a="1"/>
  <c r="Q82" i="18"/>
  <c r="Q83" i="18" a="1"/>
  <c r="Q83" i="18" s="1"/>
  <c r="R83" i="18" s="1"/>
  <c r="Q84" i="18" a="1"/>
  <c r="Q84" i="18"/>
  <c r="Q85" i="18" a="1"/>
  <c r="Q85" i="18"/>
  <c r="R85" i="18" s="1"/>
  <c r="Q86" i="18" a="1"/>
  <c r="Q86" i="18"/>
  <c r="Q87" i="18" a="1"/>
  <c r="Q87" i="18" s="1"/>
  <c r="R87" i="18" s="1"/>
  <c r="Q88" i="18" a="1"/>
  <c r="Q88" i="18"/>
  <c r="Q89" i="18" a="1"/>
  <c r="Q89" i="18"/>
  <c r="Q90" i="18" a="1"/>
  <c r="Q90" i="18"/>
  <c r="Q91" i="18" a="1"/>
  <c r="Q91" i="18" s="1"/>
  <c r="Q92" i="18" a="1"/>
  <c r="Q92" i="18"/>
  <c r="R92" i="18" s="1"/>
  <c r="Q93" i="18" a="1"/>
  <c r="Q93" i="18"/>
  <c r="R93" i="18" s="1"/>
  <c r="Q94" i="18" a="1"/>
  <c r="Q94" i="18"/>
  <c r="Q95" i="18" a="1"/>
  <c r="Q95" i="18" s="1"/>
  <c r="R95" i="18" s="1"/>
  <c r="Q96" i="18" a="1"/>
  <c r="Q96" i="18"/>
  <c r="Q97" i="18" a="1"/>
  <c r="Q97" i="18"/>
  <c r="Q98" i="18" a="1"/>
  <c r="Q98" i="18"/>
  <c r="Q99" i="18" a="1"/>
  <c r="Q99" i="18" s="1"/>
  <c r="R99" i="18" s="1"/>
  <c r="Q100" i="18" a="1"/>
  <c r="Q100" i="18"/>
  <c r="Q101" i="18" a="1"/>
  <c r="Q101" i="18"/>
  <c r="R101" i="18" s="1"/>
  <c r="Q102" i="18" a="1"/>
  <c r="Q102" i="18"/>
  <c r="Q103" i="18" a="1"/>
  <c r="Q103" i="18" s="1"/>
  <c r="R103" i="18" s="1"/>
  <c r="Q104" i="18" a="1"/>
  <c r="Q104" i="18"/>
  <c r="R104" i="18" s="1"/>
  <c r="Q105" i="18" a="1"/>
  <c r="Q105" i="18"/>
  <c r="R105" i="18" s="1"/>
  <c r="Q106" i="18" a="1"/>
  <c r="Q106" i="18"/>
  <c r="Q107" i="18" a="1"/>
  <c r="Q107" i="18" s="1"/>
  <c r="Q108" i="18" a="1"/>
  <c r="Q108" i="18"/>
  <c r="R108" i="18" s="1"/>
  <c r="Q109" i="18" a="1"/>
  <c r="Q109" i="18"/>
  <c r="Q110" i="18" a="1"/>
  <c r="Q110" i="18"/>
  <c r="Q111" i="18" a="1"/>
  <c r="Q111" i="18" s="1"/>
  <c r="R111" i="18" s="1"/>
  <c r="Q112" i="18" a="1"/>
  <c r="Q112" i="18"/>
  <c r="Q113" i="18" a="1"/>
  <c r="Q113" i="18"/>
  <c r="R113" i="18" s="1"/>
  <c r="Q114" i="18" a="1"/>
  <c r="Q114" i="18"/>
  <c r="Q115" i="18" a="1"/>
  <c r="Q115" i="18" s="1"/>
  <c r="R115" i="18" s="1"/>
  <c r="Q116" i="18" a="1"/>
  <c r="Q116" i="18"/>
  <c r="Q117" i="18" a="1"/>
  <c r="Q117" i="18"/>
  <c r="R117" i="18" s="1"/>
  <c r="Q118" i="18" a="1"/>
  <c r="Q118" i="18"/>
  <c r="Q119" i="18" a="1"/>
  <c r="Q119" i="18" s="1"/>
  <c r="R119" i="18" s="1"/>
  <c r="Q120" i="18" a="1"/>
  <c r="Q120" i="18"/>
  <c r="Q121" i="18" a="1"/>
  <c r="Q121" i="18"/>
  <c r="Q122" i="18" a="1"/>
  <c r="Q122" i="18"/>
  <c r="Q123" i="18" a="1"/>
  <c r="Q123" i="18" s="1"/>
  <c r="Q124" i="18" a="1"/>
  <c r="Q124" i="18"/>
  <c r="R124" i="18" s="1"/>
  <c r="Q125" i="18" a="1"/>
  <c r="Q125" i="18"/>
  <c r="Q126" i="18" a="1"/>
  <c r="Q126" i="18"/>
  <c r="Q127" i="18" a="1"/>
  <c r="Q127" i="18" s="1"/>
  <c r="R127" i="18" s="1"/>
  <c r="Q128" i="18" a="1"/>
  <c r="Q128" i="18"/>
  <c r="Q129" i="18" a="1"/>
  <c r="Q129" i="18"/>
  <c r="Q130" i="18" a="1"/>
  <c r="Q130" i="18"/>
  <c r="Q131" i="18" a="1"/>
  <c r="Q131" i="18" s="1"/>
  <c r="R131" i="18" s="1"/>
  <c r="Q132" i="18" a="1"/>
  <c r="Q132" i="18"/>
  <c r="Q133" i="18" a="1"/>
  <c r="Q133" i="18"/>
  <c r="Q134" i="18" a="1"/>
  <c r="Q134" i="18"/>
  <c r="Q135" i="18" a="1"/>
  <c r="Q135" i="18" s="1"/>
  <c r="R135" i="18" s="1"/>
  <c r="Q136" i="18" a="1"/>
  <c r="Q136" i="18"/>
  <c r="Q137" i="18" a="1"/>
  <c r="Q137" i="18"/>
  <c r="Q138" i="18" a="1"/>
  <c r="Q138" i="18"/>
  <c r="Q139" i="18" a="1"/>
  <c r="Q139" i="18" s="1"/>
  <c r="Q140" i="18" a="1"/>
  <c r="Q140" i="18"/>
  <c r="R140" i="18" s="1"/>
  <c r="Q141" i="18" a="1"/>
  <c r="Q141" i="18"/>
  <c r="Q142" i="18" a="1"/>
  <c r="Q142" i="18"/>
  <c r="Q143" i="18" a="1"/>
  <c r="Q143" i="18" s="1"/>
  <c r="R143" i="18" s="1"/>
  <c r="Q144" i="18" a="1"/>
  <c r="Q144" i="18"/>
  <c r="Q145" i="18" a="1"/>
  <c r="Q145" i="18"/>
  <c r="R145" i="18" s="1"/>
  <c r="Q146" i="18" a="1"/>
  <c r="Q146" i="18"/>
  <c r="Q147" i="18" a="1"/>
  <c r="Q147" i="18" s="1"/>
  <c r="Q148" i="18" a="1"/>
  <c r="Q148" i="18"/>
  <c r="R148" i="18" s="1"/>
  <c r="Q149" i="18" a="1"/>
  <c r="Q149" i="18"/>
  <c r="R149" i="18" s="1"/>
  <c r="Q150" i="18" a="1"/>
  <c r="Q150" i="18"/>
  <c r="Q151" i="18" a="1"/>
  <c r="Q151" i="18" s="1"/>
  <c r="R151" i="18" s="1"/>
  <c r="Q152" i="18" a="1"/>
  <c r="Q152" i="18"/>
  <c r="Q153" i="18" a="1"/>
  <c r="Q153" i="18"/>
  <c r="Q154" i="18" a="1"/>
  <c r="Q154" i="18"/>
  <c r="Q155" i="18" a="1"/>
  <c r="Q155" i="18" s="1"/>
  <c r="Q156" i="18" a="1"/>
  <c r="Q156" i="18"/>
  <c r="Q157" i="18" a="1"/>
  <c r="Q157" i="18"/>
  <c r="Q158" i="18" a="1"/>
  <c r="Q158" i="18"/>
  <c r="Q159" i="18" a="1"/>
  <c r="Q159" i="18" s="1"/>
  <c r="R159" i="18" s="1"/>
  <c r="Q160" i="18" a="1"/>
  <c r="Q160" i="18"/>
  <c r="Q161" i="18" a="1"/>
  <c r="Q161" i="18"/>
  <c r="Q162" i="18" a="1"/>
  <c r="Q162" i="18"/>
  <c r="Q163" i="18" a="1"/>
  <c r="Q163" i="18" s="1"/>
  <c r="R163" i="18" s="1"/>
  <c r="Q164" i="18" a="1"/>
  <c r="Q164" i="18"/>
  <c r="Q165" i="18" a="1"/>
  <c r="Q165" i="18"/>
  <c r="Q166" i="18" a="1"/>
  <c r="Q166" i="18"/>
  <c r="Q167" i="18" a="1"/>
  <c r="Q167" i="18" s="1"/>
  <c r="R167" i="18" s="1"/>
  <c r="Q168" i="18" a="1"/>
  <c r="Q168" i="18"/>
  <c r="R168" i="18" s="1"/>
  <c r="Q169" i="18" a="1"/>
  <c r="Q169" i="18"/>
  <c r="Q170" i="18" a="1"/>
  <c r="Q170" i="18"/>
  <c r="Q171" i="18" a="1"/>
  <c r="Q171" i="18" s="1"/>
  <c r="Q172" i="18" a="1"/>
  <c r="Q172" i="18"/>
  <c r="Q173" i="18" a="1"/>
  <c r="Q173" i="18"/>
  <c r="Q174" i="18" a="1"/>
  <c r="Q174" i="18"/>
  <c r="Q175" i="18" a="1"/>
  <c r="Q175" i="18" s="1"/>
  <c r="R175" i="18" s="1"/>
  <c r="Q176" i="18" a="1"/>
  <c r="Q176" i="18"/>
  <c r="Q177" i="18" a="1"/>
  <c r="Q177" i="18"/>
  <c r="R177" i="18" s="1"/>
  <c r="Q178" i="18" a="1"/>
  <c r="Q178" i="18"/>
  <c r="Q179" i="18" a="1"/>
  <c r="Q179" i="18" s="1"/>
  <c r="Q180" i="18" a="1"/>
  <c r="Q180" i="18"/>
  <c r="Q181" i="18" a="1"/>
  <c r="Q181" i="18"/>
  <c r="R181" i="18" s="1"/>
  <c r="Q182" i="18" a="1"/>
  <c r="Q182" i="18"/>
  <c r="Q183" i="18" a="1"/>
  <c r="Q183" i="18" s="1"/>
  <c r="R183" i="18" s="1"/>
  <c r="Q184" i="18" a="1"/>
  <c r="Q184" i="18"/>
  <c r="Q185" i="18" a="1"/>
  <c r="Q185" i="18"/>
  <c r="R185" i="18" s="1"/>
  <c r="Q186" i="18" a="1"/>
  <c r="Q186" i="18"/>
  <c r="Q187" i="18" a="1"/>
  <c r="Q187" i="18" s="1"/>
  <c r="Q188" i="18" a="1"/>
  <c r="Q188" i="18"/>
  <c r="Q189" i="18" a="1"/>
  <c r="Q189" i="18"/>
  <c r="Q190" i="18" a="1"/>
  <c r="Q190" i="18"/>
  <c r="Q191" i="18" a="1"/>
  <c r="Q191" i="18" s="1"/>
  <c r="R191" i="18" s="1"/>
  <c r="Q192" i="18" a="1"/>
  <c r="Q192" i="18"/>
  <c r="Q193" i="18" a="1"/>
  <c r="Q193" i="18"/>
  <c r="Q194" i="18" a="1"/>
  <c r="Q194" i="18"/>
  <c r="Q195" i="18" a="1"/>
  <c r="Q195" i="18" s="1"/>
  <c r="R195" i="18" s="1"/>
  <c r="Q196" i="18" a="1"/>
  <c r="Q196" i="18"/>
  <c r="Q197" i="18" a="1"/>
  <c r="Q197" i="18"/>
  <c r="Q198" i="18" a="1"/>
  <c r="Q198" i="18"/>
  <c r="Q199" i="18" a="1"/>
  <c r="Q199" i="18" s="1"/>
  <c r="R199" i="18" s="1"/>
  <c r="Q200" i="18" a="1"/>
  <c r="Q200" i="18"/>
  <c r="Q201" i="18" a="1"/>
  <c r="Q201" i="18"/>
  <c r="Q202" i="18" a="1"/>
  <c r="Q202" i="18"/>
  <c r="Q203" i="18" a="1"/>
  <c r="Q203" i="18" s="1"/>
  <c r="Q204" i="18" a="1"/>
  <c r="Q204" i="18"/>
  <c r="R204" i="18" s="1"/>
  <c r="Q205" i="18" a="1"/>
  <c r="Q205" i="18"/>
  <c r="Q206" i="18" a="1"/>
  <c r="Q206" i="18"/>
  <c r="Q207" i="18" a="1"/>
  <c r="Q207" i="18" s="1"/>
  <c r="R207" i="18" s="1"/>
  <c r="Q208" i="18" a="1"/>
  <c r="Q208" i="18"/>
  <c r="Q209" i="18" a="1"/>
  <c r="Q209" i="18"/>
  <c r="Q210" i="18" a="1"/>
  <c r="Q210" i="18"/>
  <c r="Q211" i="18" a="1"/>
  <c r="Q211" i="18" s="1"/>
  <c r="Q212" i="18" a="1"/>
  <c r="Q212" i="18"/>
  <c r="Q213" i="18" a="1"/>
  <c r="Q213" i="18"/>
  <c r="R213" i="18" s="1"/>
  <c r="Q214" i="18" a="1"/>
  <c r="Q214" i="18"/>
  <c r="Q215" i="18" a="1"/>
  <c r="Q215" i="18" s="1"/>
  <c r="R215" i="18" s="1"/>
  <c r="Q216" i="18" a="1"/>
  <c r="Q216" i="18"/>
  <c r="Q217" i="18" a="1"/>
  <c r="Q217" i="18"/>
  <c r="Q218" i="18" a="1"/>
  <c r="Q218" i="18"/>
  <c r="Q219" i="18" a="1"/>
  <c r="Q219" i="18" s="1"/>
  <c r="Q220" i="18" a="1"/>
  <c r="Q220" i="18"/>
  <c r="Q221" i="18" a="1"/>
  <c r="Q221" i="18"/>
  <c r="Q222" i="18" a="1"/>
  <c r="Q222" i="18"/>
  <c r="Q223" i="18" a="1"/>
  <c r="Q223" i="18" s="1"/>
  <c r="R223" i="18" s="1"/>
  <c r="Q224" i="18" a="1"/>
  <c r="Q224" i="18"/>
  <c r="Q225" i="18" a="1"/>
  <c r="Q225" i="18"/>
  <c r="Q226" i="18" a="1"/>
  <c r="Q226" i="18"/>
  <c r="Q227" i="18" a="1"/>
  <c r="Q227" i="18" s="1"/>
  <c r="R227" i="18" s="1"/>
  <c r="Q228" i="18" a="1"/>
  <c r="Q228" i="18"/>
  <c r="Q229" i="18" a="1"/>
  <c r="Q229" i="18"/>
  <c r="Q230" i="18" a="1"/>
  <c r="Q230" i="18"/>
  <c r="Q231" i="18" a="1"/>
  <c r="Q231" i="18" s="1"/>
  <c r="R231" i="18" s="1"/>
  <c r="Q232" i="18" a="1"/>
  <c r="Q232" i="18"/>
  <c r="R232" i="18" s="1"/>
  <c r="Q233" i="18" a="1"/>
  <c r="Q233" i="18"/>
  <c r="Q234" i="18" a="1"/>
  <c r="Q234" i="18"/>
  <c r="Q235" i="18" a="1"/>
  <c r="Q235" i="18" s="1"/>
  <c r="R235" i="18" s="1"/>
  <c r="Q236" i="18" a="1"/>
  <c r="Q236" i="18"/>
  <c r="R236" i="18" s="1"/>
  <c r="Q237" i="18" a="1"/>
  <c r="Q237" i="18"/>
  <c r="Q238" i="18" a="1"/>
  <c r="Q238" i="18"/>
  <c r="Q239" i="18" a="1"/>
  <c r="Q239" i="18" s="1"/>
  <c r="R239" i="18" s="1"/>
  <c r="Q240" i="18" a="1"/>
  <c r="Q240" i="18"/>
  <c r="Q241" i="18" a="1"/>
  <c r="Q241" i="18"/>
  <c r="R241" i="18" s="1"/>
  <c r="Q242" i="18" a="1"/>
  <c r="Q242" i="18"/>
  <c r="Q243" i="18" a="1"/>
  <c r="Q243" i="18" s="1"/>
  <c r="Q244" i="18" a="1"/>
  <c r="Q244" i="18"/>
  <c r="Q245" i="18" a="1"/>
  <c r="Q245" i="18"/>
  <c r="R245" i="18" s="1"/>
  <c r="Q246" i="18" a="1"/>
  <c r="Q246" i="18"/>
  <c r="Q247" i="18" a="1"/>
  <c r="Q247" i="18" s="1"/>
  <c r="R247" i="18" s="1"/>
  <c r="Q248" i="18" a="1"/>
  <c r="Q248" i="18"/>
  <c r="Q249" i="18" a="1"/>
  <c r="Q249" i="18"/>
  <c r="Q250" i="18" a="1"/>
  <c r="Q250" i="18"/>
  <c r="Q251" i="18" a="1"/>
  <c r="Q251" i="18" s="1"/>
  <c r="Q252" i="18" a="1"/>
  <c r="Q252" i="18"/>
  <c r="Q253" i="18" a="1"/>
  <c r="Q253" i="18"/>
  <c r="Q254" i="18" a="1"/>
  <c r="Q254" i="18"/>
  <c r="Q255" i="18" a="1"/>
  <c r="Q255" i="18" s="1"/>
  <c r="R255" i="18" s="1"/>
  <c r="Q256" i="18" a="1"/>
  <c r="Q256" i="18"/>
  <c r="Q257" i="18" a="1"/>
  <c r="Q257" i="18"/>
  <c r="Q258" i="18" a="1"/>
  <c r="Q258" i="18"/>
  <c r="Q259" i="18" a="1"/>
  <c r="Q259" i="18" s="1"/>
  <c r="R259" i="18" s="1"/>
  <c r="Q260" i="18" a="1"/>
  <c r="Q260" i="18"/>
  <c r="Q261" i="18" a="1"/>
  <c r="Q261" i="18"/>
  <c r="Q262" i="18" a="1"/>
  <c r="Q262" i="18"/>
  <c r="Q263" i="18" a="1"/>
  <c r="Q263" i="18" s="1"/>
  <c r="R263" i="18" s="1"/>
  <c r="Q264" i="18" a="1"/>
  <c r="Q264" i="18"/>
  <c r="R264" i="18" s="1"/>
  <c r="Q265" i="18" a="1"/>
  <c r="Q265" i="18"/>
  <c r="Q266" i="18" a="1"/>
  <c r="Q266" i="18"/>
  <c r="Q267" i="18" a="1"/>
  <c r="Q267" i="18" s="1"/>
  <c r="Q268" i="18" a="1"/>
  <c r="Q268" i="18"/>
  <c r="R268" i="18" s="1"/>
  <c r="Q269" i="18" a="1"/>
  <c r="Q269" i="18"/>
  <c r="Q270" i="18" a="1"/>
  <c r="Q270" i="18"/>
  <c r="Q271" i="18" a="1"/>
  <c r="Q271" i="18" s="1"/>
  <c r="R271" i="18" s="1"/>
  <c r="Q272" i="18" a="1"/>
  <c r="Q272" i="18"/>
  <c r="Q273" i="18" a="1"/>
  <c r="Q273" i="18"/>
  <c r="R273" i="18" s="1"/>
  <c r="Q274" i="18" a="1"/>
  <c r="Q274" i="18"/>
  <c r="Q275" i="18" a="1"/>
  <c r="Q275" i="18" s="1"/>
  <c r="Q276" i="18" a="1"/>
  <c r="Q276" i="18"/>
  <c r="Q277" i="18" a="1"/>
  <c r="Q277" i="18"/>
  <c r="R277" i="18" s="1"/>
  <c r="Q278" i="18" a="1"/>
  <c r="Q278" i="18"/>
  <c r="Q279" i="18" a="1"/>
  <c r="Q279" i="18" s="1"/>
  <c r="R279" i="18" s="1"/>
  <c r="Q280" i="18" a="1"/>
  <c r="Q280" i="18"/>
  <c r="Q281" i="18" a="1"/>
  <c r="Q281" i="18"/>
  <c r="Q282" i="18" a="1"/>
  <c r="Q282" i="18"/>
  <c r="Q283" i="18" a="1"/>
  <c r="Q283" i="18" s="1"/>
  <c r="Q284" i="18" a="1"/>
  <c r="Q284" i="18"/>
  <c r="Q285" i="18" a="1"/>
  <c r="Q285" i="18"/>
  <c r="Q286" i="18" a="1"/>
  <c r="Q286" i="18"/>
  <c r="Q287" i="18" a="1"/>
  <c r="Q287" i="18" s="1"/>
  <c r="R287" i="18" s="1"/>
  <c r="Q288" i="18" a="1"/>
  <c r="Q288" i="18"/>
  <c r="Q289" i="18" a="1"/>
  <c r="Q289" i="18"/>
  <c r="Q290" i="18" a="1"/>
  <c r="Q290" i="18"/>
  <c r="Q291" i="18" a="1"/>
  <c r="Q291" i="18" s="1"/>
  <c r="R291" i="18" s="1"/>
  <c r="Q292" i="18" a="1"/>
  <c r="Q292" i="18"/>
  <c r="Q293" i="18" a="1"/>
  <c r="Q293" i="18"/>
  <c r="Q294" i="18" a="1"/>
  <c r="Q294" i="18"/>
  <c r="Q295" i="18" a="1"/>
  <c r="Q295" i="18" s="1"/>
  <c r="R295" i="18" s="1"/>
  <c r="Q296" i="18" a="1"/>
  <c r="Q296" i="18"/>
  <c r="Q297" i="18" a="1"/>
  <c r="Q297" i="18"/>
  <c r="Q298" i="18" a="1"/>
  <c r="Q298" i="18"/>
  <c r="Q299" i="18" a="1"/>
  <c r="Q299" i="18" s="1"/>
  <c r="Q300" i="18" a="1"/>
  <c r="Q300" i="18"/>
  <c r="R300" i="18" s="1"/>
  <c r="Q301" i="18" a="1"/>
  <c r="Q301" i="18"/>
  <c r="Q302" i="18" a="1"/>
  <c r="Q302" i="18"/>
  <c r="Q303" i="18" a="1"/>
  <c r="Q303" i="18" s="1"/>
  <c r="R303" i="18" s="1"/>
  <c r="Q304" i="18" a="1"/>
  <c r="Q304" i="18"/>
  <c r="Q305" i="18" a="1"/>
  <c r="Q305" i="18"/>
  <c r="Q306" i="18" a="1"/>
  <c r="Q306" i="18"/>
  <c r="Q307" i="18" a="1"/>
  <c r="Q307" i="18" s="1"/>
  <c r="Q308" i="18" a="1"/>
  <c r="Q308" i="18"/>
  <c r="Q309" i="18" a="1"/>
  <c r="Q309" i="18"/>
  <c r="R309" i="18" s="1"/>
  <c r="Q310" i="18" a="1"/>
  <c r="Q310" i="18"/>
  <c r="Q311" i="18" a="1"/>
  <c r="Q311" i="18" s="1"/>
  <c r="R311" i="18" s="1"/>
  <c r="Q312" i="18" a="1"/>
  <c r="Q312" i="18"/>
  <c r="Q313" i="18" a="1"/>
  <c r="Q313" i="18"/>
  <c r="Q314" i="18" a="1"/>
  <c r="Q314" i="18"/>
  <c r="Q315" i="18" a="1"/>
  <c r="Q315" i="18" s="1"/>
  <c r="Q316" i="18" a="1"/>
  <c r="Q316" i="18"/>
  <c r="Q317" i="18" a="1"/>
  <c r="Q317" i="18"/>
  <c r="Q318" i="18" a="1"/>
  <c r="Q318" i="18"/>
  <c r="Q319" i="18" a="1"/>
  <c r="Q319" i="18" s="1"/>
  <c r="R319" i="18" s="1"/>
  <c r="Q320" i="18" a="1"/>
  <c r="Q320" i="18"/>
  <c r="Q321" i="18" a="1"/>
  <c r="Q321" i="18"/>
  <c r="Q322" i="18" a="1"/>
  <c r="Q322" i="18"/>
  <c r="Q323" i="18" a="1"/>
  <c r="Q323" i="18" s="1"/>
  <c r="R323" i="18" s="1"/>
  <c r="Q324" i="18" a="1"/>
  <c r="Q324" i="18"/>
  <c r="Q325" i="18" a="1"/>
  <c r="Q325" i="18"/>
  <c r="Q326" i="18" a="1"/>
  <c r="Q326" i="18"/>
  <c r="Q327" i="18" a="1"/>
  <c r="Q327" i="18" s="1"/>
  <c r="R327" i="18" s="1"/>
  <c r="Q328" i="18" a="1"/>
  <c r="Q328" i="18"/>
  <c r="R328" i="18" s="1"/>
  <c r="Q329" i="18" a="1"/>
  <c r="Q329" i="18"/>
  <c r="Q330" i="18" a="1"/>
  <c r="Q330" i="18"/>
  <c r="Q331" i="18" a="1"/>
  <c r="Q331" i="18" s="1"/>
  <c r="Q332" i="18" a="1"/>
  <c r="Q332" i="18"/>
  <c r="R332" i="18" s="1"/>
  <c r="Q333" i="18" a="1"/>
  <c r="Q333" i="18"/>
  <c r="Q334" i="18" a="1"/>
  <c r="Q334" i="18"/>
  <c r="Q335" i="18" a="1"/>
  <c r="Q335" i="18" s="1"/>
  <c r="R335" i="18" s="1"/>
  <c r="Q336" i="18" a="1"/>
  <c r="Q336" i="18"/>
  <c r="Q337" i="18" a="1"/>
  <c r="Q337" i="18"/>
  <c r="R337" i="18" s="1"/>
  <c r="Q338" i="18" a="1"/>
  <c r="Q338" i="18"/>
  <c r="Q339" i="18" a="1"/>
  <c r="Q339" i="18" s="1"/>
  <c r="Q340" i="18" a="1"/>
  <c r="Q340" i="18"/>
  <c r="Q341" i="18" a="1"/>
  <c r="Q341" i="18"/>
  <c r="R341" i="18" s="1"/>
  <c r="Q342" i="18" a="1"/>
  <c r="Q342" i="18"/>
  <c r="Q343" i="18" a="1"/>
  <c r="Q343" i="18" s="1"/>
  <c r="R343" i="18" s="1"/>
  <c r="Q344" i="18" a="1"/>
  <c r="Q344" i="18"/>
  <c r="Q345" i="18" a="1"/>
  <c r="Q345" i="18"/>
  <c r="Q346" i="18" a="1"/>
  <c r="Q346" i="18"/>
  <c r="Q347" i="18" a="1"/>
  <c r="Q347" i="18" s="1"/>
  <c r="Q348" i="18" a="1"/>
  <c r="Q348" i="18"/>
  <c r="Q349" i="18" a="1"/>
  <c r="Q349" i="18"/>
  <c r="Q350" i="18" a="1"/>
  <c r="Q350" i="18"/>
  <c r="Q351" i="18" a="1"/>
  <c r="Q351" i="18" s="1"/>
  <c r="R351" i="18" s="1"/>
  <c r="Q352" i="18" a="1"/>
  <c r="Q352" i="18"/>
  <c r="Q353" i="18" a="1"/>
  <c r="Q353" i="18"/>
  <c r="Q354" i="18" a="1"/>
  <c r="Q354" i="18"/>
  <c r="Q355" i="18" a="1"/>
  <c r="Q355" i="18" s="1"/>
  <c r="R355" i="18" s="1"/>
  <c r="Q356" i="18" a="1"/>
  <c r="Q356" i="18"/>
  <c r="Q357" i="18" a="1"/>
  <c r="Q357" i="18"/>
  <c r="Q358" i="18" a="1"/>
  <c r="Q358" i="18"/>
  <c r="Q359" i="18" a="1"/>
  <c r="Q359" i="18" s="1"/>
  <c r="R359" i="18" s="1"/>
  <c r="Q360" i="18" a="1"/>
  <c r="Q360" i="18"/>
  <c r="Q361" i="18" a="1"/>
  <c r="Q361" i="18"/>
  <c r="Q362" i="18" a="1"/>
  <c r="Q362" i="18"/>
  <c r="Q363" i="18" a="1"/>
  <c r="Q363" i="18" s="1"/>
  <c r="Q364" i="18" a="1"/>
  <c r="Q364" i="18"/>
  <c r="R364" i="18" s="1"/>
  <c r="Q365" i="18" a="1"/>
  <c r="Q365" i="18"/>
  <c r="Q366" i="18" a="1"/>
  <c r="Q366" i="18"/>
  <c r="Q367" i="18" a="1"/>
  <c r="Q367" i="18" s="1"/>
  <c r="Q368" i="18" a="1"/>
  <c r="Q368" i="18"/>
  <c r="Q369" i="18" a="1"/>
  <c r="Q369" i="18"/>
  <c r="Q370" i="18" a="1"/>
  <c r="Q370" i="18"/>
  <c r="Q371" i="18" a="1"/>
  <c r="Q371" i="18" s="1"/>
  <c r="Q372" i="18" a="1"/>
  <c r="Q372" i="18"/>
  <c r="Q373" i="18" a="1"/>
  <c r="Q373" i="18"/>
  <c r="R373" i="18" s="1"/>
  <c r="Q374" i="18" a="1"/>
  <c r="Q374" i="18"/>
  <c r="Q375" i="18" a="1"/>
  <c r="Q375" i="18" s="1"/>
  <c r="R375" i="18" s="1"/>
  <c r="Q376" i="18" a="1"/>
  <c r="Q376" i="18"/>
  <c r="Q377" i="18" a="1"/>
  <c r="Q377" i="18"/>
  <c r="Q378" i="18" a="1"/>
  <c r="Q378" i="18"/>
  <c r="Q379" i="18" a="1"/>
  <c r="Q379" i="18" s="1"/>
  <c r="Q380" i="18" a="1"/>
  <c r="Q380" i="18"/>
  <c r="Q381" i="18" a="1"/>
  <c r="Q381" i="18"/>
  <c r="Q382" i="18" a="1"/>
  <c r="Q382" i="18"/>
  <c r="Q383" i="18" a="1"/>
  <c r="Q383" i="18" s="1"/>
  <c r="R383" i="18" s="1"/>
  <c r="Q384" i="18" a="1"/>
  <c r="Q384" i="18"/>
  <c r="Q385" i="18" a="1"/>
  <c r="Q385" i="18"/>
  <c r="Q386" i="18" a="1"/>
  <c r="Q386" i="18"/>
  <c r="Q387" i="18" a="1"/>
  <c r="Q387" i="18" s="1"/>
  <c r="R387" i="18" s="1"/>
  <c r="Q388" i="18" a="1"/>
  <c r="Q388" i="18"/>
  <c r="Q389" i="18" a="1"/>
  <c r="Q389" i="18"/>
  <c r="Q390" i="18" a="1"/>
  <c r="Q390" i="18"/>
  <c r="Q391" i="18" a="1"/>
  <c r="Q391" i="18" s="1"/>
  <c r="R391" i="18" s="1"/>
  <c r="Q392" i="18" a="1"/>
  <c r="Q392" i="18"/>
  <c r="R392" i="18" s="1"/>
  <c r="Q393" i="18" a="1"/>
  <c r="Q393" i="18"/>
  <c r="Q394" i="18" a="1"/>
  <c r="Q394" i="18"/>
  <c r="Q395" i="18" a="1"/>
  <c r="Q395" i="18" s="1"/>
  <c r="Q396" i="18" a="1"/>
  <c r="Q396" i="18"/>
  <c r="R396" i="18" s="1"/>
  <c r="Q397" i="18" a="1"/>
  <c r="Q397" i="18"/>
  <c r="Q398" i="18" a="1"/>
  <c r="Q398" i="18"/>
  <c r="Q399" i="18" a="1"/>
  <c r="Q399" i="18" s="1"/>
  <c r="R399" i="18" s="1"/>
  <c r="Q400" i="18" a="1"/>
  <c r="Q400" i="18"/>
  <c r="Q401" i="18" a="1"/>
  <c r="Q401" i="18"/>
  <c r="R401" i="18" s="1"/>
  <c r="Q402" i="18" a="1"/>
  <c r="Q402" i="18"/>
  <c r="Q403" i="18" a="1"/>
  <c r="Q403" i="18" s="1"/>
  <c r="Q404" i="18" a="1"/>
  <c r="Q404" i="18"/>
  <c r="Q405" i="18" a="1"/>
  <c r="Q405" i="18"/>
  <c r="R405" i="18" s="1"/>
  <c r="Q406" i="18" a="1"/>
  <c r="Q406" i="18"/>
  <c r="Q407" i="18" a="1"/>
  <c r="Q407" i="18" s="1"/>
  <c r="Q408" i="18" a="1"/>
  <c r="Q408" i="18"/>
  <c r="Q409" i="18" a="1"/>
  <c r="Q409" i="18"/>
  <c r="Q410" i="18" a="1"/>
  <c r="Q410" i="18"/>
  <c r="Q411" i="18" a="1"/>
  <c r="Q411" i="18" s="1"/>
  <c r="Q412" i="18" a="1"/>
  <c r="Q412" i="18"/>
  <c r="Q413" i="18" a="1"/>
  <c r="Q413" i="18"/>
  <c r="Q414" i="18" a="1"/>
  <c r="Q414" i="18"/>
  <c r="Q415" i="18" a="1"/>
  <c r="Q415" i="18" s="1"/>
  <c r="R415" i="18" s="1"/>
  <c r="Q416" i="18" a="1"/>
  <c r="Q416" i="18"/>
  <c r="Q417" i="18" a="1"/>
  <c r="Q417" i="18"/>
  <c r="Q418" i="18" a="1"/>
  <c r="Q418" i="18"/>
  <c r="Q419" i="18" a="1"/>
  <c r="Q419" i="18" s="1"/>
  <c r="R419" i="18" s="1"/>
  <c r="Q420" i="18" a="1"/>
  <c r="Q420" i="18"/>
  <c r="Q421" i="18" a="1"/>
  <c r="Q421" i="18"/>
  <c r="Q422" i="18" a="1"/>
  <c r="Q422" i="18"/>
  <c r="Q423" i="18" a="1"/>
  <c r="Q423" i="18" s="1"/>
  <c r="R423" i="18" s="1"/>
  <c r="Q424" i="18" a="1"/>
  <c r="Q424" i="18"/>
  <c r="Q425" i="18" a="1"/>
  <c r="Q425" i="18"/>
  <c r="Q426" i="18" a="1"/>
  <c r="Q426" i="18"/>
  <c r="Q427" i="18" a="1"/>
  <c r="Q427" i="18" s="1"/>
  <c r="Q428" i="18" a="1"/>
  <c r="Q428" i="18"/>
  <c r="R428" i="18" s="1"/>
  <c r="Q429" i="18" a="1"/>
  <c r="Q429" i="18" s="1"/>
  <c r="R429" i="18" s="1"/>
  <c r="Q430" i="18" a="1"/>
  <c r="Q430" i="18"/>
  <c r="Q431" i="18" a="1"/>
  <c r="Q431" i="18" s="1"/>
  <c r="R431" i="18" s="1"/>
  <c r="Q432" i="18" a="1"/>
  <c r="Q432" i="18"/>
  <c r="Q433" i="18" a="1"/>
  <c r="Q433" i="18" s="1"/>
  <c r="R433" i="18" s="1"/>
  <c r="Q434" i="18" a="1"/>
  <c r="Q434" i="18"/>
  <c r="Q435" i="18" a="1"/>
  <c r="Q435" i="18" s="1"/>
  <c r="Q436" i="18" a="1"/>
  <c r="Q436" i="18"/>
  <c r="Q437" i="18" a="1"/>
  <c r="Q437" i="18"/>
  <c r="R437" i="18" s="1"/>
  <c r="Q438" i="18" a="1"/>
  <c r="Q438" i="18"/>
  <c r="Q439" i="18" a="1"/>
  <c r="Q439" i="18" s="1"/>
  <c r="R439" i="18" s="1"/>
  <c r="Q440" i="18" a="1"/>
  <c r="Q440" i="18"/>
  <c r="Q441" i="18" a="1"/>
  <c r="Q441" i="18" s="1"/>
  <c r="R441" i="18" s="1"/>
  <c r="Q442" i="18" a="1"/>
  <c r="Q442" i="18"/>
  <c r="Q443" i="18" a="1"/>
  <c r="Q443" i="18" s="1"/>
  <c r="Q444" i="18" a="1"/>
  <c r="Q444" i="18"/>
  <c r="Q445" i="18" a="1"/>
  <c r="Q445" i="18"/>
  <c r="Q446" i="18" a="1"/>
  <c r="Q446" i="18"/>
  <c r="Q447" i="18" a="1"/>
  <c r="Q447" i="18" s="1"/>
  <c r="R447" i="18" s="1"/>
  <c r="Q448" i="18" a="1"/>
  <c r="Q448" i="18"/>
  <c r="Q449" i="18" a="1"/>
  <c r="Q449" i="18" s="1"/>
  <c r="R449" i="18" s="1"/>
  <c r="Q450" i="18" a="1"/>
  <c r="Q450" i="18"/>
  <c r="Q451" i="18" a="1"/>
  <c r="Q451" i="18" s="1"/>
  <c r="R451" i="18" s="1"/>
  <c r="Q452" i="18" a="1"/>
  <c r="Q452" i="18"/>
  <c r="Q453" i="18" a="1"/>
  <c r="Q453" i="18"/>
  <c r="Q454" i="18" a="1"/>
  <c r="Q454" i="18"/>
  <c r="Q455" i="18" a="1"/>
  <c r="Q455" i="18" s="1"/>
  <c r="R455" i="18" s="1"/>
  <c r="Q456" i="18" a="1"/>
  <c r="Q456" i="18"/>
  <c r="R456" i="18" s="1"/>
  <c r="Q457" i="18" a="1"/>
  <c r="Q457" i="18"/>
  <c r="Q458" i="18" a="1"/>
  <c r="Q458" i="18"/>
  <c r="Q459" i="18" a="1"/>
  <c r="Q459" i="18" s="1"/>
  <c r="Q460" i="18" a="1"/>
  <c r="Q460" i="18"/>
  <c r="R460" i="18" s="1"/>
  <c r="Q461" i="18" a="1"/>
  <c r="Q461" i="18" s="1"/>
  <c r="R461" i="18" s="1"/>
  <c r="Q462" i="18" a="1"/>
  <c r="Q462" i="18"/>
  <c r="Q463" i="18" a="1"/>
  <c r="Q463" i="18" s="1"/>
  <c r="R463" i="18" s="1"/>
  <c r="Q464" i="18" a="1"/>
  <c r="Q464" i="18"/>
  <c r="Q465" i="18" a="1"/>
  <c r="Q465" i="18" s="1"/>
  <c r="R465" i="18" s="1"/>
  <c r="Q466" i="18" a="1"/>
  <c r="Q466" i="18"/>
  <c r="Q467" i="18" a="1"/>
  <c r="Q467" i="18" s="1"/>
  <c r="Q468" i="18" a="1"/>
  <c r="Q468" i="18"/>
  <c r="Q469" i="18" a="1"/>
  <c r="Q469" i="18"/>
  <c r="R469" i="18" s="1"/>
  <c r="Q470" i="18" a="1"/>
  <c r="Q470" i="18"/>
  <c r="Q471" i="18" a="1"/>
  <c r="Q471" i="18" s="1"/>
  <c r="Q472" i="18" a="1"/>
  <c r="Q472" i="18"/>
  <c r="Q473" i="18" a="1"/>
  <c r="Q473" i="18" s="1"/>
  <c r="R473" i="18" s="1"/>
  <c r="Q474" i="18" a="1"/>
  <c r="Q474" i="18"/>
  <c r="Q475" i="18" a="1"/>
  <c r="Q475" i="18" s="1"/>
  <c r="Q476" i="18" a="1"/>
  <c r="Q476" i="18"/>
  <c r="Q477" i="18" a="1"/>
  <c r="Q477" i="18"/>
  <c r="Q478" i="18" a="1"/>
  <c r="Q478" i="18"/>
  <c r="Q479" i="18" a="1"/>
  <c r="Q479" i="18" s="1"/>
  <c r="R479" i="18" s="1"/>
  <c r="Q480" i="18" a="1"/>
  <c r="Q480" i="18"/>
  <c r="Q481" i="18" a="1"/>
  <c r="Q481" i="18" s="1"/>
  <c r="R481" i="18" s="1"/>
  <c r="Q482" i="18" a="1"/>
  <c r="Q482" i="18"/>
  <c r="Q483" i="18" a="1"/>
  <c r="Q483" i="18" s="1"/>
  <c r="R483" i="18" s="1"/>
  <c r="Q484" i="18" a="1"/>
  <c r="Q484" i="18"/>
  <c r="Q485" i="18" a="1"/>
  <c r="Q485" i="18"/>
  <c r="Q486" i="18" a="1"/>
  <c r="Q486" i="18"/>
  <c r="Q487" i="18" a="1"/>
  <c r="Q487" i="18" s="1"/>
  <c r="R487" i="18" s="1"/>
  <c r="Q488" i="18" a="1"/>
  <c r="Q488" i="18"/>
  <c r="Q489" i="18" a="1"/>
  <c r="Q489" i="18"/>
  <c r="Q490" i="18" a="1"/>
  <c r="Q490" i="18"/>
  <c r="Q491" i="18" a="1"/>
  <c r="Q491" i="18" s="1"/>
  <c r="Q492" i="18" a="1"/>
  <c r="Q492" i="18"/>
  <c r="R492" i="18" s="1"/>
  <c r="Q493" i="18" a="1"/>
  <c r="Q493" i="18" s="1"/>
  <c r="R493" i="18" s="1"/>
  <c r="Q494" i="18" a="1"/>
  <c r="Q494" i="18"/>
  <c r="Q495" i="18" a="1"/>
  <c r="Q495" i="18" s="1"/>
  <c r="R495" i="18" s="1"/>
  <c r="Q496" i="18" a="1"/>
  <c r="Q496" i="18"/>
  <c r="Q497" i="18" a="1"/>
  <c r="Q497" i="18" s="1"/>
  <c r="R497" i="18" s="1"/>
  <c r="Q498" i="18" a="1"/>
  <c r="Q498" i="18"/>
  <c r="Q499" i="18" a="1"/>
  <c r="Q499" i="18" s="1"/>
  <c r="Q500" i="18" a="1"/>
  <c r="Q500" i="18"/>
  <c r="Q501" i="18" a="1"/>
  <c r="Q501" i="18"/>
  <c r="R501" i="18" s="1"/>
  <c r="Q502" i="18" a="1"/>
  <c r="Q502" i="18"/>
  <c r="Q503" i="18" a="1"/>
  <c r="Q503" i="18" s="1"/>
  <c r="R503" i="18" s="1"/>
  <c r="Q504" i="18" a="1"/>
  <c r="Q504" i="18"/>
  <c r="Q505" i="18" a="1"/>
  <c r="Q505" i="18" s="1"/>
  <c r="R505" i="18" s="1"/>
  <c r="Q506" i="18" a="1"/>
  <c r="Q506" i="18"/>
  <c r="Q507" i="18" a="1"/>
  <c r="Q507" i="18" s="1"/>
  <c r="Q508" i="18" a="1"/>
  <c r="Q508" i="18"/>
  <c r="Q509" i="18" a="1"/>
  <c r="Q509" i="18"/>
  <c r="Q510" i="18" a="1"/>
  <c r="Q510" i="18"/>
  <c r="Q511" i="18" a="1"/>
  <c r="Q511" i="18" s="1"/>
  <c r="R511" i="18" s="1"/>
  <c r="Q512" i="18" a="1"/>
  <c r="Q512" i="18"/>
  <c r="Q513" i="18" a="1"/>
  <c r="Q513" i="18" s="1"/>
  <c r="R513" i="18" s="1"/>
  <c r="Q514" i="18" a="1"/>
  <c r="Q514" i="18"/>
  <c r="Q515" i="18" a="1"/>
  <c r="Q515" i="18" s="1"/>
  <c r="R515" i="18" s="1"/>
  <c r="Q516" i="18" a="1"/>
  <c r="Q516" i="18"/>
  <c r="Q517" i="18" a="1"/>
  <c r="Q517" i="18"/>
  <c r="Q518" i="18" a="1"/>
  <c r="Q518" i="18"/>
  <c r="Q519" i="18" a="1"/>
  <c r="Q519" i="18" s="1"/>
  <c r="R519" i="18" s="1"/>
  <c r="Q520" i="18" a="1"/>
  <c r="Q520" i="18"/>
  <c r="R520" i="18" s="1"/>
  <c r="Q521" i="18" a="1"/>
  <c r="Q521" i="18"/>
  <c r="Q522" i="18" a="1"/>
  <c r="Q522" i="18"/>
  <c r="Q523" i="18" a="1"/>
  <c r="Q523" i="18" s="1"/>
  <c r="Q524" i="18" a="1"/>
  <c r="Q524" i="18"/>
  <c r="R524" i="18" s="1"/>
  <c r="Q525" i="18" a="1"/>
  <c r="Q525" i="18" s="1"/>
  <c r="R525" i="18" s="1"/>
  <c r="Q526" i="18" a="1"/>
  <c r="Q526" i="18"/>
  <c r="Q527" i="18" a="1"/>
  <c r="Q527" i="18" s="1"/>
  <c r="R527" i="18" s="1"/>
  <c r="Q528" i="18" a="1"/>
  <c r="Q528" i="18"/>
  <c r="Q529" i="18" a="1"/>
  <c r="Q529" i="18" s="1"/>
  <c r="R529" i="18" s="1"/>
  <c r="Q530" i="18" a="1"/>
  <c r="Q530" i="18"/>
  <c r="Q531" i="18" a="1"/>
  <c r="Q531" i="18" s="1"/>
  <c r="Q532" i="18" a="1"/>
  <c r="Q532" i="18"/>
  <c r="Q533" i="18" a="1"/>
  <c r="Q533" i="18"/>
  <c r="R533" i="18" s="1"/>
  <c r="Q534" i="18" a="1"/>
  <c r="Q534" i="18"/>
  <c r="Q535" i="18" a="1"/>
  <c r="Q535" i="18" s="1"/>
  <c r="R535" i="18" s="1"/>
  <c r="Q536" i="18" a="1"/>
  <c r="Q536" i="18"/>
  <c r="Q537" i="18" a="1"/>
  <c r="Q537" i="18" s="1"/>
  <c r="R537" i="18" s="1"/>
  <c r="Q538" i="18" a="1"/>
  <c r="Q538" i="18"/>
  <c r="Q539" i="18" a="1"/>
  <c r="Q539" i="18" s="1"/>
  <c r="Q540" i="18" a="1"/>
  <c r="Q540" i="18"/>
  <c r="Q541" i="18" a="1"/>
  <c r="Q541" i="18"/>
  <c r="Q542" i="18" a="1"/>
  <c r="Q542" i="18"/>
  <c r="Q543" i="18" a="1"/>
  <c r="Q543" i="18" s="1"/>
  <c r="R543" i="18" s="1"/>
  <c r="Q544" i="18" a="1"/>
  <c r="Q544" i="18"/>
  <c r="Q545" i="18" a="1"/>
  <c r="Q545" i="18" s="1"/>
  <c r="Q546" i="18" a="1"/>
  <c r="Q546" i="18"/>
  <c r="Q547" i="18" a="1"/>
  <c r="Q547" i="18" s="1"/>
  <c r="R547" i="18" s="1"/>
  <c r="Q548" i="18" a="1"/>
  <c r="Q548" i="18"/>
  <c r="Q549" i="18" a="1"/>
  <c r="Q549" i="18"/>
  <c r="Q550" i="18" a="1"/>
  <c r="Q550" i="18"/>
  <c r="Q551" i="18" a="1"/>
  <c r="Q551" i="18" s="1"/>
  <c r="R551" i="18" s="1"/>
  <c r="Q552" i="18" a="1"/>
  <c r="Q552" i="18"/>
  <c r="Q553" i="18" a="1"/>
  <c r="Q553" i="18"/>
  <c r="Q554" i="18" a="1"/>
  <c r="Q554" i="18"/>
  <c r="Q555" i="18" a="1"/>
  <c r="Q555" i="18" s="1"/>
  <c r="Q556" i="18" a="1"/>
  <c r="Q556" i="18"/>
  <c r="R556" i="18" s="1"/>
  <c r="Q557" i="18" a="1"/>
  <c r="Q557" i="18" s="1"/>
  <c r="R557" i="18" s="1"/>
  <c r="Q558" i="18" a="1"/>
  <c r="Q558" i="18"/>
  <c r="Q559" i="18" a="1"/>
  <c r="Q559" i="18" s="1"/>
  <c r="R559" i="18" s="1"/>
  <c r="Q560" i="18" a="1"/>
  <c r="Q560" i="18"/>
  <c r="Q561" i="18" a="1"/>
  <c r="Q561" i="18" s="1"/>
  <c r="R561" i="18" s="1"/>
  <c r="Q562" i="18" a="1"/>
  <c r="Q562" i="18"/>
  <c r="Q563" i="18" a="1"/>
  <c r="Q563" i="18" s="1"/>
  <c r="Q564" i="18" a="1"/>
  <c r="Q564" i="18"/>
  <c r="Q565" i="18" a="1"/>
  <c r="Q565" i="18"/>
  <c r="R565" i="18" s="1"/>
  <c r="Q566" i="18" a="1"/>
  <c r="Q566" i="18"/>
  <c r="Q567" i="18" a="1"/>
  <c r="Q567" i="18" s="1"/>
  <c r="Q568" i="18" a="1"/>
  <c r="Q568" i="18"/>
  <c r="Q569" i="18" a="1"/>
  <c r="Q569" i="18" s="1"/>
  <c r="R569" i="18" s="1"/>
  <c r="Q570" i="18" a="1"/>
  <c r="Q570" i="18"/>
  <c r="Q571" i="18" a="1"/>
  <c r="Q571" i="18" s="1"/>
  <c r="Q572" i="18" a="1"/>
  <c r="Q572" i="18"/>
  <c r="Q573" i="18" a="1"/>
  <c r="Q573" i="18"/>
  <c r="Q574" i="18" a="1"/>
  <c r="Q574" i="18"/>
  <c r="Q575" i="18" a="1"/>
  <c r="Q575" i="18" s="1"/>
  <c r="R575" i="18" s="1"/>
  <c r="Q576" i="18" a="1"/>
  <c r="Q576" i="18"/>
  <c r="Q577" i="18" a="1"/>
  <c r="Q577" i="18" s="1"/>
  <c r="R577" i="18" s="1"/>
  <c r="Q578" i="18" a="1"/>
  <c r="Q578" i="18"/>
  <c r="Q579" i="18" a="1"/>
  <c r="Q579" i="18" s="1"/>
  <c r="R579" i="18" s="1"/>
  <c r="Q580" i="18" a="1"/>
  <c r="Q580" i="18"/>
  <c r="Q581" i="18" a="1"/>
  <c r="Q581" i="18"/>
  <c r="Q582" i="18" a="1"/>
  <c r="Q582" i="18"/>
  <c r="Q583" i="18" a="1"/>
  <c r="Q583" i="18" s="1"/>
  <c r="R583" i="18" s="1"/>
  <c r="Q584" i="18" a="1"/>
  <c r="Q584" i="18"/>
  <c r="R584" i="18" s="1"/>
  <c r="Q585" i="18" a="1"/>
  <c r="Q585" i="18"/>
  <c r="Q586" i="18" a="1"/>
  <c r="Q586" i="18"/>
  <c r="Q587" i="18" a="1"/>
  <c r="Q587" i="18" s="1"/>
  <c r="Q588" i="18" a="1"/>
  <c r="Q588" i="18"/>
  <c r="R588" i="18" s="1"/>
  <c r="Q589" i="18" a="1"/>
  <c r="Q589" i="18" s="1"/>
  <c r="R589" i="18" s="1"/>
  <c r="Q590" i="18" a="1"/>
  <c r="Q590" i="18"/>
  <c r="Q591" i="18" a="1"/>
  <c r="Q591" i="18" s="1"/>
  <c r="R591" i="18" s="1"/>
  <c r="Q592" i="18" a="1"/>
  <c r="Q592" i="18"/>
  <c r="Q593" i="18" a="1"/>
  <c r="Q593" i="18" s="1"/>
  <c r="R593" i="18" s="1"/>
  <c r="Q594" i="18" a="1"/>
  <c r="Q594" i="18"/>
  <c r="Q595" i="18" a="1"/>
  <c r="Q595" i="18" s="1"/>
  <c r="Q596" i="18" a="1"/>
  <c r="Q596" i="18"/>
  <c r="Q597" i="18" a="1"/>
  <c r="Q597" i="18"/>
  <c r="R597" i="18" s="1"/>
  <c r="Q598" i="18" a="1"/>
  <c r="Q598" i="18"/>
  <c r="Q599" i="18" a="1"/>
  <c r="Q599" i="18" s="1"/>
  <c r="R599" i="18" s="1"/>
  <c r="Q600" i="18" a="1"/>
  <c r="Q600" i="18"/>
  <c r="Q601" i="18" a="1"/>
  <c r="Q601" i="18" s="1"/>
  <c r="R601" i="18" s="1"/>
  <c r="Q602" i="18" a="1"/>
  <c r="Q602" i="18"/>
  <c r="Q603" i="18" a="1"/>
  <c r="Q603" i="18" s="1"/>
  <c r="Q604" i="18" a="1"/>
  <c r="Q604" i="18"/>
  <c r="Q605" i="18" a="1"/>
  <c r="Q605" i="18"/>
  <c r="Q606" i="18" a="1"/>
  <c r="Q606" i="18"/>
  <c r="Q607" i="18" a="1"/>
  <c r="Q607" i="18" s="1"/>
  <c r="R607" i="18" s="1"/>
  <c r="Q608" i="18" a="1"/>
  <c r="Q608" i="18"/>
  <c r="Q609" i="18" a="1"/>
  <c r="Q609" i="18" s="1"/>
  <c r="Q610" i="18" a="1"/>
  <c r="Q610" i="18"/>
  <c r="Q611" i="18" a="1"/>
  <c r="Q611" i="18" s="1"/>
  <c r="R611" i="18" s="1"/>
  <c r="Q612" i="18" a="1"/>
  <c r="Q612" i="18"/>
  <c r="Q613" i="18" a="1"/>
  <c r="Q613" i="18"/>
  <c r="Q614" i="18" a="1"/>
  <c r="Q614" i="18"/>
  <c r="Q615" i="18" a="1"/>
  <c r="Q615" i="18" s="1"/>
  <c r="R615" i="18" s="1"/>
  <c r="Q616" i="18" a="1"/>
  <c r="Q616" i="18"/>
  <c r="Q617" i="18" a="1"/>
  <c r="Q617" i="18"/>
  <c r="Q618" i="18" a="1"/>
  <c r="Q618" i="18"/>
  <c r="Q619" i="18" a="1"/>
  <c r="Q619" i="18" s="1"/>
  <c r="Q620" i="18" a="1"/>
  <c r="Q620" i="18"/>
  <c r="R620" i="18" s="1"/>
  <c r="Q621" i="18" a="1"/>
  <c r="Q621" i="18" s="1"/>
  <c r="R621" i="18" s="1"/>
  <c r="Q622" i="18" a="1"/>
  <c r="Q622" i="18"/>
  <c r="Q623" i="18" a="1"/>
  <c r="Q623" i="18" s="1"/>
  <c r="R623" i="18" s="1"/>
  <c r="Q624" i="18" a="1"/>
  <c r="Q624" i="18"/>
  <c r="Q625" i="18" a="1"/>
  <c r="Q625" i="18" s="1"/>
  <c r="R625" i="18" s="1"/>
  <c r="Q626" i="18" a="1"/>
  <c r="Q626" i="18"/>
  <c r="Q627" i="18" a="1"/>
  <c r="Q627" i="18" s="1"/>
  <c r="Q628" i="18" a="1"/>
  <c r="Q628" i="18"/>
  <c r="Q629" i="18" a="1"/>
  <c r="Q629" i="18"/>
  <c r="R629" i="18" s="1"/>
  <c r="Q630" i="18" a="1"/>
  <c r="Q630" i="18"/>
  <c r="Q631" i="18" a="1"/>
  <c r="Q631" i="18" s="1"/>
  <c r="R631" i="18" s="1"/>
  <c r="Q632" i="18" a="1"/>
  <c r="Q632" i="18"/>
  <c r="Q633" i="18" a="1"/>
  <c r="Q633" i="18" s="1"/>
  <c r="R633" i="18" s="1"/>
  <c r="Q634" i="18" a="1"/>
  <c r="Q634" i="18"/>
  <c r="Q635" i="18" a="1"/>
  <c r="Q635" i="18" s="1"/>
  <c r="Q636" i="18" a="1"/>
  <c r="Q636" i="18"/>
  <c r="Q637" i="18" a="1"/>
  <c r="Q637" i="18"/>
  <c r="Q638" i="18" a="1"/>
  <c r="Q638" i="18"/>
  <c r="Q639" i="18" a="1"/>
  <c r="Q639" i="18" s="1"/>
  <c r="R639" i="18" s="1"/>
  <c r="Q640" i="18" a="1"/>
  <c r="Q640" i="18"/>
  <c r="Q641" i="18" a="1"/>
  <c r="Q641" i="18" s="1"/>
  <c r="R641" i="18" s="1"/>
  <c r="Q642" i="18" a="1"/>
  <c r="Q642" i="18"/>
  <c r="Q643" i="18" a="1"/>
  <c r="Q643" i="18" s="1"/>
  <c r="Q644" i="18" a="1"/>
  <c r="Q644" i="18"/>
  <c r="Q645" i="18" a="1"/>
  <c r="Q645" i="18"/>
  <c r="Q646" i="18" a="1"/>
  <c r="Q646" i="18"/>
  <c r="Q647" i="18" a="1"/>
  <c r="Q647" i="18" s="1"/>
  <c r="R647" i="18" s="1"/>
  <c r="Q648" i="18" a="1"/>
  <c r="Q648" i="18"/>
  <c r="R648" i="18" s="1"/>
  <c r="Q649" i="18" a="1"/>
  <c r="Q649" i="18"/>
  <c r="Q650" i="18" a="1"/>
  <c r="Q650" i="18"/>
  <c r="Q651" i="18" a="1"/>
  <c r="Q651" i="18" s="1"/>
  <c r="R3" i="18"/>
  <c r="R5" i="18"/>
  <c r="R7" i="18"/>
  <c r="R11" i="18"/>
  <c r="R12" i="18"/>
  <c r="R16" i="18"/>
  <c r="R17" i="18"/>
  <c r="R21" i="18"/>
  <c r="R23" i="18"/>
  <c r="R25" i="18"/>
  <c r="R27" i="18"/>
  <c r="R28" i="18"/>
  <c r="R29" i="18"/>
  <c r="R30" i="18"/>
  <c r="R32" i="18"/>
  <c r="R33" i="18"/>
  <c r="R35" i="18"/>
  <c r="R36" i="18"/>
  <c r="R37" i="18"/>
  <c r="R39" i="18"/>
  <c r="R40" i="18"/>
  <c r="R44" i="18"/>
  <c r="R48" i="18"/>
  <c r="R49" i="18"/>
  <c r="R51" i="18"/>
  <c r="R53" i="18"/>
  <c r="R55" i="18"/>
  <c r="R56" i="18"/>
  <c r="R59" i="18"/>
  <c r="R60" i="18"/>
  <c r="R61" i="18"/>
  <c r="R62" i="18"/>
  <c r="R64" i="18"/>
  <c r="R66" i="18"/>
  <c r="R68" i="18"/>
  <c r="R69" i="18"/>
  <c r="R70" i="18"/>
  <c r="R72" i="18"/>
  <c r="R73" i="18"/>
  <c r="R74" i="18"/>
  <c r="R75" i="18"/>
  <c r="R77" i="18"/>
  <c r="R78" i="18"/>
  <c r="R80" i="18"/>
  <c r="R82" i="18"/>
  <c r="R84" i="18"/>
  <c r="R86" i="18"/>
  <c r="R88" i="18"/>
  <c r="R89" i="18"/>
  <c r="R90" i="18"/>
  <c r="R91" i="18"/>
  <c r="R94" i="18"/>
  <c r="R96" i="18"/>
  <c r="R97" i="18"/>
  <c r="R98" i="18"/>
  <c r="R100" i="18"/>
  <c r="R102" i="18"/>
  <c r="R106" i="18"/>
  <c r="R107" i="18"/>
  <c r="R109" i="18"/>
  <c r="R110" i="18"/>
  <c r="R112" i="18"/>
  <c r="R114" i="18"/>
  <c r="R116" i="18"/>
  <c r="R118" i="18"/>
  <c r="R120" i="18"/>
  <c r="R121" i="18"/>
  <c r="R122" i="18"/>
  <c r="R123" i="18"/>
  <c r="R125" i="18"/>
  <c r="R126" i="18"/>
  <c r="R128" i="18"/>
  <c r="R129" i="18"/>
  <c r="R130" i="18"/>
  <c r="R132" i="18"/>
  <c r="R133" i="18"/>
  <c r="R134" i="18"/>
  <c r="R136" i="18"/>
  <c r="R137" i="18"/>
  <c r="R138" i="18"/>
  <c r="R139" i="18"/>
  <c r="R141" i="18"/>
  <c r="R142" i="18"/>
  <c r="R144" i="18"/>
  <c r="R146" i="18"/>
  <c r="R147" i="18"/>
  <c r="R150" i="18"/>
  <c r="R152" i="18"/>
  <c r="R153" i="18"/>
  <c r="R154" i="18"/>
  <c r="R155" i="18"/>
  <c r="R156" i="18"/>
  <c r="R157" i="18"/>
  <c r="R158" i="18"/>
  <c r="R160" i="18"/>
  <c r="R161" i="18"/>
  <c r="R162" i="18"/>
  <c r="R164" i="18"/>
  <c r="R165" i="18"/>
  <c r="R166" i="18"/>
  <c r="R169" i="18"/>
  <c r="R170" i="18"/>
  <c r="R171" i="18"/>
  <c r="R172" i="18"/>
  <c r="R173" i="18"/>
  <c r="R174" i="18"/>
  <c r="R176" i="18"/>
  <c r="R178" i="18"/>
  <c r="R179" i="18"/>
  <c r="R180" i="18"/>
  <c r="R182" i="18"/>
  <c r="R184" i="18"/>
  <c r="R186" i="18"/>
  <c r="R187" i="18"/>
  <c r="R188" i="18"/>
  <c r="R189" i="18"/>
  <c r="R190" i="18"/>
  <c r="R192" i="18"/>
  <c r="R193" i="18"/>
  <c r="R194" i="18"/>
  <c r="R196" i="18"/>
  <c r="R197" i="18"/>
  <c r="R198" i="18"/>
  <c r="R200" i="18"/>
  <c r="R201" i="18"/>
  <c r="R202" i="18"/>
  <c r="R203" i="18"/>
  <c r="R205" i="18"/>
  <c r="R206" i="18"/>
  <c r="R208" i="18"/>
  <c r="R209" i="18"/>
  <c r="R210" i="18"/>
  <c r="R211" i="18"/>
  <c r="R212" i="18"/>
  <c r="R214" i="18"/>
  <c r="R216" i="18"/>
  <c r="R217" i="18"/>
  <c r="R218" i="18"/>
  <c r="R219" i="18"/>
  <c r="R220" i="18"/>
  <c r="R221" i="18"/>
  <c r="R222" i="18"/>
  <c r="R224" i="18"/>
  <c r="R225" i="18"/>
  <c r="R226" i="18"/>
  <c r="R228" i="18"/>
  <c r="R229" i="18"/>
  <c r="R230" i="18"/>
  <c r="R233" i="18"/>
  <c r="R234" i="18"/>
  <c r="R237" i="18"/>
  <c r="R238" i="18"/>
  <c r="R240" i="18"/>
  <c r="R242" i="18"/>
  <c r="R243" i="18"/>
  <c r="R244" i="18"/>
  <c r="R246" i="18"/>
  <c r="R248" i="18"/>
  <c r="R249" i="18"/>
  <c r="R250" i="18"/>
  <c r="R251" i="18"/>
  <c r="R252" i="18"/>
  <c r="R253" i="18"/>
  <c r="R254" i="18"/>
  <c r="R256" i="18"/>
  <c r="R257" i="18"/>
  <c r="R258" i="18"/>
  <c r="R260" i="18"/>
  <c r="R261" i="18"/>
  <c r="R262" i="18"/>
  <c r="R265" i="18"/>
  <c r="R266" i="18"/>
  <c r="R267" i="18"/>
  <c r="R269" i="18"/>
  <c r="R270" i="18"/>
  <c r="R272" i="18"/>
  <c r="R274" i="18"/>
  <c r="R275" i="18"/>
  <c r="R276" i="18"/>
  <c r="R278" i="18"/>
  <c r="R280" i="18"/>
  <c r="R281" i="18"/>
  <c r="R282" i="18"/>
  <c r="R283" i="18"/>
  <c r="R284" i="18"/>
  <c r="R285" i="18"/>
  <c r="R286" i="18"/>
  <c r="R288" i="18"/>
  <c r="R289" i="18"/>
  <c r="R290" i="18"/>
  <c r="R292" i="18"/>
  <c r="R293" i="18"/>
  <c r="R294" i="18"/>
  <c r="R296" i="18"/>
  <c r="R297" i="18"/>
  <c r="R298" i="18"/>
  <c r="R299" i="18"/>
  <c r="R301" i="18"/>
  <c r="R302" i="18"/>
  <c r="R304" i="18"/>
  <c r="R305" i="18"/>
  <c r="R306" i="18"/>
  <c r="R307" i="18"/>
  <c r="R308" i="18"/>
  <c r="R310" i="18"/>
  <c r="R312" i="18"/>
  <c r="R313" i="18"/>
  <c r="R314" i="18"/>
  <c r="R315" i="18"/>
  <c r="R316" i="18"/>
  <c r="R317" i="18"/>
  <c r="R318" i="18"/>
  <c r="R320" i="18"/>
  <c r="R321" i="18"/>
  <c r="R322" i="18"/>
  <c r="R324" i="18"/>
  <c r="R325" i="18"/>
  <c r="R326" i="18"/>
  <c r="R329" i="18"/>
  <c r="R330" i="18"/>
  <c r="R331" i="18"/>
  <c r="R333" i="18"/>
  <c r="R334" i="18"/>
  <c r="R336" i="18"/>
  <c r="R338" i="18"/>
  <c r="R339" i="18"/>
  <c r="R340" i="18"/>
  <c r="R342" i="18"/>
  <c r="R344" i="18"/>
  <c r="R345" i="18"/>
  <c r="R346" i="18"/>
  <c r="R347" i="18"/>
  <c r="R348" i="18"/>
  <c r="R349" i="18"/>
  <c r="R350" i="18"/>
  <c r="R352" i="18"/>
  <c r="R353" i="18"/>
  <c r="R354" i="18"/>
  <c r="R356" i="18"/>
  <c r="R357" i="18"/>
  <c r="R358" i="18"/>
  <c r="R360" i="18"/>
  <c r="R361" i="18"/>
  <c r="R362" i="18"/>
  <c r="R363" i="18"/>
  <c r="R365" i="18"/>
  <c r="R366" i="18"/>
  <c r="R368" i="18"/>
  <c r="R369" i="18"/>
  <c r="R370" i="18"/>
  <c r="R371" i="18"/>
  <c r="R372" i="18"/>
  <c r="R374" i="18"/>
  <c r="R376" i="18"/>
  <c r="R377" i="18"/>
  <c r="R378" i="18"/>
  <c r="R379" i="18"/>
  <c r="R380" i="18"/>
  <c r="R381" i="18"/>
  <c r="R382" i="18"/>
  <c r="R384" i="18"/>
  <c r="R385" i="18"/>
  <c r="R386" i="18"/>
  <c r="R388" i="18"/>
  <c r="R389" i="18"/>
  <c r="R390" i="18"/>
  <c r="R393" i="18"/>
  <c r="R394" i="18"/>
  <c r="R395" i="18"/>
  <c r="R397" i="18"/>
  <c r="R398" i="18"/>
  <c r="R400" i="18"/>
  <c r="R402" i="18"/>
  <c r="R403" i="18"/>
  <c r="R404" i="18"/>
  <c r="R406" i="18"/>
  <c r="R408" i="18"/>
  <c r="R409" i="18"/>
  <c r="R410" i="18"/>
  <c r="R411" i="18"/>
  <c r="R412" i="18"/>
  <c r="R413" i="18"/>
  <c r="R414" i="18"/>
  <c r="R416" i="18"/>
  <c r="R417" i="18"/>
  <c r="R418" i="18"/>
  <c r="R420" i="18"/>
  <c r="R421" i="18"/>
  <c r="R422" i="18"/>
  <c r="R424" i="18"/>
  <c r="R425" i="18"/>
  <c r="R426" i="18"/>
  <c r="R427" i="18"/>
  <c r="R430" i="18"/>
  <c r="R432" i="18"/>
  <c r="R434" i="18"/>
  <c r="R435" i="18"/>
  <c r="R436" i="18"/>
  <c r="R438" i="18"/>
  <c r="R440" i="18"/>
  <c r="R442" i="18"/>
  <c r="R443" i="18"/>
  <c r="R444" i="18"/>
  <c r="R445" i="18"/>
  <c r="R446" i="18"/>
  <c r="R448" i="18"/>
  <c r="R450" i="18"/>
  <c r="R452" i="18"/>
  <c r="R453" i="18"/>
  <c r="R454" i="18"/>
  <c r="R457" i="18"/>
  <c r="R458" i="18"/>
  <c r="R459" i="18"/>
  <c r="R462" i="18"/>
  <c r="R464" i="18"/>
  <c r="R466" i="18"/>
  <c r="R467" i="18"/>
  <c r="R468" i="18"/>
  <c r="R470" i="18"/>
  <c r="R472" i="18"/>
  <c r="R474" i="18"/>
  <c r="R475" i="18"/>
  <c r="R476" i="18"/>
  <c r="R477" i="18"/>
  <c r="R478" i="18"/>
  <c r="R480" i="18"/>
  <c r="R482" i="18"/>
  <c r="R484" i="18"/>
  <c r="R485" i="18"/>
  <c r="R486" i="18"/>
  <c r="R488" i="18"/>
  <c r="R489" i="18"/>
  <c r="R490" i="18"/>
  <c r="R491" i="18"/>
  <c r="R494" i="18"/>
  <c r="R496" i="18"/>
  <c r="R498" i="18"/>
  <c r="R499" i="18"/>
  <c r="R500" i="18"/>
  <c r="R502" i="18"/>
  <c r="R504" i="18"/>
  <c r="R506" i="18"/>
  <c r="R507" i="18"/>
  <c r="R508" i="18"/>
  <c r="R509" i="18"/>
  <c r="R510" i="18"/>
  <c r="R512" i="18"/>
  <c r="R514" i="18"/>
  <c r="R516" i="18"/>
  <c r="R517" i="18"/>
  <c r="R518" i="18"/>
  <c r="R521" i="18"/>
  <c r="R522" i="18"/>
  <c r="R523" i="18"/>
  <c r="R526" i="18"/>
  <c r="R528" i="18"/>
  <c r="R530" i="18"/>
  <c r="R531" i="18"/>
  <c r="R532" i="18"/>
  <c r="R534" i="18"/>
  <c r="R536" i="18"/>
  <c r="R538" i="18"/>
  <c r="R539" i="18"/>
  <c r="R540" i="18"/>
  <c r="R541" i="18"/>
  <c r="R542" i="18"/>
  <c r="R544" i="18"/>
  <c r="R545" i="18"/>
  <c r="R546" i="18"/>
  <c r="R548" i="18"/>
  <c r="R549" i="18"/>
  <c r="R550" i="18"/>
  <c r="R552" i="18"/>
  <c r="R553" i="18"/>
  <c r="R554" i="18"/>
  <c r="R555" i="18"/>
  <c r="R558" i="18"/>
  <c r="R560" i="18"/>
  <c r="R562" i="18"/>
  <c r="R563" i="18"/>
  <c r="R564" i="18"/>
  <c r="R566" i="18"/>
  <c r="R568" i="18"/>
  <c r="R570" i="18"/>
  <c r="R571" i="18"/>
  <c r="R572" i="18"/>
  <c r="R573" i="18"/>
  <c r="R574" i="18"/>
  <c r="R576" i="18"/>
  <c r="R578" i="18"/>
  <c r="R580" i="18"/>
  <c r="R581" i="18"/>
  <c r="R582" i="18"/>
  <c r="R585" i="18"/>
  <c r="R586" i="18"/>
  <c r="R587" i="18"/>
  <c r="R590" i="18"/>
  <c r="R592" i="18"/>
  <c r="R594" i="18"/>
  <c r="R595" i="18"/>
  <c r="R596" i="18"/>
  <c r="R598" i="18"/>
  <c r="R600" i="18"/>
  <c r="R602" i="18"/>
  <c r="R603" i="18"/>
  <c r="R604" i="18"/>
  <c r="R605" i="18"/>
  <c r="R606" i="18"/>
  <c r="R608" i="18"/>
  <c r="R609" i="18"/>
  <c r="R610" i="18"/>
  <c r="R612" i="18"/>
  <c r="R613" i="18"/>
  <c r="R614" i="18"/>
  <c r="R616" i="18"/>
  <c r="R617" i="18"/>
  <c r="R618" i="18"/>
  <c r="R619" i="18"/>
  <c r="R622" i="18"/>
  <c r="R624" i="18"/>
  <c r="R626" i="18"/>
  <c r="R627" i="18"/>
  <c r="R628" i="18"/>
  <c r="R630" i="18"/>
  <c r="R632" i="18"/>
  <c r="R634" i="18"/>
  <c r="R635" i="18"/>
  <c r="R636" i="18"/>
  <c r="R637" i="18"/>
  <c r="R638" i="18"/>
  <c r="R640" i="18"/>
  <c r="R642" i="18"/>
  <c r="R643" i="18"/>
  <c r="R644" i="18"/>
  <c r="R645" i="18"/>
  <c r="R646" i="18"/>
  <c r="R649" i="18"/>
  <c r="R650" i="18"/>
  <c r="R651" i="18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/>
  <c r="S17" i="18" a="1"/>
  <c r="S17" i="18" s="1"/>
  <c r="S18" i="18" a="1"/>
  <c r="S18" i="18"/>
  <c r="S19" i="18" a="1"/>
  <c r="S19" i="18" s="1"/>
  <c r="S20" i="18" a="1"/>
  <c r="S20" i="18" s="1"/>
  <c r="S21" i="18" a="1"/>
  <c r="S21" i="18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/>
  <c r="S31" i="18" a="1"/>
  <c r="S31" i="18" s="1"/>
  <c r="S32" i="18" a="1"/>
  <c r="S32" i="18"/>
  <c r="S33" i="18" a="1"/>
  <c r="S33" i="18" s="1"/>
  <c r="S34" i="18" a="1"/>
  <c r="S34" i="18"/>
  <c r="S35" i="18" a="1"/>
  <c r="S35" i="18" s="1"/>
  <c r="S36" i="18" a="1"/>
  <c r="S36" i="18"/>
  <c r="S37" i="18" a="1"/>
  <c r="S37" i="18" s="1"/>
  <c r="S38" i="18" a="1"/>
  <c r="S38" i="18" s="1"/>
  <c r="S39" i="18" a="1"/>
  <c r="S39" i="18" s="1"/>
  <c r="S40" i="18" a="1"/>
  <c r="S40" i="18"/>
  <c r="S41" i="18" a="1"/>
  <c r="S41" i="18" s="1"/>
  <c r="S42" i="18" a="1"/>
  <c r="S42" i="18"/>
  <c r="S43" i="18" a="1"/>
  <c r="S43" i="18" s="1"/>
  <c r="S44" i="18" a="1"/>
  <c r="S44" i="18"/>
  <c r="S45" i="18" a="1"/>
  <c r="S45" i="18" s="1"/>
  <c r="S46" i="18" a="1"/>
  <c r="S46" i="18" s="1"/>
  <c r="S47" i="18" a="1"/>
  <c r="S47" i="18" s="1"/>
  <c r="S48" i="18" a="1"/>
  <c r="S48" i="18"/>
  <c r="S49" i="18" a="1"/>
  <c r="S49" i="18" s="1"/>
  <c r="S50" i="18" a="1"/>
  <c r="S50" i="18"/>
  <c r="S51" i="18" a="1"/>
  <c r="S51" i="18"/>
  <c r="S52" i="18" a="1"/>
  <c r="S52" i="18"/>
  <c r="S53" i="18" a="1"/>
  <c r="S53" i="18" s="1"/>
  <c r="S54" i="18" a="1"/>
  <c r="S54" i="18" s="1"/>
  <c r="S55" i="18" a="1"/>
  <c r="S55" i="18" s="1"/>
  <c r="S56" i="18" a="1"/>
  <c r="S56" i="18"/>
  <c r="S57" i="18" a="1"/>
  <c r="S57" i="18" s="1"/>
  <c r="S58" i="18" a="1"/>
  <c r="S58" i="18" s="1"/>
  <c r="S59" i="18" a="1"/>
  <c r="S59" i="18"/>
  <c r="S60" i="18" a="1"/>
  <c r="S60" i="18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/>
  <c r="S115" i="18" a="1"/>
  <c r="S115" i="18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/>
  <c r="S147" i="18" a="1"/>
  <c r="S147" i="18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/>
  <c r="S179" i="18" a="1"/>
  <c r="S179" i="18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/>
  <c r="S212" i="18" a="1"/>
  <c r="S212" i="18" s="1"/>
  <c r="S213" i="18" a="1"/>
  <c r="S213" i="18" s="1"/>
  <c r="S214" i="18" a="1"/>
  <c r="S214" i="18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/>
  <c r="S221" i="18" a="1"/>
  <c r="S221" i="18" s="1"/>
  <c r="S222" i="18" a="1"/>
  <c r="S222" i="18" s="1"/>
  <c r="S223" i="18" a="1"/>
  <c r="S223" i="18"/>
  <c r="S224" i="18" a="1"/>
  <c r="S224" i="18" s="1"/>
  <c r="S225" i="18" a="1"/>
  <c r="S225" i="18" s="1"/>
  <c r="S226" i="18" a="1"/>
  <c r="S226" i="18" s="1"/>
  <c r="S227" i="18" a="1"/>
  <c r="S227" i="18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/>
  <c r="S233" i="18" a="1"/>
  <c r="S233" i="18" s="1"/>
  <c r="S234" i="18" a="1"/>
  <c r="S234" i="18"/>
  <c r="S235" i="18" a="1"/>
  <c r="S235" i="18" s="1"/>
  <c r="S236" i="18" a="1"/>
  <c r="S236" i="18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/>
  <c r="S244" i="18" a="1"/>
  <c r="S244" i="18" s="1"/>
  <c r="S245" i="18" a="1"/>
  <c r="S245" i="18" s="1"/>
  <c r="S246" i="18" a="1"/>
  <c r="S246" i="18"/>
  <c r="S247" i="18" a="1"/>
  <c r="S247" i="18" s="1"/>
  <c r="S248" i="18" a="1"/>
  <c r="S248" i="18" s="1"/>
  <c r="S249" i="18" a="1"/>
  <c r="S249" i="18" s="1"/>
  <c r="S250" i="18" a="1"/>
  <c r="S250" i="18"/>
  <c r="S251" i="18" a="1"/>
  <c r="S251" i="18" s="1"/>
  <c r="S252" i="18" a="1"/>
  <c r="S252" i="18"/>
  <c r="S253" i="18" a="1"/>
  <c r="S253" i="18" s="1"/>
  <c r="S254" i="18" a="1"/>
  <c r="S254" i="18" s="1"/>
  <c r="S255" i="18" a="1"/>
  <c r="S255" i="18"/>
  <c r="S256" i="18" a="1"/>
  <c r="S256" i="18" s="1"/>
  <c r="S257" i="18" a="1"/>
  <c r="S257" i="18" s="1"/>
  <c r="S258" i="18" a="1"/>
  <c r="S258" i="18" s="1"/>
  <c r="S259" i="18" a="1"/>
  <c r="S259" i="18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/>
  <c r="S265" i="18" a="1"/>
  <c r="S265" i="18" s="1"/>
  <c r="S266" i="18" a="1"/>
  <c r="S266" i="18"/>
  <c r="S267" i="18" a="1"/>
  <c r="S267" i="18" s="1"/>
  <c r="S268" i="18" a="1"/>
  <c r="S268" i="18"/>
  <c r="S269" i="18" a="1"/>
  <c r="S269" i="18" s="1"/>
  <c r="S270" i="18" a="1"/>
  <c r="S270" i="18" s="1"/>
  <c r="S271" i="18" a="1"/>
  <c r="S271" i="18"/>
  <c r="S272" i="18" a="1"/>
  <c r="S272" i="18" s="1"/>
  <c r="S273" i="18" a="1"/>
  <c r="S273" i="18" s="1"/>
  <c r="S274" i="18" a="1"/>
  <c r="S274" i="18" s="1"/>
  <c r="S275" i="18" a="1"/>
  <c r="S275" i="18"/>
  <c r="S276" i="18" a="1"/>
  <c r="S276" i="18" s="1"/>
  <c r="S277" i="18" a="1"/>
  <c r="S277" i="18" s="1"/>
  <c r="S278" i="18" a="1"/>
  <c r="S278" i="18"/>
  <c r="S279" i="18" a="1"/>
  <c r="S279" i="18" s="1"/>
  <c r="S280" i="18" a="1"/>
  <c r="S280" i="18"/>
  <c r="S281" i="18" a="1"/>
  <c r="S281" i="18" s="1"/>
  <c r="S282" i="18" a="1"/>
  <c r="S282" i="18"/>
  <c r="S283" i="18" a="1"/>
  <c r="S283" i="18" s="1"/>
  <c r="S284" i="18" a="1"/>
  <c r="S284" i="18"/>
  <c r="S285" i="18" a="1"/>
  <c r="S285" i="18" s="1"/>
  <c r="S286" i="18" a="1"/>
  <c r="S286" i="18" s="1"/>
  <c r="S287" i="18" a="1"/>
  <c r="S287" i="18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/>
  <c r="S299" i="18" a="1"/>
  <c r="S299" i="18"/>
  <c r="S300" i="18" a="1"/>
  <c r="S300" i="18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/>
  <c r="S308" i="18" a="1"/>
  <c r="S308" i="18"/>
  <c r="S309" i="18" a="1"/>
  <c r="S309" i="18"/>
  <c r="S310" i="18" a="1"/>
  <c r="S310" i="18" s="1"/>
  <c r="S311" i="18" a="1"/>
  <c r="S311" i="18"/>
  <c r="S312" i="18" a="1"/>
  <c r="S312" i="18"/>
  <c r="S313" i="18" a="1"/>
  <c r="S313" i="18"/>
  <c r="S314" i="18" a="1"/>
  <c r="S314" i="18" s="1"/>
  <c r="S315" i="18" a="1"/>
  <c r="S315" i="18"/>
  <c r="S316" i="18" a="1"/>
  <c r="S316" i="18" s="1"/>
  <c r="S317" i="18" a="1"/>
  <c r="S317" i="18"/>
  <c r="S318" i="18" a="1"/>
  <c r="S318" i="18" s="1"/>
  <c r="S319" i="18" a="1"/>
  <c r="S319" i="18"/>
  <c r="S320" i="18" a="1"/>
  <c r="S320" i="18" s="1"/>
  <c r="S321" i="18" a="1"/>
  <c r="S321" i="18"/>
  <c r="S322" i="18" a="1"/>
  <c r="S322" i="18" s="1"/>
  <c r="S323" i="18" a="1"/>
  <c r="S323" i="18"/>
  <c r="S324" i="18" a="1"/>
  <c r="S324" i="18" s="1"/>
  <c r="S325" i="18" a="1"/>
  <c r="S325" i="18"/>
  <c r="S326" i="18" a="1"/>
  <c r="S326" i="18" s="1"/>
  <c r="S327" i="18" a="1"/>
  <c r="S327" i="18" s="1"/>
  <c r="S328" i="18" a="1"/>
  <c r="S328" i="18"/>
  <c r="S329" i="18" a="1"/>
  <c r="S329" i="18" s="1"/>
  <c r="S330" i="18" a="1"/>
  <c r="S330" i="18" s="1"/>
  <c r="S331" i="18" a="1"/>
  <c r="S331" i="18"/>
  <c r="S332" i="18" a="1"/>
  <c r="S332" i="18"/>
  <c r="S333" i="18" a="1"/>
  <c r="S333" i="18" s="1"/>
  <c r="S334" i="18" a="1"/>
  <c r="S334" i="18" s="1"/>
  <c r="S335" i="18" a="1"/>
  <c r="S335" i="18"/>
  <c r="S336" i="18" a="1"/>
  <c r="S336" i="18" s="1"/>
  <c r="S337" i="18" a="1"/>
  <c r="S337" i="18"/>
  <c r="S338" i="18" a="1"/>
  <c r="S338" i="18" s="1"/>
  <c r="S339" i="18" a="1"/>
  <c r="S339" i="18" s="1"/>
  <c r="S340" i="18" a="1"/>
  <c r="S340" i="18"/>
  <c r="S341" i="18" a="1"/>
  <c r="S341" i="18"/>
  <c r="S342" i="18" a="1"/>
  <c r="S342" i="18" s="1"/>
  <c r="S343" i="18" a="1"/>
  <c r="S343" i="18" s="1"/>
  <c r="S344" i="18" a="1"/>
  <c r="S344" i="18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/>
  <c r="S352" i="18" a="1"/>
  <c r="S352" i="18" s="1"/>
  <c r="S353" i="18" a="1"/>
  <c r="S353" i="18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/>
  <c r="S361" i="18" a="1"/>
  <c r="S361" i="18" s="1"/>
  <c r="S362" i="18" a="1"/>
  <c r="S362" i="18" s="1"/>
  <c r="S363" i="18" a="1"/>
  <c r="S363" i="18"/>
  <c r="S364" i="18" a="1"/>
  <c r="S364" i="18"/>
  <c r="S365" i="18" a="1"/>
  <c r="S365" i="18" s="1"/>
  <c r="S366" i="18" a="1"/>
  <c r="S366" i="18" s="1"/>
  <c r="S367" i="18" a="1"/>
  <c r="S367" i="18"/>
  <c r="S368" i="18" a="1"/>
  <c r="S368" i="18" s="1"/>
  <c r="S369" i="18" a="1"/>
  <c r="S369" i="18"/>
  <c r="S370" i="18" a="1"/>
  <c r="S370" i="18" s="1"/>
  <c r="S371" i="18" a="1"/>
  <c r="S371" i="18" s="1"/>
  <c r="S372" i="18" a="1"/>
  <c r="S372" i="18"/>
  <c r="S373" i="18" a="1"/>
  <c r="S373" i="18"/>
  <c r="S374" i="18" a="1"/>
  <c r="S374" i="18" s="1"/>
  <c r="S375" i="18" a="1"/>
  <c r="S375" i="18" s="1"/>
  <c r="S376" i="18" a="1"/>
  <c r="S376" i="18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/>
  <c r="S382" i="18" a="1"/>
  <c r="S382" i="18" s="1"/>
  <c r="S383" i="18" a="1"/>
  <c r="S383" i="18"/>
  <c r="S384" i="18" a="1"/>
  <c r="S384" i="18" s="1"/>
  <c r="S385" i="18" a="1"/>
  <c r="S385" i="18"/>
  <c r="S386" i="18" a="1"/>
  <c r="S386" i="18" s="1"/>
  <c r="S387" i="18" a="1"/>
  <c r="S387" i="18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/>
  <c r="S393" i="18" a="1"/>
  <c r="S393" i="18" s="1"/>
  <c r="S394" i="18" a="1"/>
  <c r="S394" i="18" s="1"/>
  <c r="S395" i="18" a="1"/>
  <c r="S395" i="18"/>
  <c r="S396" i="18" a="1"/>
  <c r="S396" i="18"/>
  <c r="S397" i="18" a="1"/>
  <c r="S397" i="18" s="1"/>
  <c r="S398" i="18" a="1"/>
  <c r="S398" i="18" s="1"/>
  <c r="S399" i="18" a="1"/>
  <c r="S399" i="18"/>
  <c r="S400" i="18" a="1"/>
  <c r="S400" i="18" s="1"/>
  <c r="S401" i="18" a="1"/>
  <c r="S401" i="18"/>
  <c r="S402" i="18" a="1"/>
  <c r="S402" i="18" s="1"/>
  <c r="S403" i="18" a="1"/>
  <c r="S403" i="18" s="1"/>
  <c r="S404" i="18" a="1"/>
  <c r="S404" i="18"/>
  <c r="S405" i="18" a="1"/>
  <c r="S405" i="18"/>
  <c r="S406" i="18" a="1"/>
  <c r="S406" i="18" s="1"/>
  <c r="S407" i="18" a="1"/>
  <c r="S407" i="18" s="1"/>
  <c r="S408" i="18" a="1"/>
  <c r="S408" i="18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/>
  <c r="S414" i="18" a="1"/>
  <c r="S414" i="18" s="1"/>
  <c r="S415" i="18" a="1"/>
  <c r="S415" i="18"/>
  <c r="S416" i="18" a="1"/>
  <c r="S416" i="18" s="1"/>
  <c r="S417" i="18" a="1"/>
  <c r="S417" i="18"/>
  <c r="S418" i="18" a="1"/>
  <c r="S418" i="18" s="1"/>
  <c r="S419" i="18" a="1"/>
  <c r="S419" i="18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/>
  <c r="S425" i="18" a="1"/>
  <c r="S425" i="18" s="1"/>
  <c r="S426" i="18" a="1"/>
  <c r="S426" i="18" s="1"/>
  <c r="S427" i="18" a="1"/>
  <c r="S427" i="18"/>
  <c r="S428" i="18" a="1"/>
  <c r="S428" i="18"/>
  <c r="S429" i="18" a="1"/>
  <c r="S429" i="18" s="1"/>
  <c r="S430" i="18" a="1"/>
  <c r="S430" i="18" s="1"/>
  <c r="S431" i="18" a="1"/>
  <c r="S431" i="18"/>
  <c r="S432" i="18" a="1"/>
  <c r="S432" i="18" s="1"/>
  <c r="S433" i="18" a="1"/>
  <c r="S433" i="18"/>
  <c r="S434" i="18" a="1"/>
  <c r="S434" i="18" s="1"/>
  <c r="S435" i="18" a="1"/>
  <c r="S435" i="18" s="1"/>
  <c r="S436" i="18" a="1"/>
  <c r="S436" i="18"/>
  <c r="S437" i="18" a="1"/>
  <c r="S437" i="18"/>
  <c r="S438" i="18" a="1"/>
  <c r="S438" i="18" s="1"/>
  <c r="S439" i="18" a="1"/>
  <c r="S439" i="18" s="1"/>
  <c r="S440" i="18" a="1"/>
  <c r="S440" i="18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/>
  <c r="S446" i="18" a="1"/>
  <c r="S446" i="18" s="1"/>
  <c r="S447" i="18" a="1"/>
  <c r="S447" i="18"/>
  <c r="S448" i="18" a="1"/>
  <c r="S448" i="18" s="1"/>
  <c r="S449" i="18" a="1"/>
  <c r="S449" i="18"/>
  <c r="S450" i="18" a="1"/>
  <c r="S450" i="18" s="1"/>
  <c r="S451" i="18" a="1"/>
  <c r="S451" i="18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/>
  <c r="S457" i="18" a="1"/>
  <c r="S457" i="18" s="1"/>
  <c r="S458" i="18" a="1"/>
  <c r="S458" i="18" s="1"/>
  <c r="S459" i="18" a="1"/>
  <c r="S459" i="18"/>
  <c r="S460" i="18" a="1"/>
  <c r="S460" i="18"/>
  <c r="S461" i="18" a="1"/>
  <c r="S461" i="18" s="1"/>
  <c r="S462" i="18" a="1"/>
  <c r="S462" i="18" s="1"/>
  <c r="S463" i="18" a="1"/>
  <c r="S463" i="18"/>
  <c r="S464" i="18" a="1"/>
  <c r="S464" i="18" s="1"/>
  <c r="S465" i="18" a="1"/>
  <c r="S465" i="18"/>
  <c r="S466" i="18" a="1"/>
  <c r="S466" i="18" s="1"/>
  <c r="S467" i="18" a="1"/>
  <c r="S467" i="18" s="1"/>
  <c r="S468" i="18" a="1"/>
  <c r="S468" i="18"/>
  <c r="S469" i="18" a="1"/>
  <c r="S469" i="18"/>
  <c r="S470" i="18" a="1"/>
  <c r="S470" i="18" s="1"/>
  <c r="S471" i="18" a="1"/>
  <c r="S471" i="18" s="1"/>
  <c r="S472" i="18" a="1"/>
  <c r="S472" i="18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/>
  <c r="S478" i="18" a="1"/>
  <c r="S478" i="18" s="1"/>
  <c r="S479" i="18" a="1"/>
  <c r="S479" i="18"/>
  <c r="S480" i="18" a="1"/>
  <c r="S480" i="18" s="1"/>
  <c r="S481" i="18" a="1"/>
  <c r="S481" i="18"/>
  <c r="S482" i="18" a="1"/>
  <c r="S482" i="18" s="1"/>
  <c r="S483" i="18" a="1"/>
  <c r="S483" i="18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/>
  <c r="S489" i="18" a="1"/>
  <c r="S489" i="18" s="1"/>
  <c r="S490" i="18" a="1"/>
  <c r="S490" i="18" s="1"/>
  <c r="S491" i="18" a="1"/>
  <c r="S491" i="18"/>
  <c r="S492" i="18" a="1"/>
  <c r="S492" i="18"/>
  <c r="S493" i="18" a="1"/>
  <c r="S493" i="18" s="1"/>
  <c r="S494" i="18" a="1"/>
  <c r="S494" i="18" s="1"/>
  <c r="S495" i="18" a="1"/>
  <c r="S495" i="18"/>
  <c r="S496" i="18" a="1"/>
  <c r="S496" i="18" s="1"/>
  <c r="S497" i="18" a="1"/>
  <c r="S497" i="18"/>
  <c r="S498" i="18" a="1"/>
  <c r="S498" i="18" s="1"/>
  <c r="S499" i="18" a="1"/>
  <c r="S499" i="18" s="1"/>
  <c r="S500" i="18" a="1"/>
  <c r="S500" i="18"/>
  <c r="S501" i="18" a="1"/>
  <c r="S501" i="18"/>
  <c r="S502" i="18" a="1"/>
  <c r="S502" i="18" s="1"/>
  <c r="S503" i="18" a="1"/>
  <c r="S503" i="18" s="1"/>
  <c r="S504" i="18" a="1"/>
  <c r="S504" i="18"/>
  <c r="S505" i="18" a="1"/>
  <c r="S505" i="18" s="1"/>
  <c r="S506" i="18" a="1"/>
  <c r="S506" i="18" s="1"/>
  <c r="S507" i="18" a="1"/>
  <c r="S507" i="18" s="1"/>
  <c r="S508" i="18" a="1"/>
  <c r="S508" i="18" s="1"/>
  <c r="S509" i="18" a="1"/>
  <c r="S509" i="18"/>
  <c r="S510" i="18" a="1"/>
  <c r="S510" i="18" s="1"/>
  <c r="S511" i="18" a="1"/>
  <c r="S511" i="18"/>
  <c r="S512" i="18" a="1"/>
  <c r="S512" i="18" s="1"/>
  <c r="S513" i="18" a="1"/>
  <c r="S513" i="18"/>
  <c r="S514" i="18" a="1"/>
  <c r="S514" i="18" s="1"/>
  <c r="S515" i="18" a="1"/>
  <c r="S515" i="18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/>
  <c r="S521" i="18" a="1"/>
  <c r="S521" i="18" s="1"/>
  <c r="S522" i="18" a="1"/>
  <c r="S522" i="18" s="1"/>
  <c r="S523" i="18" a="1"/>
  <c r="S523" i="18"/>
  <c r="S524" i="18" a="1"/>
  <c r="S524" i="18"/>
  <c r="S525" i="18" a="1"/>
  <c r="S525" i="18" s="1"/>
  <c r="S526" i="18" a="1"/>
  <c r="S526" i="18" s="1"/>
  <c r="S527" i="18" a="1"/>
  <c r="S527" i="18"/>
  <c r="S528" i="18" a="1"/>
  <c r="S528" i="18" s="1"/>
  <c r="S529" i="18" a="1"/>
  <c r="S529" i="18"/>
  <c r="S530" i="18" a="1"/>
  <c r="S530" i="18" s="1"/>
  <c r="S531" i="18" a="1"/>
  <c r="S531" i="18" s="1"/>
  <c r="S532" i="18" a="1"/>
  <c r="S532" i="18"/>
  <c r="S533" i="18" a="1"/>
  <c r="S533" i="18"/>
  <c r="S534" i="18" a="1"/>
  <c r="S534" i="18" s="1"/>
  <c r="S535" i="18" a="1"/>
  <c r="S535" i="18" s="1"/>
  <c r="S536" i="18" a="1"/>
  <c r="S536" i="18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/>
  <c r="S544" i="18" a="1"/>
  <c r="S544" i="18" s="1"/>
  <c r="S545" i="18" a="1"/>
  <c r="S545" i="18"/>
  <c r="S546" i="18" a="1"/>
  <c r="S546" i="18" s="1"/>
  <c r="S547" i="18" a="1"/>
  <c r="S547" i="18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/>
  <c r="S553" i="18" a="1"/>
  <c r="S553" i="18" s="1"/>
  <c r="S554" i="18" a="1"/>
  <c r="S554" i="18" s="1"/>
  <c r="S555" i="18" a="1"/>
  <c r="S555" i="18"/>
  <c r="S556" i="18" a="1"/>
  <c r="S556" i="18"/>
  <c r="S557" i="18" a="1"/>
  <c r="S557" i="18" s="1"/>
  <c r="S558" i="18" a="1"/>
  <c r="S558" i="18" s="1"/>
  <c r="S559" i="18" a="1"/>
  <c r="S559" i="18"/>
  <c r="S560" i="18" a="1"/>
  <c r="S560" i="18" s="1"/>
  <c r="S561" i="18" a="1"/>
  <c r="S561" i="18"/>
  <c r="S562" i="18" a="1"/>
  <c r="S562" i="18" s="1"/>
  <c r="S563" i="18" a="1"/>
  <c r="S563" i="18" s="1"/>
  <c r="S564" i="18" a="1"/>
  <c r="S564" i="18"/>
  <c r="S565" i="18" a="1"/>
  <c r="S565" i="18"/>
  <c r="S566" i="18" a="1"/>
  <c r="S566" i="18" s="1"/>
  <c r="S567" i="18" a="1"/>
  <c r="S567" i="18" s="1"/>
  <c r="S568" i="18" a="1"/>
  <c r="S568" i="18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/>
  <c r="S574" i="18" a="1"/>
  <c r="S574" i="18" s="1"/>
  <c r="S575" i="18" a="1"/>
  <c r="S575" i="18"/>
  <c r="S576" i="18" a="1"/>
  <c r="S576" i="18" s="1"/>
  <c r="S577" i="18" a="1"/>
  <c r="S577" i="18"/>
  <c r="S578" i="18" a="1"/>
  <c r="S578" i="18" s="1"/>
  <c r="S579" i="18" a="1"/>
  <c r="S579" i="18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/>
  <c r="S585" i="18" a="1"/>
  <c r="S585" i="18" s="1"/>
  <c r="S586" i="18" a="1"/>
  <c r="S586" i="18" s="1"/>
  <c r="S587" i="18" a="1"/>
  <c r="S587" i="18"/>
  <c r="S588" i="18" a="1"/>
  <c r="S588" i="18"/>
  <c r="S589" i="18" a="1"/>
  <c r="S589" i="18" s="1"/>
  <c r="S590" i="18" a="1"/>
  <c r="S590" i="18" s="1"/>
  <c r="S591" i="18" a="1"/>
  <c r="S591" i="18"/>
  <c r="S592" i="18" a="1"/>
  <c r="S592" i="18" s="1"/>
  <c r="S593" i="18" a="1"/>
  <c r="S593" i="18"/>
  <c r="S594" i="18" a="1"/>
  <c r="S594" i="18" s="1"/>
  <c r="S595" i="18" a="1"/>
  <c r="S595" i="18" s="1"/>
  <c r="S596" i="18" a="1"/>
  <c r="S596" i="18"/>
  <c r="S597" i="18" a="1"/>
  <c r="S597" i="18"/>
  <c r="S598" i="18" a="1"/>
  <c r="S598" i="18" s="1"/>
  <c r="S599" i="18" a="1"/>
  <c r="S599" i="18" s="1"/>
  <c r="S600" i="18" a="1"/>
  <c r="S600" i="18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/>
  <c r="S606" i="18" a="1"/>
  <c r="S606" i="18" s="1"/>
  <c r="S607" i="18" a="1"/>
  <c r="S607" i="18"/>
  <c r="S608" i="18" a="1"/>
  <c r="S608" i="18" s="1"/>
  <c r="S609" i="18" a="1"/>
  <c r="S609" i="18"/>
  <c r="S610" i="18" a="1"/>
  <c r="S610" i="18" s="1"/>
  <c r="S611" i="18" a="1"/>
  <c r="S611" i="18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/>
  <c r="S617" i="18" a="1"/>
  <c r="S617" i="18" s="1"/>
  <c r="S618" i="18" a="1"/>
  <c r="S618" i="18" s="1"/>
  <c r="S619" i="18" a="1"/>
  <c r="S619" i="18"/>
  <c r="S620" i="18" a="1"/>
  <c r="S620" i="18"/>
  <c r="S621" i="18" a="1"/>
  <c r="S621" i="18" s="1"/>
  <c r="S622" i="18" a="1"/>
  <c r="S622" i="18" s="1"/>
  <c r="S623" i="18" a="1"/>
  <c r="S623" i="18"/>
  <c r="S624" i="18" a="1"/>
  <c r="S624" i="18" s="1"/>
  <c r="S625" i="18" a="1"/>
  <c r="S625" i="18"/>
  <c r="S626" i="18" a="1"/>
  <c r="S626" i="18" s="1"/>
  <c r="S627" i="18" a="1"/>
  <c r="S627" i="18" s="1"/>
  <c r="S628" i="18" a="1"/>
  <c r="S628" i="18"/>
  <c r="S629" i="18" a="1"/>
  <c r="S629" i="18"/>
  <c r="S630" i="18" a="1"/>
  <c r="S630" i="18" s="1"/>
  <c r="S631" i="18" a="1"/>
  <c r="S631" i="18" s="1"/>
  <c r="S632" i="18" a="1"/>
  <c r="S632" i="18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/>
  <c r="S638" i="18" a="1"/>
  <c r="S638" i="18" s="1"/>
  <c r="S639" i="18" a="1"/>
  <c r="S639" i="18"/>
  <c r="S640" i="18" a="1"/>
  <c r="S640" i="18"/>
  <c r="S641" i="18" a="1"/>
  <c r="S641" i="18"/>
  <c r="S642" i="18" a="1"/>
  <c r="S642" i="18" s="1"/>
  <c r="S643" i="18" a="1"/>
  <c r="S643" i="18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/>
  <c r="S650" i="18" a="1"/>
  <c r="S650" i="18" s="1"/>
  <c r="S651" i="18" a="1"/>
  <c r="S651" i="18"/>
  <c r="T2" i="18" a="1"/>
  <c r="T2" i="18"/>
  <c r="T3" i="18" a="1"/>
  <c r="T3" i="18" s="1"/>
  <c r="T4" i="18" a="1"/>
  <c r="T4" i="18" s="1"/>
  <c r="T5" i="18" a="1"/>
  <c r="T5" i="18"/>
  <c r="T6" i="18" a="1"/>
  <c r="T6" i="18" s="1"/>
  <c r="T7" i="18" a="1"/>
  <c r="T7" i="18"/>
  <c r="T8" i="18" a="1"/>
  <c r="T8" i="18" s="1"/>
  <c r="T9" i="18" a="1"/>
  <c r="T9" i="18" s="1"/>
  <c r="T10" i="18" a="1"/>
  <c r="T10" i="18"/>
  <c r="T11" i="18" a="1"/>
  <c r="T11" i="18"/>
  <c r="T12" i="18" a="1"/>
  <c r="T12" i="18" s="1"/>
  <c r="T13" i="18" a="1"/>
  <c r="T13" i="18"/>
  <c r="T14" i="18" a="1"/>
  <c r="T14" i="18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/>
  <c r="T22" i="18" a="1"/>
  <c r="T22" i="18"/>
  <c r="T23" i="18" a="1"/>
  <c r="T23" i="18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/>
  <c r="T31" i="18" a="1"/>
  <c r="T31" i="18"/>
  <c r="T32" i="18" a="1"/>
  <c r="T32" i="18" s="1"/>
  <c r="T33" i="18" a="1"/>
  <c r="T33" i="18"/>
  <c r="T34" i="18" a="1"/>
  <c r="T34" i="18"/>
  <c r="T35" i="18" a="1"/>
  <c r="T35" i="18" s="1"/>
  <c r="T36" i="18" a="1"/>
  <c r="T36" i="18" s="1"/>
  <c r="T37" i="18" a="1"/>
  <c r="T37" i="18"/>
  <c r="T38" i="18" a="1"/>
  <c r="T38" i="18" s="1"/>
  <c r="T39" i="18" a="1"/>
  <c r="T39" i="18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/>
  <c r="T54" i="18" a="1"/>
  <c r="T54" i="18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/>
  <c r="T70" i="18" a="1"/>
  <c r="T70" i="18" s="1"/>
  <c r="T71" i="18" a="1"/>
  <c r="T71" i="18"/>
  <c r="T72" i="18" a="1"/>
  <c r="T72" i="18" s="1"/>
  <c r="T73" i="18" a="1"/>
  <c r="T73" i="18" s="1"/>
  <c r="T74" i="18" a="1"/>
  <c r="T74" i="18"/>
  <c r="T75" i="18" a="1"/>
  <c r="T75" i="18" s="1"/>
  <c r="T76" i="18" a="1"/>
  <c r="T76" i="18" s="1"/>
  <c r="T77" i="18" a="1"/>
  <c r="T77" i="18"/>
  <c r="T78" i="18" a="1"/>
  <c r="T78" i="18"/>
  <c r="T79" i="18" a="1"/>
  <c r="T79" i="18" s="1"/>
  <c r="T80" i="18" a="1"/>
  <c r="T80" i="18" s="1"/>
  <c r="T81" i="18" a="1"/>
  <c r="T81" i="18" s="1"/>
  <c r="T82" i="18" a="1"/>
  <c r="T82" i="18" s="1"/>
  <c r="T83" i="18" a="1"/>
  <c r="T83" i="18"/>
  <c r="T84" i="18" a="1"/>
  <c r="T84" i="18" s="1"/>
  <c r="T85" i="18" a="1"/>
  <c r="T85" i="18"/>
  <c r="T86" i="18" a="1"/>
  <c r="T86" i="18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/>
  <c r="T95" i="18" a="1"/>
  <c r="T95" i="18"/>
  <c r="T96" i="18" a="1"/>
  <c r="T96" i="18" s="1"/>
  <c r="T97" i="18" a="1"/>
  <c r="T97" i="18"/>
  <c r="T98" i="18" a="1"/>
  <c r="T98" i="18" s="1"/>
  <c r="T99" i="18" a="1"/>
  <c r="T99" i="18" s="1"/>
  <c r="T100" i="18" a="1"/>
  <c r="T100" i="18" s="1"/>
  <c r="T101" i="18" a="1"/>
  <c r="T101" i="18"/>
  <c r="T102" i="18" a="1"/>
  <c r="T102" i="18" s="1"/>
  <c r="T103" i="18" a="1"/>
  <c r="T103" i="18"/>
  <c r="T104" i="18" a="1"/>
  <c r="T104" i="18" s="1"/>
  <c r="T105" i="18" a="1"/>
  <c r="T105" i="18" s="1"/>
  <c r="T106" i="18" a="1"/>
  <c r="T106" i="18"/>
  <c r="T107" i="18" a="1"/>
  <c r="T107" i="18" s="1"/>
  <c r="T108" i="18" a="1"/>
  <c r="T108" i="18" s="1"/>
  <c r="T109" i="18" a="1"/>
  <c r="T109" i="18"/>
  <c r="T110" i="18" a="1"/>
  <c r="T110" i="18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/>
  <c r="T118" i="18" a="1"/>
  <c r="T118" i="18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/>
  <c r="T128" i="18" a="1"/>
  <c r="T128" i="18" s="1"/>
  <c r="T129" i="18" a="1"/>
  <c r="T129" i="18"/>
  <c r="T130" i="18" a="1"/>
  <c r="T130" i="18" s="1"/>
  <c r="T131" i="18" a="1"/>
  <c r="T131" i="18" s="1"/>
  <c r="T132" i="18" a="1"/>
  <c r="T132" i="18" s="1"/>
  <c r="T133" i="18" a="1"/>
  <c r="T133" i="18"/>
  <c r="T134" i="18" a="1"/>
  <c r="T134" i="18" s="1"/>
  <c r="T135" i="18" a="1"/>
  <c r="T135" i="18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/>
  <c r="T142" i="18" a="1"/>
  <c r="T142" i="18"/>
  <c r="T143" i="18" a="1"/>
  <c r="T143" i="18"/>
  <c r="T144" i="18" a="1"/>
  <c r="T144" i="18" s="1"/>
  <c r="T145" i="18" a="1"/>
  <c r="T145" i="18" s="1"/>
  <c r="T146" i="18" a="1"/>
  <c r="T146" i="18" s="1"/>
  <c r="T147" i="18" a="1"/>
  <c r="T147" i="18"/>
  <c r="T148" i="18" a="1"/>
  <c r="T148" i="18" s="1"/>
  <c r="T149" i="18" a="1"/>
  <c r="T149" i="18"/>
  <c r="T150" i="18" a="1"/>
  <c r="T150" i="18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/>
  <c r="T158" i="18" a="1"/>
  <c r="T158" i="18"/>
  <c r="T159" i="18" a="1"/>
  <c r="T159" i="18"/>
  <c r="T160" i="18" a="1"/>
  <c r="T160" i="18" s="1"/>
  <c r="T161" i="18" a="1"/>
  <c r="T161" i="18"/>
  <c r="T162" i="18" a="1"/>
  <c r="T162" i="18" s="1"/>
  <c r="T163" i="18" a="1"/>
  <c r="T163" i="18" s="1"/>
  <c r="T164" i="18" a="1"/>
  <c r="T164" i="18" s="1"/>
  <c r="T165" i="18" a="1"/>
  <c r="T165" i="18"/>
  <c r="T166" i="18" a="1"/>
  <c r="T166" i="18"/>
  <c r="T167" i="18" a="1"/>
  <c r="T167" i="18"/>
  <c r="T168" i="18" a="1"/>
  <c r="T168" i="18" s="1"/>
  <c r="T169" i="18" a="1"/>
  <c r="T169" i="18" s="1"/>
  <c r="T170" i="18" a="1"/>
  <c r="T170" i="18"/>
  <c r="T171" i="18" a="1"/>
  <c r="T171" i="18" s="1"/>
  <c r="T172" i="18" a="1"/>
  <c r="T172" i="18" s="1"/>
  <c r="T173" i="18" a="1"/>
  <c r="T173" i="18"/>
  <c r="T174" i="18" a="1"/>
  <c r="T174" i="18"/>
  <c r="T175" i="18" a="1"/>
  <c r="T175" i="18"/>
  <c r="T176" i="18" a="1"/>
  <c r="T176" i="18" s="1"/>
  <c r="T177" i="18" a="1"/>
  <c r="T177" i="18" s="1"/>
  <c r="T178" i="18" a="1"/>
  <c r="T178" i="18" s="1"/>
  <c r="T179" i="18" a="1"/>
  <c r="T179" i="18"/>
  <c r="T180" i="18" a="1"/>
  <c r="T180" i="18" s="1"/>
  <c r="T181" i="18" a="1"/>
  <c r="T181" i="18"/>
  <c r="T182" i="18" a="1"/>
  <c r="T182" i="18"/>
  <c r="T183" i="18" a="1"/>
  <c r="T183" i="18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/>
  <c r="T190" i="18" a="1"/>
  <c r="T190" i="18"/>
  <c r="T191" i="18" a="1"/>
  <c r="T191" i="18"/>
  <c r="T192" i="18" a="1"/>
  <c r="T192" i="18" s="1"/>
  <c r="T193" i="18" a="1"/>
  <c r="T193" i="18"/>
  <c r="T194" i="18" a="1"/>
  <c r="T194" i="18" s="1"/>
  <c r="T195" i="18" a="1"/>
  <c r="T195" i="18" s="1"/>
  <c r="T196" i="18" a="1"/>
  <c r="T196" i="18" s="1"/>
  <c r="T197" i="18" a="1"/>
  <c r="T197" i="18"/>
  <c r="T198" i="18" a="1"/>
  <c r="T198" i="18"/>
  <c r="T199" i="18" a="1"/>
  <c r="T199" i="18"/>
  <c r="T200" i="18" a="1"/>
  <c r="T200" i="18" s="1"/>
  <c r="T201" i="18" a="1"/>
  <c r="T201" i="18" s="1"/>
  <c r="T202" i="18" a="1"/>
  <c r="T202" i="18"/>
  <c r="T203" i="18" a="1"/>
  <c r="T203" i="18"/>
  <c r="T204" i="18" a="1"/>
  <c r="T204" i="18" s="1"/>
  <c r="T205" i="18" a="1"/>
  <c r="T205" i="18"/>
  <c r="T206" i="18" a="1"/>
  <c r="T206" i="18"/>
  <c r="T207" i="18" a="1"/>
  <c r="T207" i="18"/>
  <c r="T208" i="18" a="1"/>
  <c r="T208" i="18" s="1"/>
  <c r="T209" i="18" a="1"/>
  <c r="T209" i="18" s="1"/>
  <c r="T210" i="18" a="1"/>
  <c r="T210" i="18" s="1"/>
  <c r="T211" i="18" a="1"/>
  <c r="T211" i="18"/>
  <c r="T212" i="18" a="1"/>
  <c r="T212" i="18" s="1"/>
  <c r="T213" i="18" a="1"/>
  <c r="T213" i="18"/>
  <c r="T214" i="18" a="1"/>
  <c r="T214" i="18"/>
  <c r="T215" i="18" a="1"/>
  <c r="T215" i="18"/>
  <c r="T216" i="18" a="1"/>
  <c r="T216" i="18" s="1"/>
  <c r="T217" i="18" a="1"/>
  <c r="T217" i="18"/>
  <c r="T218" i="18" a="1"/>
  <c r="T218" i="18" s="1"/>
  <c r="T219" i="18" a="1"/>
  <c r="T219" i="18" s="1"/>
  <c r="T220" i="18" a="1"/>
  <c r="T220" i="18" s="1"/>
  <c r="T221" i="18" a="1"/>
  <c r="T221" i="18"/>
  <c r="T222" i="18" a="1"/>
  <c r="T222" i="18"/>
  <c r="T223" i="18" a="1"/>
  <c r="T223" i="18"/>
  <c r="T224" i="18" a="1"/>
  <c r="T224" i="18" s="1"/>
  <c r="T225" i="18" a="1"/>
  <c r="T225" i="18"/>
  <c r="T226" i="18" a="1"/>
  <c r="T226" i="18"/>
  <c r="T227" i="18" a="1"/>
  <c r="T227" i="18" s="1"/>
  <c r="T228" i="18" a="1"/>
  <c r="T228" i="18" s="1"/>
  <c r="T229" i="18" a="1"/>
  <c r="T229" i="18"/>
  <c r="T230" i="18" a="1"/>
  <c r="T230" i="18"/>
  <c r="T231" i="18" a="1"/>
  <c r="T231" i="18"/>
  <c r="T232" i="18" a="1"/>
  <c r="T232" i="18" s="1"/>
  <c r="T233" i="18" a="1"/>
  <c r="T233" i="18" s="1"/>
  <c r="T234" i="18" a="1"/>
  <c r="T234" i="18"/>
  <c r="T235" i="18" a="1"/>
  <c r="T235" i="18"/>
  <c r="T236" i="18" a="1"/>
  <c r="T236" i="18" s="1"/>
  <c r="T237" i="18" a="1"/>
  <c r="T237" i="18"/>
  <c r="T238" i="18" a="1"/>
  <c r="T238" i="18"/>
  <c r="T239" i="18" a="1"/>
  <c r="T239" i="18"/>
  <c r="T240" i="18" a="1"/>
  <c r="T240" i="18" s="1"/>
  <c r="T241" i="18" a="1"/>
  <c r="T241" i="18" s="1"/>
  <c r="T242" i="18" a="1"/>
  <c r="T242" i="18" s="1"/>
  <c r="T243" i="18" a="1"/>
  <c r="T243" i="18"/>
  <c r="T244" i="18" a="1"/>
  <c r="T244" i="18" s="1"/>
  <c r="T245" i="18" a="1"/>
  <c r="T245" i="18"/>
  <c r="T246" i="18" a="1"/>
  <c r="T246" i="18"/>
  <c r="T247" i="18" a="1"/>
  <c r="T247" i="18"/>
  <c r="T248" i="18" a="1"/>
  <c r="T248" i="18" s="1"/>
  <c r="T249" i="18" a="1"/>
  <c r="T249" i="18"/>
  <c r="T250" i="18" a="1"/>
  <c r="T250" i="18" s="1"/>
  <c r="T251" i="18" a="1"/>
  <c r="T251" i="18" s="1"/>
  <c r="T252" i="18" a="1"/>
  <c r="T252" i="18" s="1"/>
  <c r="T253" i="18" a="1"/>
  <c r="T253" i="18"/>
  <c r="T254" i="18" a="1"/>
  <c r="T254" i="18"/>
  <c r="T255" i="18" a="1"/>
  <c r="T255" i="18"/>
  <c r="T256" i="18" a="1"/>
  <c r="T256" i="18" s="1"/>
  <c r="T257" i="18" a="1"/>
  <c r="T257" i="18"/>
  <c r="T258" i="18" a="1"/>
  <c r="T258" i="18"/>
  <c r="T259" i="18" a="1"/>
  <c r="T259" i="18" s="1"/>
  <c r="T260" i="18" a="1"/>
  <c r="T260" i="18" s="1"/>
  <c r="T261" i="18" a="1"/>
  <c r="T261" i="18"/>
  <c r="T262" i="18" a="1"/>
  <c r="T262" i="18"/>
  <c r="T263" i="18" a="1"/>
  <c r="T263" i="18"/>
  <c r="T264" i="18" a="1"/>
  <c r="T264" i="18" s="1"/>
  <c r="T265" i="18" a="1"/>
  <c r="T265" i="18" s="1"/>
  <c r="T266" i="18" a="1"/>
  <c r="T266" i="18"/>
  <c r="T267" i="18" a="1"/>
  <c r="T267" i="18"/>
  <c r="T268" i="18" a="1"/>
  <c r="T268" i="18" s="1"/>
  <c r="T269" i="18" a="1"/>
  <c r="T269" i="18"/>
  <c r="T270" i="18" a="1"/>
  <c r="T270" i="18"/>
  <c r="T271" i="18" a="1"/>
  <c r="T271" i="18"/>
  <c r="T272" i="18" a="1"/>
  <c r="T272" i="18" s="1"/>
  <c r="T273" i="18" a="1"/>
  <c r="T273" i="18"/>
  <c r="T274" i="18" a="1"/>
  <c r="T274" i="18" s="1"/>
  <c r="T275" i="18" a="1"/>
  <c r="T275" i="18"/>
  <c r="T276" i="18" a="1"/>
  <c r="T276" i="18" s="1"/>
  <c r="T277" i="18" a="1"/>
  <c r="T277" i="18"/>
  <c r="T278" i="18" a="1"/>
  <c r="T278" i="18"/>
  <c r="T279" i="18" a="1"/>
  <c r="T279" i="18"/>
  <c r="T280" i="18" a="1"/>
  <c r="T280" i="18" s="1"/>
  <c r="T281" i="18" a="1"/>
  <c r="T281" i="18"/>
  <c r="T282" i="18" a="1"/>
  <c r="T282" i="18"/>
  <c r="T283" i="18" a="1"/>
  <c r="T283" i="18" s="1"/>
  <c r="T284" i="18" a="1"/>
  <c r="T284" i="18" s="1"/>
  <c r="T285" i="18" a="1"/>
  <c r="T285" i="18"/>
  <c r="T286" i="18" a="1"/>
  <c r="T286" i="18"/>
  <c r="T287" i="18" a="1"/>
  <c r="T287" i="18"/>
  <c r="T288" i="18" a="1"/>
  <c r="T288" i="18" s="1"/>
  <c r="T289" i="18" a="1"/>
  <c r="T289" i="18"/>
  <c r="T290" i="18" a="1"/>
  <c r="T290" i="18"/>
  <c r="T291" i="18" a="1"/>
  <c r="T291" i="18"/>
  <c r="T292" i="18" a="1"/>
  <c r="T292" i="18" s="1"/>
  <c r="T293" i="18" a="1"/>
  <c r="T293" i="18"/>
  <c r="T294" i="18" a="1"/>
  <c r="T294" i="18"/>
  <c r="T295" i="18" a="1"/>
  <c r="T295" i="18"/>
  <c r="T296" i="18" a="1"/>
  <c r="T296" i="18" s="1"/>
  <c r="T297" i="18" a="1"/>
  <c r="T297" i="18" s="1"/>
  <c r="T298" i="18" a="1"/>
  <c r="T298" i="18"/>
  <c r="T299" i="18" a="1"/>
  <c r="T299" i="18"/>
  <c r="T300" i="18" a="1"/>
  <c r="T300" i="18"/>
  <c r="T301" i="18" a="1"/>
  <c r="T301" i="18" s="1"/>
  <c r="T302" i="18" a="1"/>
  <c r="T302" i="18"/>
  <c r="T303" i="18" a="1"/>
  <c r="T303" i="18"/>
  <c r="T304" i="18" a="1"/>
  <c r="T304" i="18"/>
  <c r="T305" i="18" a="1"/>
  <c r="T305" i="18" s="1"/>
  <c r="T306" i="18" a="1"/>
  <c r="T306" i="18"/>
  <c r="T307" i="18" a="1"/>
  <c r="T307" i="18"/>
  <c r="T308" i="18" a="1"/>
  <c r="T308" i="18"/>
  <c r="T309" i="18" a="1"/>
  <c r="T309" i="18" s="1"/>
  <c r="T310" i="18" a="1"/>
  <c r="T310" i="18"/>
  <c r="T311" i="18" a="1"/>
  <c r="T311" i="18"/>
  <c r="T312" i="18" a="1"/>
  <c r="T312" i="18"/>
  <c r="T313" i="18" a="1"/>
  <c r="T313" i="18" s="1"/>
  <c r="T314" i="18" a="1"/>
  <c r="T314" i="18"/>
  <c r="T315" i="18" a="1"/>
  <c r="T315" i="18"/>
  <c r="T316" i="18" a="1"/>
  <c r="T316" i="18"/>
  <c r="T317" i="18" a="1"/>
  <c r="T317" i="18" s="1"/>
  <c r="T318" i="18" a="1"/>
  <c r="T318" i="18"/>
  <c r="T319" i="18" a="1"/>
  <c r="T319" i="18"/>
  <c r="T320" i="18" a="1"/>
  <c r="T320" i="18"/>
  <c r="T321" i="18" a="1"/>
  <c r="T321" i="18" s="1"/>
  <c r="T322" i="18" a="1"/>
  <c r="T322" i="18"/>
  <c r="T323" i="18" a="1"/>
  <c r="T323" i="18"/>
  <c r="T324" i="18" a="1"/>
  <c r="T324" i="18"/>
  <c r="T325" i="18" a="1"/>
  <c r="T325" i="18" s="1"/>
  <c r="T326" i="18" a="1"/>
  <c r="T326" i="18"/>
  <c r="T327" i="18" a="1"/>
  <c r="T327" i="18"/>
  <c r="T328" i="18" a="1"/>
  <c r="T328" i="18"/>
  <c r="T329" i="18" a="1"/>
  <c r="T329" i="18" s="1"/>
  <c r="T330" i="18" a="1"/>
  <c r="T330" i="18"/>
  <c r="T331" i="18" a="1"/>
  <c r="T331" i="18"/>
  <c r="T332" i="18" a="1"/>
  <c r="T332" i="18"/>
  <c r="T333" i="18" a="1"/>
  <c r="T333" i="18" s="1"/>
  <c r="T334" i="18" a="1"/>
  <c r="T334" i="18"/>
  <c r="T335" i="18" a="1"/>
  <c r="T335" i="18"/>
  <c r="T336" i="18" a="1"/>
  <c r="T336" i="18"/>
  <c r="T337" i="18" a="1"/>
  <c r="T337" i="18" s="1"/>
  <c r="T338" i="18" a="1"/>
  <c r="T338" i="18"/>
  <c r="T339" i="18" a="1"/>
  <c r="T339" i="18"/>
  <c r="T340" i="18" a="1"/>
  <c r="T340" i="18"/>
  <c r="T341" i="18" a="1"/>
  <c r="T341" i="18" s="1"/>
  <c r="T342" i="18" a="1"/>
  <c r="T342" i="18"/>
  <c r="T343" i="18" a="1"/>
  <c r="T343" i="18"/>
  <c r="T344" i="18" a="1"/>
  <c r="T344" i="18"/>
  <c r="T345" i="18" a="1"/>
  <c r="T345" i="18" s="1"/>
  <c r="T346" i="18" a="1"/>
  <c r="T346" i="18"/>
  <c r="T347" i="18" a="1"/>
  <c r="T347" i="18"/>
  <c r="T348" i="18" a="1"/>
  <c r="T348" i="18"/>
  <c r="T349" i="18" a="1"/>
  <c r="T349" i="18" s="1"/>
  <c r="T350" i="18" a="1"/>
  <c r="T350" i="18"/>
  <c r="T351" i="18" a="1"/>
  <c r="T351" i="18"/>
  <c r="T352" i="18" a="1"/>
  <c r="T352" i="18"/>
  <c r="T353" i="18" a="1"/>
  <c r="T353" i="18" s="1"/>
  <c r="T354" i="18" a="1"/>
  <c r="T354" i="18"/>
  <c r="T355" i="18" a="1"/>
  <c r="T355" i="18"/>
  <c r="T356" i="18" a="1"/>
  <c r="T356" i="18"/>
  <c r="T357" i="18" a="1"/>
  <c r="T357" i="18" s="1"/>
  <c r="T358" i="18" a="1"/>
  <c r="T358" i="18"/>
  <c r="T359" i="18" a="1"/>
  <c r="T359" i="18"/>
  <c r="T360" i="18" a="1"/>
  <c r="T360" i="18"/>
  <c r="T361" i="18" a="1"/>
  <c r="T361" i="18" s="1"/>
  <c r="T362" i="18" a="1"/>
  <c r="T362" i="18"/>
  <c r="T363" i="18" a="1"/>
  <c r="T363" i="18"/>
  <c r="T364" i="18" a="1"/>
  <c r="T364" i="18"/>
  <c r="T365" i="18" a="1"/>
  <c r="T365" i="18" s="1"/>
  <c r="T366" i="18" a="1"/>
  <c r="T366" i="18"/>
  <c r="T367" i="18" a="1"/>
  <c r="T367" i="18"/>
  <c r="T368" i="18" a="1"/>
  <c r="T368" i="18"/>
  <c r="T369" i="18" a="1"/>
  <c r="T369" i="18" s="1"/>
  <c r="T370" i="18" a="1"/>
  <c r="T370" i="18"/>
  <c r="T371" i="18" a="1"/>
  <c r="T371" i="18"/>
  <c r="T372" i="18" a="1"/>
  <c r="T372" i="18"/>
  <c r="T373" i="18" a="1"/>
  <c r="T373" i="18" s="1"/>
  <c r="T374" i="18" a="1"/>
  <c r="T374" i="18"/>
  <c r="T375" i="18" a="1"/>
  <c r="T375" i="18"/>
  <c r="T376" i="18" a="1"/>
  <c r="T376" i="18"/>
  <c r="T377" i="18" a="1"/>
  <c r="T377" i="18" s="1"/>
  <c r="T378" i="18" a="1"/>
  <c r="T378" i="18"/>
  <c r="T379" i="18" a="1"/>
  <c r="T379" i="18"/>
  <c r="T380" i="18" a="1"/>
  <c r="T380" i="18"/>
  <c r="T381" i="18" a="1"/>
  <c r="T381" i="18" s="1"/>
  <c r="T382" i="18" a="1"/>
  <c r="T382" i="18"/>
  <c r="T383" i="18" a="1"/>
  <c r="T383" i="18"/>
  <c r="T384" i="18" a="1"/>
  <c r="T384" i="18"/>
  <c r="T385" i="18" a="1"/>
  <c r="T385" i="18" s="1"/>
  <c r="T386" i="18" a="1"/>
  <c r="T386" i="18"/>
  <c r="T387" i="18" a="1"/>
  <c r="T387" i="18"/>
  <c r="T388" i="18" a="1"/>
  <c r="T388" i="18"/>
  <c r="T389" i="18" a="1"/>
  <c r="T389" i="18" s="1"/>
  <c r="T390" i="18" a="1"/>
  <c r="T390" i="18"/>
  <c r="T391" i="18" a="1"/>
  <c r="T391" i="18"/>
  <c r="T392" i="18" a="1"/>
  <c r="T392" i="18"/>
  <c r="T393" i="18" a="1"/>
  <c r="T393" i="18" s="1"/>
  <c r="T394" i="18" a="1"/>
  <c r="T394" i="18"/>
  <c r="T395" i="18" a="1"/>
  <c r="T395" i="18"/>
  <c r="T396" i="18" a="1"/>
  <c r="T396" i="18"/>
  <c r="T397" i="18" a="1"/>
  <c r="T397" i="18"/>
  <c r="T398" i="18" a="1"/>
  <c r="T398" i="18"/>
  <c r="T399" i="18" a="1"/>
  <c r="T399" i="18"/>
  <c r="T400" i="18" a="1"/>
  <c r="T400" i="18"/>
  <c r="T401" i="18" a="1"/>
  <c r="T401" i="18"/>
  <c r="T402" i="18" a="1"/>
  <c r="T402" i="18"/>
  <c r="T403" i="18" a="1"/>
  <c r="T403" i="18"/>
  <c r="T404" i="18" a="1"/>
  <c r="T404" i="18"/>
  <c r="T405" i="18" a="1"/>
  <c r="T405" i="18"/>
  <c r="T406" i="18" a="1"/>
  <c r="T406" i="18"/>
  <c r="T407" i="18" a="1"/>
  <c r="T407" i="18"/>
  <c r="T408" i="18" a="1"/>
  <c r="T408" i="18"/>
  <c r="T409" i="18" a="1"/>
  <c r="T409" i="18"/>
  <c r="T410" i="18" a="1"/>
  <c r="T410" i="18"/>
  <c r="T411" i="18" a="1"/>
  <c r="T411" i="18"/>
  <c r="T412" i="18" a="1"/>
  <c r="T412" i="18"/>
  <c r="T413" i="18" a="1"/>
  <c r="T413" i="18"/>
  <c r="T414" i="18" a="1"/>
  <c r="T414" i="18"/>
  <c r="T415" i="18" a="1"/>
  <c r="T415" i="18"/>
  <c r="T416" i="18" a="1"/>
  <c r="T416" i="18"/>
  <c r="T417" i="18" a="1"/>
  <c r="T417" i="18"/>
  <c r="T418" i="18" a="1"/>
  <c r="T418" i="18"/>
  <c r="T419" i="18" a="1"/>
  <c r="T419" i="18"/>
  <c r="T420" i="18" a="1"/>
  <c r="T420" i="18"/>
  <c r="T421" i="18" a="1"/>
  <c r="T421" i="18"/>
  <c r="T422" i="18" a="1"/>
  <c r="T422" i="18"/>
  <c r="T423" i="18" a="1"/>
  <c r="T423" i="18"/>
  <c r="T424" i="18" a="1"/>
  <c r="T424" i="18"/>
  <c r="T425" i="18" a="1"/>
  <c r="T425" i="18"/>
  <c r="T426" i="18" a="1"/>
  <c r="T426" i="18"/>
  <c r="T427" i="18" a="1"/>
  <c r="T427" i="18"/>
  <c r="T428" i="18" a="1"/>
  <c r="T428" i="18"/>
  <c r="T429" i="18" a="1"/>
  <c r="T429" i="18"/>
  <c r="T430" i="18" a="1"/>
  <c r="T430" i="18"/>
  <c r="T431" i="18" a="1"/>
  <c r="T431" i="18"/>
  <c r="T432" i="18" a="1"/>
  <c r="T432" i="18"/>
  <c r="T433" i="18" a="1"/>
  <c r="T433" i="18"/>
  <c r="T434" i="18" a="1"/>
  <c r="T434" i="18"/>
  <c r="T435" i="18" a="1"/>
  <c r="T435" i="18"/>
  <c r="T436" i="18" a="1"/>
  <c r="T436" i="18"/>
  <c r="T437" i="18" a="1"/>
  <c r="T437" i="18"/>
  <c r="T438" i="18" a="1"/>
  <c r="T438" i="18"/>
  <c r="T439" i="18" a="1"/>
  <c r="T439" i="18"/>
  <c r="T440" i="18" a="1"/>
  <c r="T440" i="18"/>
  <c r="T441" i="18" a="1"/>
  <c r="T441" i="18"/>
  <c r="T442" i="18" a="1"/>
  <c r="T442" i="18"/>
  <c r="T443" i="18" a="1"/>
  <c r="T443" i="18"/>
  <c r="T444" i="18" a="1"/>
  <c r="T444" i="18"/>
  <c r="T445" i="18" a="1"/>
  <c r="T445" i="18"/>
  <c r="T446" i="18" a="1"/>
  <c r="T446" i="18"/>
  <c r="T447" i="18" a="1"/>
  <c r="T447" i="18"/>
  <c r="T448" i="18" a="1"/>
  <c r="T448" i="18"/>
  <c r="T449" i="18" a="1"/>
  <c r="T449" i="18"/>
  <c r="T450" i="18" a="1"/>
  <c r="T450" i="18"/>
  <c r="T451" i="18" a="1"/>
  <c r="T451" i="18"/>
  <c r="T452" i="18" a="1"/>
  <c r="T452" i="18"/>
  <c r="T453" i="18" a="1"/>
  <c r="T453" i="18"/>
  <c r="T454" i="18" a="1"/>
  <c r="T454" i="18"/>
  <c r="T455" i="18" a="1"/>
  <c r="T455" i="18"/>
  <c r="T456" i="18" a="1"/>
  <c r="T456" i="18"/>
  <c r="T457" i="18" a="1"/>
  <c r="T457" i="18"/>
  <c r="T458" i="18" a="1"/>
  <c r="T458" i="18"/>
  <c r="T459" i="18" a="1"/>
  <c r="T459" i="18"/>
  <c r="T460" i="18" a="1"/>
  <c r="T460" i="18"/>
  <c r="T461" i="18" a="1"/>
  <c r="T461" i="18"/>
  <c r="T462" i="18" a="1"/>
  <c r="T462" i="18"/>
  <c r="T463" i="18" a="1"/>
  <c r="T463" i="18"/>
  <c r="T464" i="18" a="1"/>
  <c r="T464" i="18"/>
  <c r="T465" i="18" a="1"/>
  <c r="T465" i="18"/>
  <c r="T466" i="18" a="1"/>
  <c r="T466" i="18"/>
  <c r="T467" i="18" a="1"/>
  <c r="T467" i="18"/>
  <c r="T468" i="18" a="1"/>
  <c r="T468" i="18"/>
  <c r="T469" i="18" a="1"/>
  <c r="T469" i="18"/>
  <c r="T470" i="18" a="1"/>
  <c r="T470" i="18"/>
  <c r="T471" i="18" a="1"/>
  <c r="T471" i="18"/>
  <c r="T472" i="18" a="1"/>
  <c r="T472" i="18"/>
  <c r="T473" i="18" a="1"/>
  <c r="T473" i="18"/>
  <c r="T474" i="18" a="1"/>
  <c r="T474" i="18"/>
  <c r="T475" i="18" a="1"/>
  <c r="T475" i="18"/>
  <c r="T476" i="18" a="1"/>
  <c r="T476" i="18"/>
  <c r="T477" i="18" a="1"/>
  <c r="T477" i="18"/>
  <c r="T478" i="18" a="1"/>
  <c r="T478" i="18"/>
  <c r="T479" i="18" a="1"/>
  <c r="T479" i="18"/>
  <c r="T480" i="18" a="1"/>
  <c r="T480" i="18"/>
  <c r="T481" i="18" a="1"/>
  <c r="T481" i="18"/>
  <c r="T482" i="18" a="1"/>
  <c r="T482" i="18"/>
  <c r="T483" i="18" a="1"/>
  <c r="T483" i="18"/>
  <c r="T484" i="18" a="1"/>
  <c r="T484" i="18"/>
  <c r="T485" i="18" a="1"/>
  <c r="T485" i="18"/>
  <c r="T486" i="18" a="1"/>
  <c r="T486" i="18"/>
  <c r="T487" i="18" a="1"/>
  <c r="T487" i="18"/>
  <c r="T488" i="18" a="1"/>
  <c r="T488" i="18"/>
  <c r="T489" i="18" a="1"/>
  <c r="T489" i="18"/>
  <c r="T490" i="18" a="1"/>
  <c r="T490" i="18"/>
  <c r="T491" i="18" a="1"/>
  <c r="T491" i="18"/>
  <c r="T492" i="18" a="1"/>
  <c r="T492" i="18"/>
  <c r="T493" i="18" a="1"/>
  <c r="T493" i="18"/>
  <c r="T494" i="18" a="1"/>
  <c r="T494" i="18"/>
  <c r="T495" i="18" a="1"/>
  <c r="T495" i="18"/>
  <c r="T496" i="18" a="1"/>
  <c r="T496" i="18"/>
  <c r="T497" i="18" a="1"/>
  <c r="T497" i="18"/>
  <c r="T498" i="18" a="1"/>
  <c r="T498" i="18"/>
  <c r="T499" i="18" a="1"/>
  <c r="T499" i="18"/>
  <c r="T500" i="18" a="1"/>
  <c r="T500" i="18"/>
  <c r="T501" i="18" a="1"/>
  <c r="T501" i="18"/>
  <c r="T502" i="18" a="1"/>
  <c r="T502" i="18"/>
  <c r="T503" i="18" a="1"/>
  <c r="T503" i="18"/>
  <c r="T504" i="18" a="1"/>
  <c r="T504" i="18"/>
  <c r="T505" i="18" a="1"/>
  <c r="T505" i="18"/>
  <c r="T506" i="18" a="1"/>
  <c r="T506" i="18"/>
  <c r="T507" i="18" a="1"/>
  <c r="T507" i="18"/>
  <c r="T508" i="18" a="1"/>
  <c r="T508" i="18"/>
  <c r="T509" i="18" a="1"/>
  <c r="T509" i="18"/>
  <c r="T510" i="18" a="1"/>
  <c r="T510" i="18"/>
  <c r="T511" i="18" a="1"/>
  <c r="T511" i="18"/>
  <c r="T512" i="18" a="1"/>
  <c r="T512" i="18"/>
  <c r="T513" i="18" a="1"/>
  <c r="T513" i="18"/>
  <c r="T514" i="18" a="1"/>
  <c r="T514" i="18"/>
  <c r="T515" i="18" a="1"/>
  <c r="T515" i="18"/>
  <c r="T516" i="18" a="1"/>
  <c r="T516" i="18"/>
  <c r="T517" i="18" a="1"/>
  <c r="T517" i="18"/>
  <c r="T518" i="18" a="1"/>
  <c r="T518" i="18"/>
  <c r="T519" i="18" a="1"/>
  <c r="T519" i="18"/>
  <c r="T520" i="18" a="1"/>
  <c r="T520" i="18"/>
  <c r="T521" i="18" a="1"/>
  <c r="T521" i="18"/>
  <c r="T522" i="18" a="1"/>
  <c r="T522" i="18"/>
  <c r="T523" i="18" a="1"/>
  <c r="T523" i="18"/>
  <c r="T524" i="18" a="1"/>
  <c r="T524" i="18"/>
  <c r="T525" i="18" a="1"/>
  <c r="T525" i="18"/>
  <c r="T526" i="18" a="1"/>
  <c r="T526" i="18"/>
  <c r="T527" i="18" a="1"/>
  <c r="T527" i="18"/>
  <c r="T528" i="18" a="1"/>
  <c r="T528" i="18"/>
  <c r="T529" i="18" a="1"/>
  <c r="T529" i="18"/>
  <c r="T530" i="18" a="1"/>
  <c r="T530" i="18"/>
  <c r="T531" i="18" a="1"/>
  <c r="T531" i="18"/>
  <c r="T532" i="18" a="1"/>
  <c r="T532" i="18"/>
  <c r="T533" i="18" a="1"/>
  <c r="T533" i="18"/>
  <c r="T534" i="18" a="1"/>
  <c r="T534" i="18"/>
  <c r="T535" i="18" a="1"/>
  <c r="T535" i="18"/>
  <c r="T536" i="18" a="1"/>
  <c r="T536" i="18"/>
  <c r="T537" i="18" a="1"/>
  <c r="T537" i="18"/>
  <c r="T538" i="18" a="1"/>
  <c r="T538" i="18"/>
  <c r="T539" i="18" a="1"/>
  <c r="T539" i="18"/>
  <c r="T540" i="18" a="1"/>
  <c r="T540" i="18"/>
  <c r="T541" i="18" a="1"/>
  <c r="T541" i="18"/>
  <c r="T542" i="18" a="1"/>
  <c r="T542" i="18"/>
  <c r="T543" i="18" a="1"/>
  <c r="T543" i="18"/>
  <c r="T544" i="18" a="1"/>
  <c r="T544" i="18"/>
  <c r="T545" i="18" a="1"/>
  <c r="T545" i="18"/>
  <c r="T546" i="18" a="1"/>
  <c r="T546" i="18"/>
  <c r="T547" i="18" a="1"/>
  <c r="T547" i="18"/>
  <c r="T548" i="18" a="1"/>
  <c r="T548" i="18"/>
  <c r="T549" i="18" a="1"/>
  <c r="T549" i="18"/>
  <c r="T550" i="18" a="1"/>
  <c r="T550" i="18"/>
  <c r="T551" i="18" a="1"/>
  <c r="T551" i="18"/>
  <c r="T552" i="18" a="1"/>
  <c r="T552" i="18"/>
  <c r="T553" i="18" a="1"/>
  <c r="T553" i="18"/>
  <c r="T554" i="18" a="1"/>
  <c r="T554" i="18"/>
  <c r="T555" i="18" a="1"/>
  <c r="T555" i="18"/>
  <c r="T556" i="18" a="1"/>
  <c r="T556" i="18"/>
  <c r="T557" i="18" a="1"/>
  <c r="T557" i="18"/>
  <c r="T558" i="18" a="1"/>
  <c r="T558" i="18"/>
  <c r="T559" i="18" a="1"/>
  <c r="T559" i="18"/>
  <c r="T560" i="18" a="1"/>
  <c r="T560" i="18"/>
  <c r="T561" i="18" a="1"/>
  <c r="T561" i="18"/>
  <c r="T562" i="18" a="1"/>
  <c r="T562" i="18"/>
  <c r="T563" i="18" a="1"/>
  <c r="T563" i="18"/>
  <c r="T564" i="18" a="1"/>
  <c r="T564" i="18"/>
  <c r="T565" i="18" a="1"/>
  <c r="T565" i="18"/>
  <c r="T566" i="18" a="1"/>
  <c r="T566" i="18"/>
  <c r="T567" i="18" a="1"/>
  <c r="T567" i="18"/>
  <c r="T568" i="18" a="1"/>
  <c r="T568" i="18"/>
  <c r="T569" i="18" a="1"/>
  <c r="T569" i="18"/>
  <c r="T570" i="18" a="1"/>
  <c r="T570" i="18"/>
  <c r="T571" i="18" a="1"/>
  <c r="T571" i="18"/>
  <c r="T572" i="18" a="1"/>
  <c r="T572" i="18"/>
  <c r="T573" i="18" a="1"/>
  <c r="T573" i="18"/>
  <c r="T574" i="18" a="1"/>
  <c r="T574" i="18"/>
  <c r="T575" i="18" a="1"/>
  <c r="T575" i="18"/>
  <c r="T576" i="18" a="1"/>
  <c r="T576" i="18"/>
  <c r="T577" i="18" a="1"/>
  <c r="T577" i="18"/>
  <c r="T578" i="18" a="1"/>
  <c r="T578" i="18"/>
  <c r="T579" i="18" a="1"/>
  <c r="T579" i="18"/>
  <c r="T580" i="18" a="1"/>
  <c r="T580" i="18"/>
  <c r="T581" i="18" a="1"/>
  <c r="T581" i="18"/>
  <c r="T582" i="18" a="1"/>
  <c r="T582" i="18"/>
  <c r="T583" i="18" a="1"/>
  <c r="T583" i="18"/>
  <c r="T584" i="18" a="1"/>
  <c r="T584" i="18"/>
  <c r="T585" i="18" a="1"/>
  <c r="T585" i="18"/>
  <c r="T586" i="18" a="1"/>
  <c r="T586" i="18"/>
  <c r="T587" i="18" a="1"/>
  <c r="T587" i="18"/>
  <c r="T588" i="18" a="1"/>
  <c r="T588" i="18"/>
  <c r="T589" i="18" a="1"/>
  <c r="T589" i="18"/>
  <c r="T590" i="18" a="1"/>
  <c r="T590" i="18"/>
  <c r="T591" i="18" a="1"/>
  <c r="T591" i="18"/>
  <c r="T592" i="18" a="1"/>
  <c r="T592" i="18"/>
  <c r="T593" i="18" a="1"/>
  <c r="T593" i="18"/>
  <c r="T594" i="18" a="1"/>
  <c r="T594" i="18"/>
  <c r="T595" i="18" a="1"/>
  <c r="T595" i="18"/>
  <c r="T596" i="18" a="1"/>
  <c r="T596" i="18"/>
  <c r="T597" i="18" a="1"/>
  <c r="T597" i="18"/>
  <c r="T598" i="18" a="1"/>
  <c r="T598" i="18"/>
  <c r="T599" i="18" a="1"/>
  <c r="T599" i="18"/>
  <c r="T600" i="18" a="1"/>
  <c r="T600" i="18"/>
  <c r="T601" i="18" a="1"/>
  <c r="T601" i="18"/>
  <c r="T602" i="18" a="1"/>
  <c r="T602" i="18"/>
  <c r="T603" i="18" a="1"/>
  <c r="T603" i="18"/>
  <c r="T604" i="18" a="1"/>
  <c r="T604" i="18"/>
  <c r="T605" i="18" a="1"/>
  <c r="T605" i="18"/>
  <c r="T606" i="18" a="1"/>
  <c r="T606" i="18"/>
  <c r="T607" i="18" a="1"/>
  <c r="T607" i="18"/>
  <c r="T608" i="18" a="1"/>
  <c r="T608" i="18"/>
  <c r="T609" i="18" a="1"/>
  <c r="T609" i="18"/>
  <c r="T610" i="18" a="1"/>
  <c r="T610" i="18"/>
  <c r="T611" i="18" a="1"/>
  <c r="T611" i="18"/>
  <c r="T612" i="18" a="1"/>
  <c r="T612" i="18"/>
  <c r="T613" i="18" a="1"/>
  <c r="T613" i="18"/>
  <c r="T614" i="18" a="1"/>
  <c r="T614" i="18"/>
  <c r="T615" i="18" a="1"/>
  <c r="T615" i="18"/>
  <c r="T616" i="18" a="1"/>
  <c r="T616" i="18"/>
  <c r="T617" i="18" a="1"/>
  <c r="T617" i="18"/>
  <c r="T618" i="18" a="1"/>
  <c r="T618" i="18"/>
  <c r="T619" i="18" a="1"/>
  <c r="T619" i="18"/>
  <c r="T620" i="18" a="1"/>
  <c r="T620" i="18"/>
  <c r="T621" i="18" a="1"/>
  <c r="T621" i="18"/>
  <c r="T622" i="18" a="1"/>
  <c r="T622" i="18"/>
  <c r="T623" i="18" a="1"/>
  <c r="T623" i="18"/>
  <c r="T624" i="18" a="1"/>
  <c r="T624" i="18"/>
  <c r="T625" i="18" a="1"/>
  <c r="T625" i="18"/>
  <c r="T626" i="18" a="1"/>
  <c r="T626" i="18"/>
  <c r="T627" i="18" a="1"/>
  <c r="T627" i="18"/>
  <c r="T628" i="18" a="1"/>
  <c r="T628" i="18"/>
  <c r="T629" i="18" a="1"/>
  <c r="T629" i="18"/>
  <c r="T630" i="18" a="1"/>
  <c r="T630" i="18"/>
  <c r="T631" i="18" a="1"/>
  <c r="T631" i="18"/>
  <c r="T632" i="18" a="1"/>
  <c r="T632" i="18"/>
  <c r="T633" i="18" a="1"/>
  <c r="T633" i="18"/>
  <c r="T634" i="18" a="1"/>
  <c r="T634" i="18"/>
  <c r="T635" i="18" a="1"/>
  <c r="T635" i="18"/>
  <c r="T636" i="18" a="1"/>
  <c r="T636" i="18"/>
  <c r="T637" i="18" a="1"/>
  <c r="T637" i="18"/>
  <c r="T638" i="18" a="1"/>
  <c r="T638" i="18"/>
  <c r="T639" i="18" a="1"/>
  <c r="T639" i="18"/>
  <c r="T640" i="18" a="1"/>
  <c r="T640" i="18"/>
  <c r="T641" i="18" a="1"/>
  <c r="T641" i="18"/>
  <c r="T642" i="18" a="1"/>
  <c r="T642" i="18"/>
  <c r="T643" i="18" a="1"/>
  <c r="T643" i="18"/>
  <c r="T644" i="18" a="1"/>
  <c r="T644" i="18"/>
  <c r="T645" i="18" a="1"/>
  <c r="T645" i="18"/>
  <c r="T646" i="18" a="1"/>
  <c r="T646" i="18"/>
  <c r="T647" i="18" a="1"/>
  <c r="T647" i="18"/>
  <c r="T648" i="18" a="1"/>
  <c r="T648" i="18"/>
  <c r="T649" i="18" a="1"/>
  <c r="T649" i="18"/>
  <c r="T650" i="18" a="1"/>
  <c r="T650" i="18"/>
  <c r="T651" i="18" a="1"/>
  <c r="T651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49" i="18"/>
  <c r="U650" i="18"/>
  <c r="U651" i="18"/>
  <c r="L2" i="17"/>
  <c r="L3" i="17"/>
  <c r="L4" i="17"/>
  <c r="L5" i="17"/>
  <c r="L6" i="17"/>
  <c r="L7" i="17"/>
  <c r="L302" i="17"/>
  <c r="L303" i="17"/>
  <c r="N303" i="17" s="1" a="1"/>
  <c r="N303" i="17" s="1"/>
  <c r="L402" i="17"/>
  <c r="L403" i="17"/>
  <c r="L404" i="17"/>
  <c r="L405" i="17"/>
  <c r="L406" i="17"/>
  <c r="L407" i="17"/>
  <c r="L702" i="17"/>
  <c r="L703" i="17"/>
  <c r="N703" i="17" s="1" a="1"/>
  <c r="N703" i="17" s="1"/>
  <c r="L802" i="17"/>
  <c r="L803" i="17"/>
  <c r="L804" i="17"/>
  <c r="L805" i="17"/>
  <c r="L806" i="17"/>
  <c r="L807" i="17"/>
  <c r="L808" i="17"/>
  <c r="L809" i="17"/>
  <c r="N809" i="17" s="1" a="1"/>
  <c r="N809" i="17" s="1"/>
  <c r="L810" i="17"/>
  <c r="L811" i="17"/>
  <c r="L812" i="17"/>
  <c r="L813" i="17"/>
  <c r="L1402" i="17"/>
  <c r="L1403" i="17"/>
  <c r="L1404" i="17"/>
  <c r="L1405" i="17"/>
  <c r="N1405" i="17" s="1" a="1"/>
  <c r="N1405" i="17" s="1"/>
  <c r="L1406" i="17"/>
  <c r="L1407" i="17"/>
  <c r="L1702" i="17"/>
  <c r="L1703" i="17"/>
  <c r="L8" i="17"/>
  <c r="L9" i="17"/>
  <c r="L10" i="17"/>
  <c r="L11" i="17"/>
  <c r="N3" i="17" s="1" a="1"/>
  <c r="N3" i="17" s="1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L424" i="17"/>
  <c r="L425" i="17"/>
  <c r="L708" i="17"/>
  <c r="L709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1420" i="17"/>
  <c r="L1421" i="17"/>
  <c r="L1422" i="17"/>
  <c r="L1423" i="17"/>
  <c r="L1424" i="17"/>
  <c r="L1425" i="17"/>
  <c r="L1708" i="17"/>
  <c r="L1709" i="17"/>
  <c r="L26" i="17"/>
  <c r="L27" i="17"/>
  <c r="L28" i="17"/>
  <c r="L29" i="17"/>
  <c r="L30" i="17"/>
  <c r="L31" i="17"/>
  <c r="L310" i="17"/>
  <c r="L311" i="17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/>
  <c r="M703" i="17" a="1"/>
  <c r="M703" i="17" s="1"/>
  <c r="M802" i="17" a="1"/>
  <c r="M802" i="17" s="1"/>
  <c r="M803" i="17" a="1"/>
  <c r="M803" i="17" s="1"/>
  <c r="M804" i="17" a="1"/>
  <c r="M804" i="17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/>
  <c r="M1405" i="17" a="1"/>
  <c r="M1405" i="17" s="1"/>
  <c r="M1406" i="17" a="1"/>
  <c r="M1406" i="17" s="1"/>
  <c r="M1407" i="17" a="1"/>
  <c r="M1407" i="17" s="1"/>
  <c r="M1702" i="17" a="1"/>
  <c r="M1702" i="17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/>
  <c r="M413" i="17" a="1"/>
  <c r="M413" i="17" s="1"/>
  <c r="M704" i="17" a="1"/>
  <c r="M704" i="17" s="1"/>
  <c r="M705" i="17" a="1"/>
  <c r="M705" i="17" s="1"/>
  <c r="M814" i="17" a="1"/>
  <c r="M814" i="17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/>
  <c r="M307" i="17" a="1"/>
  <c r="M307" i="17" s="1"/>
  <c r="M414" i="17" a="1"/>
  <c r="M414" i="17" s="1"/>
  <c r="M415" i="17" a="1"/>
  <c r="M415" i="17" s="1"/>
  <c r="M416" i="17" a="1"/>
  <c r="M416" i="17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 s="1"/>
  <c r="M829" i="17" a="1"/>
  <c r="M829" i="17" s="1"/>
  <c r="M830" i="17" a="1"/>
  <c r="M830" i="17" s="1"/>
  <c r="M831" i="17" a="1"/>
  <c r="M831" i="17" s="1"/>
  <c r="M832" i="17" a="1"/>
  <c r="M832" i="17"/>
  <c r="M833" i="17" a="1"/>
  <c r="M833" i="17" s="1"/>
  <c r="M834" i="17" a="1"/>
  <c r="M834" i="17" s="1"/>
  <c r="M835" i="17" a="1"/>
  <c r="M835" i="17" s="1"/>
  <c r="M836" i="17" a="1"/>
  <c r="M836" i="17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308" i="17" a="1"/>
  <c r="M308" i="17" s="1"/>
  <c r="M309" i="17" a="1"/>
  <c r="M309" i="17" s="1"/>
  <c r="M420" i="17" a="1"/>
  <c r="M420" i="17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/>
  <c r="M841" i="17" a="1"/>
  <c r="M841" i="17" s="1"/>
  <c r="M842" i="17" a="1"/>
  <c r="M842" i="17" s="1"/>
  <c r="M843" i="17" a="1"/>
  <c r="M843" i="17" s="1"/>
  <c r="M844" i="17" a="1"/>
  <c r="M844" i="17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/>
  <c r="M1709" i="17" a="1"/>
  <c r="M1709" i="17" s="1"/>
  <c r="M26" i="17" a="1"/>
  <c r="M26" i="17" s="1"/>
  <c r="M27" i="17" a="1"/>
  <c r="M27" i="17" s="1"/>
  <c r="M28" i="17" a="1"/>
  <c r="M28" i="17"/>
  <c r="M29" i="17" a="1"/>
  <c r="M29" i="17" s="1"/>
  <c r="M30" i="17" a="1"/>
  <c r="M30" i="17" s="1"/>
  <c r="M31" i="17" a="1"/>
  <c r="M31" i="17" s="1"/>
  <c r="M310" i="17" a="1"/>
  <c r="M310" i="17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/>
  <c r="M851" i="17" a="1"/>
  <c r="M851" i="17" s="1"/>
  <c r="M852" i="17" a="1"/>
  <c r="M852" i="17" s="1"/>
  <c r="M853" i="17" a="1"/>
  <c r="M853" i="17" s="1"/>
  <c r="M854" i="17" a="1"/>
  <c r="M854" i="17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/>
  <c r="M1429" i="17" a="1"/>
  <c r="M1429" i="17" s="1"/>
  <c r="M1430" i="17" a="1"/>
  <c r="M1430" i="17" s="1"/>
  <c r="M1431" i="17" a="1"/>
  <c r="M1431" i="17" s="1"/>
  <c r="M1710" i="17" a="1"/>
  <c r="M1710" i="17"/>
  <c r="M1711" i="17" a="1"/>
  <c r="M1711" i="17" s="1"/>
  <c r="M32" i="17" a="1"/>
  <c r="M32" i="17" s="1"/>
  <c r="M33" i="17" a="1"/>
  <c r="M33" i="17" s="1"/>
  <c r="M34" i="17" a="1"/>
  <c r="M34" i="17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/>
  <c r="M437" i="17" a="1"/>
  <c r="M437" i="17" s="1"/>
  <c r="M712" i="17" a="1"/>
  <c r="M712" i="17" s="1"/>
  <c r="M713" i="17" a="1"/>
  <c r="M713" i="17" s="1"/>
  <c r="M862" i="17" a="1"/>
  <c r="M862" i="17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/>
  <c r="M873" i="17" a="1"/>
  <c r="M873" i="17" s="1"/>
  <c r="M1432" i="17" a="1"/>
  <c r="M1432" i="17" s="1"/>
  <c r="M1433" i="17" a="1"/>
  <c r="M1433" i="17" s="1"/>
  <c r="M1434" i="17" a="1"/>
  <c r="M1434" i="17"/>
  <c r="M1435" i="17" a="1"/>
  <c r="M1435" i="17" s="1"/>
  <c r="M1436" i="17" a="1"/>
  <c r="M1436" i="17" s="1"/>
  <c r="M1437" i="17" a="1"/>
  <c r="M1437" i="17" s="1"/>
  <c r="M1712" i="17" a="1"/>
  <c r="M1712" i="17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/>
  <c r="M439" i="17" a="1"/>
  <c r="M439" i="17" s="1"/>
  <c r="M440" i="17" a="1"/>
  <c r="M440" i="17" s="1"/>
  <c r="M441" i="17" a="1"/>
  <c r="M441" i="17" s="1"/>
  <c r="M442" i="17" a="1"/>
  <c r="M442" i="17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/>
  <c r="M881" i="17" a="1"/>
  <c r="M881" i="17" s="1"/>
  <c r="M882" i="17" a="1"/>
  <c r="M882" i="17" s="1"/>
  <c r="M883" i="17" a="1"/>
  <c r="M883" i="17" s="1"/>
  <c r="M884" i="17" a="1"/>
  <c r="M884" i="17"/>
  <c r="M885" i="17" a="1"/>
  <c r="M885" i="17" s="1"/>
  <c r="M1438" i="17" a="1"/>
  <c r="M1438" i="17" s="1"/>
  <c r="M1439" i="17" a="1"/>
  <c r="M1439" i="17" s="1"/>
  <c r="M1440" i="17" a="1"/>
  <c r="M1440" i="17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/>
  <c r="M317" i="17" a="1"/>
  <c r="M317" i="17" s="1"/>
  <c r="M444" i="17" a="1"/>
  <c r="M444" i="17" s="1"/>
  <c r="M445" i="17" a="1"/>
  <c r="M445" i="17" s="1"/>
  <c r="M446" i="17" a="1"/>
  <c r="M446" i="17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/>
  <c r="M1719" i="17" a="1"/>
  <c r="M1719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 s="1"/>
  <c r="M918" i="17" a="1"/>
  <c r="M918" i="17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 s="1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 s="1"/>
  <c r="M1462" i="17" a="1"/>
  <c r="M1462" i="17"/>
  <c r="M1463" i="17" a="1"/>
  <c r="M1463" i="17" s="1"/>
  <c r="M1464" i="17" a="1"/>
  <c r="M1464" i="17" s="1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/>
  <c r="M73" i="17" a="1"/>
  <c r="M73" i="17" s="1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 s="1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/>
  <c r="M1004" i="17" a="1"/>
  <c r="M1004" i="17" s="1"/>
  <c r="M1005" i="17" a="1"/>
  <c r="M1005" i="17" s="1"/>
  <c r="M1498" i="17" a="1"/>
  <c r="M1498" i="17"/>
  <c r="M1499" i="17" a="1"/>
  <c r="M1499" i="17" s="1"/>
  <c r="M1500" i="17" a="1"/>
  <c r="M1500" i="17" s="1"/>
  <c r="M1501" i="17" a="1"/>
  <c r="M1501" i="17"/>
  <c r="M1502" i="17" a="1"/>
  <c r="M1502" i="17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 s="1"/>
  <c r="M106" i="17" a="1"/>
  <c r="M106" i="17" s="1"/>
  <c r="M107" i="17" a="1"/>
  <c r="M107" i="17"/>
  <c r="M108" i="17" a="1"/>
  <c r="M108" i="17"/>
  <c r="M109" i="17" a="1"/>
  <c r="M109" i="17"/>
  <c r="M336" i="17" a="1"/>
  <c r="M336" i="17" s="1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/>
  <c r="M509" i="17" a="1"/>
  <c r="M509" i="17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/>
  <c r="M1504" i="17" a="1"/>
  <c r="M1504" i="17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/>
  <c r="M1736" i="17" a="1"/>
  <c r="M1736" i="17" s="1"/>
  <c r="M1737" i="17" a="1"/>
  <c r="M1737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/>
  <c r="M740" i="17" a="1"/>
  <c r="M740" i="17" s="1"/>
  <c r="M741" i="17" a="1"/>
  <c r="M741" i="17" s="1"/>
  <c r="M1030" i="17" a="1"/>
  <c r="M1030" i="17" s="1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/>
  <c r="M1516" i="17" a="1"/>
  <c r="M1516" i="17"/>
  <c r="M1517" i="17" a="1"/>
  <c r="M1517" i="17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/>
  <c r="M123" i="17" a="1"/>
  <c r="M123" i="17"/>
  <c r="M124" i="17" a="1"/>
  <c r="M124" i="17" s="1"/>
  <c r="M125" i="17" a="1"/>
  <c r="M125" i="17" s="1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/>
  <c r="M524" i="17" a="1"/>
  <c r="M524" i="17" s="1"/>
  <c r="M525" i="17" a="1"/>
  <c r="M525" i="17" s="1"/>
  <c r="M526" i="17" a="1"/>
  <c r="M526" i="17"/>
  <c r="M527" i="17" a="1"/>
  <c r="M527" i="17" s="1"/>
  <c r="M742" i="17" a="1"/>
  <c r="M742" i="17" s="1"/>
  <c r="M743" i="17" a="1"/>
  <c r="M743" i="17"/>
  <c r="M1042" i="17" a="1"/>
  <c r="M1042" i="17"/>
  <c r="M1043" i="17" a="1"/>
  <c r="M1043" i="17" s="1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/>
  <c r="M1050" i="17" a="1"/>
  <c r="M1050" i="17"/>
  <c r="M1051" i="17" a="1"/>
  <c r="M1051" i="17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/>
  <c r="M1527" i="17" a="1"/>
  <c r="M1527" i="17"/>
  <c r="M1742" i="17" a="1"/>
  <c r="M1742" i="17" s="1"/>
  <c r="M1743" i="17" a="1"/>
  <c r="M1743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 s="1"/>
  <c r="M530" i="17" a="1"/>
  <c r="M530" i="17" s="1"/>
  <c r="M531" i="17" a="1"/>
  <c r="M531" i="17"/>
  <c r="M532" i="17" a="1"/>
  <c r="M532" i="17"/>
  <c r="M533" i="17" a="1"/>
  <c r="M533" i="17" s="1"/>
  <c r="M744" i="17" a="1"/>
  <c r="M744" i="17" s="1"/>
  <c r="M745" i="17" a="1"/>
  <c r="M745" i="17" s="1"/>
  <c r="M1054" i="17" a="1"/>
  <c r="M1054" i="17" s="1"/>
  <c r="M1055" i="17" a="1"/>
  <c r="M1055" i="17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 s="1"/>
  <c r="M1530" i="17" a="1"/>
  <c r="M1530" i="17" s="1"/>
  <c r="M1531" i="17" a="1"/>
  <c r="M1531" i="17" s="1"/>
  <c r="M1532" i="17" a="1"/>
  <c r="M1532" i="17" s="1"/>
  <c r="M1533" i="17" a="1"/>
  <c r="M1533" i="17" s="1"/>
  <c r="M1744" i="17" a="1"/>
  <c r="M1744" i="17" s="1"/>
  <c r="M1745" i="17" a="1"/>
  <c r="M1745" i="17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 s="1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/>
  <c r="M154" i="17" a="1"/>
  <c r="M154" i="17" s="1"/>
  <c r="M155" i="17" a="1"/>
  <c r="M155" i="17" s="1"/>
  <c r="M156" i="17" a="1"/>
  <c r="M156" i="17" s="1"/>
  <c r="M157" i="17" a="1"/>
  <c r="M157" i="17" s="1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/>
  <c r="M1104" i="17" a="1"/>
  <c r="M1104" i="17" s="1"/>
  <c r="M1105" i="17" a="1"/>
  <c r="M1105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/>
  <c r="M1752" i="17" a="1"/>
  <c r="M1752" i="17" s="1"/>
  <c r="M1753" i="17" a="1"/>
  <c r="M175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/>
  <c r="M1136" i="17" a="1"/>
  <c r="M1136" i="17" s="1"/>
  <c r="M1137" i="17" a="1"/>
  <c r="M1137" i="17" s="1"/>
  <c r="M1564" i="17" a="1"/>
  <c r="M1564" i="17" s="1"/>
  <c r="M1565" i="17" a="1"/>
  <c r="M1565" i="17" s="1"/>
  <c r="M1566" i="17" a="1"/>
  <c r="M1566" i="17" s="1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 s="1"/>
  <c r="M1141" i="17" a="1"/>
  <c r="M1141" i="17" s="1"/>
  <c r="M1142" i="17" a="1"/>
  <c r="M1142" i="17" s="1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 s="1"/>
  <c r="M1573" i="17" a="1"/>
  <c r="M1573" i="17" s="1"/>
  <c r="M1574" i="17" a="1"/>
  <c r="M1574" i="17" s="1"/>
  <c r="M1575" i="17" a="1"/>
  <c r="M1575" i="17" s="1"/>
  <c r="M1758" i="17" a="1"/>
  <c r="M1758" i="17" s="1"/>
  <c r="M1759" i="17" a="1"/>
  <c r="M1759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 s="1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 s="1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M764" i="17" a="1"/>
  <c r="M764" i="17" s="1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 s="1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/>
  <c r="M1216" i="17" a="1"/>
  <c r="M1216" i="17" s="1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772" i="17" a="1"/>
  <c r="M772" i="17" s="1"/>
  <c r="M773" i="17" a="1"/>
  <c r="M773" i="17" s="1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 s="1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/>
  <c r="M1246" i="17" a="1"/>
  <c r="M1246" i="17"/>
  <c r="M1247" i="17" a="1"/>
  <c r="M1247" i="17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 s="1"/>
  <c r="M1253" i="17" a="1"/>
  <c r="M1253" i="17"/>
  <c r="M1254" i="17" a="1"/>
  <c r="M1254" i="17"/>
  <c r="M1255" i="17" a="1"/>
  <c r="M1255" i="17"/>
  <c r="M1256" i="17" a="1"/>
  <c r="M1256" i="17" s="1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/>
  <c r="M1628" i="17" a="1"/>
  <c r="M1628" i="17"/>
  <c r="M1629" i="17" a="1"/>
  <c r="M1629" i="17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/>
  <c r="M234" i="17" a="1"/>
  <c r="M234" i="17"/>
  <c r="M235" i="17" a="1"/>
  <c r="M235" i="17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/>
  <c r="M634" i="17" a="1"/>
  <c r="M634" i="17"/>
  <c r="M635" i="17" a="1"/>
  <c r="M635" i="17"/>
  <c r="M778" i="17" a="1"/>
  <c r="M778" i="17" s="1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/>
  <c r="M1262" i="17" a="1"/>
  <c r="M1262" i="17"/>
  <c r="M1263" i="17" a="1"/>
  <c r="M1263" i="17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 s="1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/>
  <c r="M240" i="17" a="1"/>
  <c r="M240" i="17"/>
  <c r="M241" i="17" a="1"/>
  <c r="M241" i="17"/>
  <c r="M380" i="17" a="1"/>
  <c r="M380" i="17" s="1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/>
  <c r="M1270" i="17" a="1"/>
  <c r="M1270" i="17"/>
  <c r="M1271" i="17" a="1"/>
  <c r="M1271" i="17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/>
  <c r="M246" i="17" a="1"/>
  <c r="M246" i="17"/>
  <c r="M247" i="17" a="1"/>
  <c r="M247" i="17" s="1"/>
  <c r="M382" i="17" a="1"/>
  <c r="M382" i="17" s="1"/>
  <c r="M383" i="17" a="1"/>
  <c r="M383" i="17"/>
  <c r="M642" i="17" a="1"/>
  <c r="M642" i="17" s="1"/>
  <c r="M643" i="17" a="1"/>
  <c r="M643" i="17" s="1"/>
  <c r="M644" i="17" a="1"/>
  <c r="M644" i="17" s="1"/>
  <c r="M645" i="17" a="1"/>
  <c r="M645" i="17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/>
  <c r="M1782" i="17" a="1"/>
  <c r="M1782" i="17" s="1"/>
  <c r="M1783" i="17" a="1"/>
  <c r="M1783" i="17" s="1"/>
  <c r="M248" i="17" a="1"/>
  <c r="M248" i="17" s="1"/>
  <c r="M249" i="17" a="1"/>
  <c r="M249" i="17" s="1"/>
  <c r="M250" i="17" a="1"/>
  <c r="M250" i="17" s="1"/>
  <c r="M251" i="17" a="1"/>
  <c r="M251" i="17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/>
  <c r="M654" i="17" a="1"/>
  <c r="M654" i="17" s="1"/>
  <c r="M655" i="17" a="1"/>
  <c r="M655" i="17" s="1"/>
  <c r="M656" i="17" a="1"/>
  <c r="M656" i="17" s="1"/>
  <c r="M657" i="17" a="1"/>
  <c r="M657" i="17"/>
  <c r="M658" i="17" a="1"/>
  <c r="M658" i="17" s="1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 s="1"/>
  <c r="M260" i="17" a="1"/>
  <c r="M260" i="17" s="1"/>
  <c r="M261" i="17" a="1"/>
  <c r="M261" i="17" s="1"/>
  <c r="M262" i="17" a="1"/>
  <c r="M262" i="17" s="1"/>
  <c r="M263" i="17" a="1"/>
  <c r="M263" i="17"/>
  <c r="M264" i="17" a="1"/>
  <c r="M264" i="17" s="1"/>
  <c r="M265" i="17" a="1"/>
  <c r="M265" i="17" s="1"/>
  <c r="M388" i="17" a="1"/>
  <c r="M388" i="17" s="1"/>
  <c r="M389" i="17" a="1"/>
  <c r="M389" i="17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 s="1"/>
  <c r="M1325" i="17" a="1"/>
  <c r="M1325" i="17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 s="1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/>
  <c r="M1332" i="17" a="1"/>
  <c r="M1332" i="17" s="1"/>
  <c r="M1333" i="17" a="1"/>
  <c r="M1333" i="17" s="1"/>
  <c r="M1334" i="17" a="1"/>
  <c r="M1334" i="17" s="1"/>
  <c r="M1335" i="17" a="1"/>
  <c r="M1335" i="17" s="1"/>
  <c r="M1336" i="17" a="1"/>
  <c r="M1336" i="17" s="1"/>
  <c r="M1337" i="17" a="1"/>
  <c r="M1337" i="17"/>
  <c r="M1338" i="17" a="1"/>
  <c r="M1338" i="17" s="1"/>
  <c r="M1339" i="17" a="1"/>
  <c r="M1339" i="17" s="1"/>
  <c r="M1340" i="17" a="1"/>
  <c r="M1340" i="17" s="1"/>
  <c r="M1341" i="17" a="1"/>
  <c r="M1341" i="17" s="1"/>
  <c r="M1666" i="17" a="1"/>
  <c r="M1666" i="17" s="1"/>
  <c r="M1667" i="17" a="1"/>
  <c r="M1667" i="17" s="1"/>
  <c r="M1668" i="17" a="1"/>
  <c r="M1668" i="17" s="1"/>
  <c r="M1669" i="17" a="1"/>
  <c r="M1669" i="17"/>
  <c r="M1670" i="17" a="1"/>
  <c r="M1670" i="17" s="1"/>
  <c r="M1671" i="17" a="1"/>
  <c r="M1671" i="17" s="1"/>
  <c r="M1790" i="17" a="1"/>
  <c r="M1790" i="17" s="1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 s="1"/>
  <c r="M393" i="17" a="1"/>
  <c r="M393" i="17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 s="1"/>
  <c r="M1353" i="17" a="1"/>
  <c r="M1353" i="17"/>
  <c r="M1672" i="17" a="1"/>
  <c r="M1672" i="17" s="1"/>
  <c r="M1673" i="17" a="1"/>
  <c r="M1673" i="17" s="1"/>
  <c r="M1674" i="17" a="1"/>
  <c r="M1674" i="17" s="1"/>
  <c r="M1675" i="17" a="1"/>
  <c r="M1675" i="17"/>
  <c r="M1676" i="17" a="1"/>
  <c r="M1676" i="17" s="1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/>
  <c r="M680" i="17" a="1"/>
  <c r="M680" i="17" s="1"/>
  <c r="M681" i="17" a="1"/>
  <c r="M681" i="17" s="1"/>
  <c r="M682" i="17" a="1"/>
  <c r="M682" i="17" s="1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/>
  <c r="M1364" i="17" a="1"/>
  <c r="M1364" i="17" s="1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/>
  <c r="M396" i="17" a="1"/>
  <c r="M396" i="17"/>
  <c r="M397" i="17" a="1"/>
  <c r="M397" i="17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/>
  <c r="M796" i="17" a="1"/>
  <c r="M796" i="17"/>
  <c r="M797" i="17" a="1"/>
  <c r="M797" i="17"/>
  <c r="M1366" i="17" a="1"/>
  <c r="M1366" i="17" s="1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/>
  <c r="M1372" i="17" a="1"/>
  <c r="M1372" i="17"/>
  <c r="M1373" i="17" a="1"/>
  <c r="M1373" i="17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/>
  <c r="M1686" i="17" a="1"/>
  <c r="M1686" i="17"/>
  <c r="M1687" i="17" a="1"/>
  <c r="M1687" i="17"/>
  <c r="M1688" i="17" a="1"/>
  <c r="M1688" i="17" s="1"/>
  <c r="M1689" i="17" a="1"/>
  <c r="M1689" i="17" s="1"/>
  <c r="M1796" i="17" a="1"/>
  <c r="M1796" i="17"/>
  <c r="M1797" i="17" a="1"/>
  <c r="M1797" i="17"/>
  <c r="M290" i="17" a="1"/>
  <c r="M290" i="17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/>
  <c r="M1381" i="17" a="1"/>
  <c r="M1381" i="17"/>
  <c r="M1382" i="17" a="1"/>
  <c r="M1382" i="17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/>
  <c r="M1389" i="17" a="1"/>
  <c r="M1389" i="17"/>
  <c r="M1690" i="17" a="1"/>
  <c r="M1690" i="17" s="1"/>
  <c r="M1691" i="17" a="1"/>
  <c r="M1691" i="17" s="1"/>
  <c r="M1692" i="17" a="1"/>
  <c r="M1692" i="17"/>
  <c r="M1693" i="17" a="1"/>
  <c r="M1693" i="17"/>
  <c r="M1694" i="17" a="1"/>
  <c r="M1694" i="17"/>
  <c r="M1695" i="17" a="1"/>
  <c r="M1695" i="17" s="1"/>
  <c r="M1798" i="17" a="1"/>
  <c r="M1798" i="17" s="1"/>
  <c r="M1799" i="17" a="1"/>
  <c r="M1799" i="17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 s="1"/>
  <c r="M1391" i="17" a="1"/>
  <c r="M1391" i="17" s="1"/>
  <c r="M1392" i="17" a="1"/>
  <c r="M1392" i="17" s="1"/>
  <c r="M1393" i="17" a="1"/>
  <c r="M1393" i="17"/>
  <c r="M1394" i="17" a="1"/>
  <c r="M1394" i="17"/>
  <c r="M1395" i="17" a="1"/>
  <c r="M1395" i="17" s="1"/>
  <c r="M1396" i="17" a="1"/>
  <c r="M1396" i="17" s="1"/>
  <c r="M1397" i="17" a="1"/>
  <c r="M1397" i="17"/>
  <c r="M1398" i="17" a="1"/>
  <c r="M1398" i="17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 s="1"/>
  <c r="M1701" i="17" a="1"/>
  <c r="M1701" i="17" s="1"/>
  <c r="M1800" i="17" a="1"/>
  <c r="M1800" i="17" s="1"/>
  <c r="M1801" i="17" a="1"/>
  <c r="M1801" i="17" s="1"/>
  <c r="N2" i="17" a="1"/>
  <c r="N2" i="17" s="1"/>
  <c r="N402" i="17" a="1"/>
  <c r="N402" i="17" s="1"/>
  <c r="N403" i="17" a="1"/>
  <c r="N403" i="17" s="1"/>
  <c r="N404" i="17" a="1"/>
  <c r="N404" i="17" s="1"/>
  <c r="N405" i="17" a="1"/>
  <c r="N405" i="17" s="1"/>
  <c r="N406" i="17" a="1"/>
  <c r="N406" i="17" s="1"/>
  <c r="N407" i="17" a="1"/>
  <c r="N407" i="17" s="1"/>
  <c r="N702" i="17" a="1"/>
  <c r="N702" i="17" s="1"/>
  <c r="N802" i="17" a="1"/>
  <c r="N802" i="17" s="1"/>
  <c r="N803" i="17" a="1"/>
  <c r="N803" i="17" s="1"/>
  <c r="N804" i="17" a="1"/>
  <c r="N804" i="17" s="1"/>
  <c r="N805" i="17" a="1"/>
  <c r="N805" i="17" s="1"/>
  <c r="N806" i="17" a="1"/>
  <c r="N806" i="17" s="1"/>
  <c r="N807" i="17" a="1"/>
  <c r="N807" i="17" s="1"/>
  <c r="N808" i="17" a="1"/>
  <c r="N808" i="17" s="1"/>
  <c r="N810" i="17" a="1"/>
  <c r="N810" i="17" s="1"/>
  <c r="N811" i="17" a="1"/>
  <c r="N811" i="17" s="1"/>
  <c r="N812" i="17" a="1"/>
  <c r="N812" i="17" s="1"/>
  <c r="N813" i="17" a="1"/>
  <c r="N813" i="17" s="1"/>
  <c r="N1402" i="17" a="1"/>
  <c r="N1402" i="17" s="1"/>
  <c r="N1403" i="17" a="1"/>
  <c r="N1403" i="17" s="1"/>
  <c r="N1404" i="17" a="1"/>
  <c r="N1404" i="17" s="1"/>
  <c r="N1406" i="17" a="1"/>
  <c r="N1406" i="17" s="1"/>
  <c r="N1407" i="17" a="1"/>
  <c r="N1407" i="17" s="1"/>
  <c r="N1702" i="17" a="1"/>
  <c r="N1702" i="17" s="1"/>
  <c r="N1703" i="17" a="1"/>
  <c r="N1703" i="17" s="1"/>
  <c r="N8" i="17" a="1"/>
  <c r="N8" i="17" s="1"/>
  <c r="N9" i="17" a="1"/>
  <c r="N9" i="17" s="1"/>
  <c r="N10" i="17" a="1"/>
  <c r="N10" i="17" s="1"/>
  <c r="N12" i="17" a="1"/>
  <c r="N12" i="17" s="1"/>
  <c r="N13" i="17" a="1"/>
  <c r="N13" i="17" s="1"/>
  <c r="N304" i="17" a="1"/>
  <c r="N304" i="17" s="1"/>
  <c r="N305" i="17" a="1"/>
  <c r="N305" i="17" s="1"/>
  <c r="N408" i="17" a="1"/>
  <c r="N408" i="17" s="1"/>
  <c r="N409" i="17" a="1"/>
  <c r="N409" i="17" s="1"/>
  <c r="N410" i="17" a="1"/>
  <c r="N410" i="17" s="1"/>
  <c r="N412" i="17" a="1"/>
  <c r="N412" i="17" s="1"/>
  <c r="N413" i="17" a="1"/>
  <c r="N413" i="17" s="1"/>
  <c r="N704" i="17" a="1"/>
  <c r="N704" i="17" s="1"/>
  <c r="N705" i="17" a="1"/>
  <c r="N705" i="17" s="1"/>
  <c r="N814" i="17" a="1"/>
  <c r="N814" i="17" s="1"/>
  <c r="N815" i="17" a="1"/>
  <c r="N815" i="17" s="1"/>
  <c r="N816" i="17" a="1"/>
  <c r="N816" i="17" s="1"/>
  <c r="N817" i="17" a="1"/>
  <c r="N817" i="17" s="1"/>
  <c r="N818" i="17" a="1"/>
  <c r="N818" i="17" s="1"/>
  <c r="N819" i="17" a="1"/>
  <c r="N819" i="17" s="1"/>
  <c r="N820" i="17" a="1"/>
  <c r="N820" i="17" s="1"/>
  <c r="N821" i="17" a="1"/>
  <c r="N821" i="17" s="1"/>
  <c r="N822" i="17" a="1"/>
  <c r="N822" i="17" s="1"/>
  <c r="N823" i="17" a="1"/>
  <c r="N823" i="17" s="1"/>
  <c r="N824" i="17" a="1"/>
  <c r="N824" i="17" s="1"/>
  <c r="N825" i="17" a="1"/>
  <c r="N825" i="17" s="1"/>
  <c r="N1408" i="17" a="1"/>
  <c r="N1408" i="17" s="1"/>
  <c r="N1409" i="17" a="1"/>
  <c r="N1409" i="17" s="1"/>
  <c r="N1410" i="17" a="1"/>
  <c r="N1410" i="17" s="1"/>
  <c r="N1411" i="17" a="1"/>
  <c r="N1411" i="17" s="1"/>
  <c r="N1412" i="17" a="1"/>
  <c r="N1412" i="17" s="1"/>
  <c r="N1413" i="17" a="1"/>
  <c r="N1413" i="17" s="1"/>
  <c r="N1704" i="17" a="1"/>
  <c r="N1704" i="17" s="1"/>
  <c r="N1705" i="17" a="1"/>
  <c r="N1705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6" i="17" a="1"/>
  <c r="N306" i="17" s="1"/>
  <c r="N307" i="17" a="1"/>
  <c r="N307" i="17" s="1"/>
  <c r="N414" i="17" a="1"/>
  <c r="N414" i="17" s="1"/>
  <c r="N415" i="17" a="1"/>
  <c r="N415" i="17" s="1"/>
  <c r="N416" i="17" a="1"/>
  <c r="N416" i="17" s="1"/>
  <c r="N417" i="17" a="1"/>
  <c r="N417" i="17" s="1"/>
  <c r="N418" i="17" a="1"/>
  <c r="N418" i="17" s="1"/>
  <c r="N419" i="17" a="1"/>
  <c r="N419" i="17" s="1"/>
  <c r="N706" i="17" a="1"/>
  <c r="N706" i="17" s="1"/>
  <c r="N707" i="17" a="1"/>
  <c r="N707" i="17" s="1"/>
  <c r="N826" i="17" a="1"/>
  <c r="N826" i="17" s="1"/>
  <c r="N827" i="17" a="1"/>
  <c r="N827" i="17" s="1"/>
  <c r="N828" i="17" a="1"/>
  <c r="N828" i="17" s="1"/>
  <c r="N829" i="17" a="1"/>
  <c r="N829" i="17" s="1"/>
  <c r="N830" i="17" a="1"/>
  <c r="N830" i="17" s="1"/>
  <c r="N831" i="17" a="1"/>
  <c r="N831" i="17" s="1"/>
  <c r="N832" i="17" a="1"/>
  <c r="N832" i="17" s="1"/>
  <c r="N833" i="17" a="1"/>
  <c r="N833" i="17" s="1"/>
  <c r="N834" i="17" a="1"/>
  <c r="N834" i="17" s="1"/>
  <c r="N835" i="17" a="1"/>
  <c r="N835" i="17" s="1"/>
  <c r="N836" i="17" a="1"/>
  <c r="N836" i="17" s="1"/>
  <c r="N837" i="17" a="1"/>
  <c r="N837" i="17" s="1"/>
  <c r="N1414" i="17" a="1"/>
  <c r="N1414" i="17" s="1"/>
  <c r="N1415" i="17" a="1"/>
  <c r="N1415" i="17" s="1"/>
  <c r="N1416" i="17" a="1"/>
  <c r="N1416" i="17" s="1"/>
  <c r="N1417" i="17" a="1"/>
  <c r="N1417" i="17" s="1"/>
  <c r="N1418" i="17" a="1"/>
  <c r="N1418" i="17" s="1"/>
  <c r="N1419" i="17" a="1"/>
  <c r="N1419" i="17" s="1"/>
  <c r="N1706" i="17" a="1"/>
  <c r="N1706" i="17" s="1"/>
  <c r="N1707" i="17" a="1"/>
  <c r="N1707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08" i="17" a="1"/>
  <c r="N308" i="17" s="1"/>
  <c r="N309" i="17" a="1"/>
  <c r="N309" i="17" s="1"/>
  <c r="N420" i="17" a="1"/>
  <c r="N420" i="17" s="1"/>
  <c r="N421" i="17" a="1"/>
  <c r="N421" i="17" s="1"/>
  <c r="N422" i="17" a="1"/>
  <c r="N422" i="17" s="1"/>
  <c r="N423" i="17" a="1"/>
  <c r="N423" i="17" s="1"/>
  <c r="N424" i="17" a="1"/>
  <c r="N424" i="17" s="1"/>
  <c r="N425" i="17" a="1"/>
  <c r="N425" i="17" s="1"/>
  <c r="N708" i="17" a="1"/>
  <c r="N708" i="17" s="1"/>
  <c r="N709" i="17" a="1"/>
  <c r="N709" i="17" s="1"/>
  <c r="N838" i="17" a="1"/>
  <c r="N838" i="17" s="1"/>
  <c r="N839" i="17" a="1"/>
  <c r="N839" i="17" s="1"/>
  <c r="N840" i="17" a="1"/>
  <c r="N840" i="17" s="1"/>
  <c r="N841" i="17" a="1"/>
  <c r="N841" i="17" s="1"/>
  <c r="N842" i="17" a="1"/>
  <c r="N842" i="17" s="1"/>
  <c r="N843" i="17" a="1"/>
  <c r="N843" i="17" s="1"/>
  <c r="N844" i="17" a="1"/>
  <c r="N844" i="17" s="1"/>
  <c r="N845" i="17" a="1"/>
  <c r="N845" i="17" s="1"/>
  <c r="N846" i="17" a="1"/>
  <c r="N846" i="17" s="1"/>
  <c r="N847" i="17" a="1"/>
  <c r="N847" i="17" s="1"/>
  <c r="N848" i="17" a="1"/>
  <c r="N848" i="17" s="1"/>
  <c r="N849" i="17" a="1"/>
  <c r="N849" i="17" s="1"/>
  <c r="N1420" i="17" a="1"/>
  <c r="N1420" i="17" s="1"/>
  <c r="N1421" i="17" a="1"/>
  <c r="N1421" i="17" s="1"/>
  <c r="N1422" i="17" a="1"/>
  <c r="N1422" i="17" s="1"/>
  <c r="N1423" i="17" a="1"/>
  <c r="N1423" i="17" s="1"/>
  <c r="N1424" i="17" a="1"/>
  <c r="N1424" i="17" s="1"/>
  <c r="N1425" i="17" a="1"/>
  <c r="N1425" i="17" s="1"/>
  <c r="N1708" i="17" a="1"/>
  <c r="N1708" i="17" s="1"/>
  <c r="N1709" i="17" a="1"/>
  <c r="N1709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10" i="17" a="1"/>
  <c r="N310" i="17" s="1"/>
  <c r="N311" i="17" a="1"/>
  <c r="N311" i="17" s="1"/>
  <c r="N426" i="17" a="1"/>
  <c r="N426" i="17" s="1"/>
  <c r="N427" i="17" a="1"/>
  <c r="N427" i="17" s="1"/>
  <c r="N428" i="17" a="1"/>
  <c r="N428" i="17" s="1"/>
  <c r="N429" i="17" a="1"/>
  <c r="N429" i="17" s="1"/>
  <c r="N430" i="17" a="1"/>
  <c r="N430" i="17" s="1"/>
  <c r="N431" i="17" a="1"/>
  <c r="N431" i="17" s="1"/>
  <c r="N710" i="17" a="1"/>
  <c r="N710" i="17" s="1"/>
  <c r="N711" i="17" a="1"/>
  <c r="N711" i="17" s="1"/>
  <c r="N850" i="17" a="1"/>
  <c r="N850" i="17" s="1"/>
  <c r="N851" i="17" a="1"/>
  <c r="N851" i="17" s="1"/>
  <c r="N852" i="17" a="1"/>
  <c r="N852" i="17" s="1"/>
  <c r="N853" i="17" a="1"/>
  <c r="N853" i="17" s="1"/>
  <c r="N854" i="17" a="1"/>
  <c r="N854" i="17" s="1"/>
  <c r="N855" i="17" a="1"/>
  <c r="N855" i="17" s="1"/>
  <c r="N856" i="17" a="1"/>
  <c r="N856" i="17" s="1"/>
  <c r="N857" i="17" a="1"/>
  <c r="N857" i="17" s="1"/>
  <c r="N858" i="17" a="1"/>
  <c r="N858" i="17" s="1"/>
  <c r="N859" i="17" a="1"/>
  <c r="N859" i="17" s="1"/>
  <c r="N860" i="17" a="1"/>
  <c r="N860" i="17" s="1"/>
  <c r="N861" i="17" a="1"/>
  <c r="N861" i="17" s="1"/>
  <c r="N1426" i="17" a="1"/>
  <c r="N1426" i="17" s="1"/>
  <c r="N1427" i="17" a="1"/>
  <c r="N1427" i="17" s="1"/>
  <c r="N1428" i="17" a="1"/>
  <c r="N1428" i="17" s="1"/>
  <c r="N1429" i="17" a="1"/>
  <c r="N1429" i="17" s="1"/>
  <c r="N1430" i="17" a="1"/>
  <c r="N1430" i="17" s="1"/>
  <c r="N1431" i="17" a="1"/>
  <c r="N1431" i="17" s="1"/>
  <c r="N1710" i="17" a="1"/>
  <c r="N1710" i="17" s="1"/>
  <c r="N1711" i="17" a="1"/>
  <c r="N171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12" i="17" a="1"/>
  <c r="N312" i="17" s="1"/>
  <c r="N313" i="17" a="1"/>
  <c r="N313" i="17" s="1"/>
  <c r="N432" i="17" a="1"/>
  <c r="N432" i="17" s="1"/>
  <c r="N433" i="17" a="1"/>
  <c r="N433" i="17" s="1"/>
  <c r="N434" i="17" a="1"/>
  <c r="N434" i="17" s="1"/>
  <c r="N435" i="17" a="1"/>
  <c r="N435" i="17" s="1"/>
  <c r="N436" i="17" a="1"/>
  <c r="N436" i="17" s="1"/>
  <c r="N437" i="17" a="1"/>
  <c r="N437" i="17" s="1"/>
  <c r="N712" i="17" a="1"/>
  <c r="N712" i="17" s="1"/>
  <c r="N713" i="17" a="1"/>
  <c r="N713" i="17" s="1"/>
  <c r="N862" i="17" a="1"/>
  <c r="N862" i="17" s="1"/>
  <c r="N863" i="17" a="1"/>
  <c r="N863" i="17" s="1"/>
  <c r="N864" i="17" a="1"/>
  <c r="N864" i="17" s="1"/>
  <c r="N865" i="17" a="1"/>
  <c r="N865" i="17" s="1"/>
  <c r="N866" i="17" a="1"/>
  <c r="N866" i="17" s="1"/>
  <c r="N867" i="17" a="1"/>
  <c r="N867" i="17" s="1"/>
  <c r="N868" i="17" a="1"/>
  <c r="N868" i="17" s="1"/>
  <c r="N869" i="17" a="1"/>
  <c r="N869" i="17" s="1"/>
  <c r="N870" i="17" a="1"/>
  <c r="N870" i="17" s="1"/>
  <c r="N871" i="17" a="1"/>
  <c r="N871" i="17" s="1"/>
  <c r="N872" i="17" a="1"/>
  <c r="N872" i="17" s="1"/>
  <c r="N873" i="17" a="1"/>
  <c r="N873" i="17" s="1"/>
  <c r="N1432" i="17" a="1"/>
  <c r="N1432" i="17" s="1"/>
  <c r="N1433" i="17" a="1"/>
  <c r="N1433" i="17" s="1"/>
  <c r="N1434" i="17" a="1"/>
  <c r="N1434" i="17" s="1"/>
  <c r="N1435" i="17" a="1"/>
  <c r="N1435" i="17" s="1"/>
  <c r="N1436" i="17" a="1"/>
  <c r="N1436" i="17" s="1"/>
  <c r="N1437" i="17" a="1"/>
  <c r="N1437" i="17" s="1"/>
  <c r="N1712" i="17" a="1"/>
  <c r="N1712" i="17" s="1"/>
  <c r="N1713" i="17" a="1"/>
  <c r="N1713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4" i="17" a="1"/>
  <c r="N874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/>
  <c r="N905" i="17" a="1"/>
  <c r="N905" i="17"/>
  <c r="N906" i="17" a="1"/>
  <c r="N906" i="17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/>
  <c r="N59" i="17" a="1"/>
  <c r="N59" i="17"/>
  <c r="N60" i="17" a="1"/>
  <c r="N60" i="17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/>
  <c r="N913" i="17" a="1"/>
  <c r="N913" i="17"/>
  <c r="N914" i="17" a="1"/>
  <c r="N914" i="17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22" i="17" a="1"/>
  <c r="N322" i="17"/>
  <c r="N323" i="17" a="1"/>
  <c r="N323" i="17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/>
  <c r="N723" i="17" a="1"/>
  <c r="N723" i="17"/>
  <c r="N922" i="17" a="1"/>
  <c r="N922" i="17" s="1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 s="1"/>
  <c r="N928" i="17" a="1"/>
  <c r="N928" i="17" s="1"/>
  <c r="N929" i="17" a="1"/>
  <c r="N929" i="17"/>
  <c r="N930" i="17" a="1"/>
  <c r="N930" i="17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/>
  <c r="N1465" i="17" a="1"/>
  <c r="N1465" i="17"/>
  <c r="N1466" i="17" a="1"/>
  <c r="N1466" i="17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/>
  <c r="N472" i="17" a="1"/>
  <c r="N472" i="17"/>
  <c r="N473" i="17" a="1"/>
  <c r="N473" i="17" s="1"/>
  <c r="N724" i="17" a="1"/>
  <c r="N724" i="17" s="1"/>
  <c r="N725" i="17" a="1"/>
  <c r="N725" i="17" s="1"/>
  <c r="N934" i="17" a="1"/>
  <c r="N934" i="17" s="1"/>
  <c r="N935" i="17" a="1"/>
  <c r="N935" i="17" s="1"/>
  <c r="N936" i="17" a="1"/>
  <c r="N936" i="17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 s="1"/>
  <c r="N1724" i="17" a="1"/>
  <c r="N1724" i="17"/>
  <c r="N1725" i="17" a="1"/>
  <c r="N1725" i="17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 s="1"/>
  <c r="N479" i="17" a="1"/>
  <c r="N479" i="17" s="1"/>
  <c r="N726" i="17" a="1"/>
  <c r="N726" i="17" s="1"/>
  <c r="N727" i="17" a="1"/>
  <c r="N727" i="17"/>
  <c r="N946" i="17" a="1"/>
  <c r="N946" i="17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/>
  <c r="N953" i="17" a="1"/>
  <c r="N953" i="17"/>
  <c r="N954" i="17" a="1"/>
  <c r="N954" i="17" s="1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 s="1"/>
  <c r="N1478" i="17" a="1"/>
  <c r="N1478" i="17"/>
  <c r="N1479" i="17" a="1"/>
  <c r="N1479" i="17" s="1"/>
  <c r="N1726" i="17" a="1"/>
  <c r="N1726" i="17" s="1"/>
  <c r="N1727" i="17" a="1"/>
  <c r="N1727" i="17" s="1"/>
  <c r="N80" i="17" a="1"/>
  <c r="N80" i="17" s="1"/>
  <c r="N81" i="17" a="1"/>
  <c r="N81" i="17" s="1"/>
  <c r="N82" i="17" a="1"/>
  <c r="N82" i="17"/>
  <c r="N83" i="17" a="1"/>
  <c r="N83" i="17"/>
  <c r="N84" i="17" a="1"/>
  <c r="N84" i="17"/>
  <c r="N85" i="17" a="1"/>
  <c r="N85" i="17" s="1"/>
  <c r="N328" i="17" a="1"/>
  <c r="N328" i="17" s="1"/>
  <c r="N329" i="17" a="1"/>
  <c r="N329" i="17" s="1"/>
  <c r="N480" i="17" a="1"/>
  <c r="N480" i="17" s="1"/>
  <c r="N481" i="17" a="1"/>
  <c r="N481" i="17" s="1"/>
  <c r="N482" i="17" a="1"/>
  <c r="N482" i="17"/>
  <c r="N483" i="17" a="1"/>
  <c r="N483" i="17" s="1"/>
  <c r="N484" i="17" a="1"/>
  <c r="N484" i="17" s="1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/>
  <c r="N961" i="17" a="1"/>
  <c r="N961" i="17"/>
  <c r="N962" i="17" a="1"/>
  <c r="N962" i="17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/>
  <c r="N969" i="17" a="1"/>
  <c r="N969" i="17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/>
  <c r="N1729" i="17" a="1"/>
  <c r="N1729" i="17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30" i="17" a="1"/>
  <c r="N330" i="17" s="1"/>
  <c r="N331" i="17" a="1"/>
  <c r="N331" i="17" s="1"/>
  <c r="N486" i="17" a="1"/>
  <c r="N486" i="17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 s="1"/>
  <c r="N730" i="17" a="1"/>
  <c r="N730" i="17"/>
  <c r="N731" i="17" a="1"/>
  <c r="N731" i="17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1486" i="17" a="1"/>
  <c r="N1486" i="17" s="1"/>
  <c r="N1487" i="17" a="1"/>
  <c r="N1487" i="17" s="1"/>
  <c r="N1488" i="17" a="1"/>
  <c r="N1488" i="17"/>
  <c r="N1489" i="17" a="1"/>
  <c r="N1489" i="17"/>
  <c r="N1490" i="17" a="1"/>
  <c r="N1490" i="17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/>
  <c r="N495" i="17" a="1"/>
  <c r="N495" i="17"/>
  <c r="N496" i="17" a="1"/>
  <c r="N496" i="17"/>
  <c r="N497" i="17" a="1"/>
  <c r="N497" i="17"/>
  <c r="N732" i="17" a="1"/>
  <c r="N732" i="17"/>
  <c r="N733" i="17" a="1"/>
  <c r="N733" i="17"/>
  <c r="N982" i="17" a="1"/>
  <c r="N982" i="17"/>
  <c r="N983" i="17" a="1"/>
  <c r="N983" i="17"/>
  <c r="N984" i="17" a="1"/>
  <c r="N984" i="17"/>
  <c r="N985" i="17" a="1"/>
  <c r="N985" i="17"/>
  <c r="N986" i="17" a="1"/>
  <c r="N986" i="17"/>
  <c r="N987" i="17" a="1"/>
  <c r="N987" i="17"/>
  <c r="N988" i="17" a="1"/>
  <c r="N988" i="17"/>
  <c r="N989" i="17" a="1"/>
  <c r="N989" i="17"/>
  <c r="N990" i="17" a="1"/>
  <c r="N990" i="17"/>
  <c r="N991" i="17" a="1"/>
  <c r="N991" i="17"/>
  <c r="N992" i="17" a="1"/>
  <c r="N992" i="17"/>
  <c r="N993" i="17" a="1"/>
  <c r="N993" i="17"/>
  <c r="N1492" i="17" a="1"/>
  <c r="N1492" i="17" s="1"/>
  <c r="N1493" i="17" a="1"/>
  <c r="N1493" i="17"/>
  <c r="N1494" i="17" a="1"/>
  <c r="N1494" i="17"/>
  <c r="N1495" i="17" a="1"/>
  <c r="N1495" i="17"/>
  <c r="N1496" i="17" a="1"/>
  <c r="N1496" i="17" s="1"/>
  <c r="N1497" i="17" a="1"/>
  <c r="N1497" i="17"/>
  <c r="N1732" i="17" a="1"/>
  <c r="N1732" i="17" s="1"/>
  <c r="N1733" i="17" a="1"/>
  <c r="N1733" i="17"/>
  <c r="N98" i="17" a="1"/>
  <c r="N98" i="17" s="1"/>
  <c r="N99" i="17" a="1"/>
  <c r="N99" i="17"/>
  <c r="N100" i="17" a="1"/>
  <c r="N100" i="17" s="1"/>
  <c r="N101" i="17" a="1"/>
  <c r="N101" i="17"/>
  <c r="N102" i="17" a="1"/>
  <c r="N102" i="17" s="1"/>
  <c r="N103" i="17" a="1"/>
  <c r="N103" i="17"/>
  <c r="N334" i="17" a="1"/>
  <c r="N334" i="17" s="1"/>
  <c r="N335" i="17" a="1"/>
  <c r="N335" i="17" s="1"/>
  <c r="N498" i="17" a="1"/>
  <c r="N498" i="17" s="1"/>
  <c r="N499" i="17" a="1"/>
  <c r="N499" i="17"/>
  <c r="N500" i="17" a="1"/>
  <c r="N500" i="17" s="1"/>
  <c r="N501" i="17" a="1"/>
  <c r="N501" i="17" s="1"/>
  <c r="N502" i="17" a="1"/>
  <c r="N502" i="17" s="1"/>
  <c r="N503" i="17" a="1"/>
  <c r="N503" i="17"/>
  <c r="N734" i="17" a="1"/>
  <c r="N734" i="17" s="1"/>
  <c r="N735" i="17" a="1"/>
  <c r="N735" i="17" s="1"/>
  <c r="N994" i="17" a="1"/>
  <c r="N994" i="17" s="1"/>
  <c r="N995" i="17" a="1"/>
  <c r="N995" i="17"/>
  <c r="N996" i="17" a="1"/>
  <c r="N996" i="17" s="1"/>
  <c r="N997" i="17" a="1"/>
  <c r="N997" i="17" s="1"/>
  <c r="N998" i="17" a="1"/>
  <c r="N998" i="17" s="1"/>
  <c r="N999" i="17" a="1"/>
  <c r="N999" i="17"/>
  <c r="N1000" i="17" a="1"/>
  <c r="N1000" i="17" s="1"/>
  <c r="N1001" i="17" a="1"/>
  <c r="N1001" i="17" s="1"/>
  <c r="N1002" i="17" a="1"/>
  <c r="N1002" i="17" s="1"/>
  <c r="N1003" i="17" a="1"/>
  <c r="N1003" i="17"/>
  <c r="N1004" i="17" a="1"/>
  <c r="N1004" i="17" s="1"/>
  <c r="N1005" i="17" a="1"/>
  <c r="N1005" i="17" s="1"/>
  <c r="N1498" i="17" a="1"/>
  <c r="N1498" i="17" s="1"/>
  <c r="N1499" i="17" a="1"/>
  <c r="N1499" i="17"/>
  <c r="N1500" i="17" a="1"/>
  <c r="N1500" i="17" s="1"/>
  <c r="N1501" i="17" a="1"/>
  <c r="N1501" i="17" s="1"/>
  <c r="N1502" i="17" a="1"/>
  <c r="N1502" i="17" s="1"/>
  <c r="N1503" i="17" a="1"/>
  <c r="N1503" i="17"/>
  <c r="N1734" i="17" a="1"/>
  <c r="N1734" i="17" s="1"/>
  <c r="N1735" i="17" a="1"/>
  <c r="N1735" i="17" s="1"/>
  <c r="N104" i="17" a="1"/>
  <c r="N104" i="17" s="1"/>
  <c r="N105" i="17" a="1"/>
  <c r="N105" i="17"/>
  <c r="N106" i="17" a="1"/>
  <c r="N106" i="17" s="1"/>
  <c r="N107" i="17" a="1"/>
  <c r="N107" i="17" s="1"/>
  <c r="N108" i="17" a="1"/>
  <c r="N108" i="17" s="1"/>
  <c r="N109" i="17" a="1"/>
  <c r="N109" i="17"/>
  <c r="N336" i="17" a="1"/>
  <c r="N336" i="17" s="1"/>
  <c r="N337" i="17" a="1"/>
  <c r="N337" i="17" s="1"/>
  <c r="N504" i="17" a="1"/>
  <c r="N504" i="17" s="1"/>
  <c r="N505" i="17" a="1"/>
  <c r="N505" i="17"/>
  <c r="N506" i="17" a="1"/>
  <c r="N506" i="17" s="1"/>
  <c r="N507" i="17" a="1"/>
  <c r="N507" i="17" s="1"/>
  <c r="N508" i="17" a="1"/>
  <c r="N508" i="17" s="1"/>
  <c r="N509" i="17" a="1"/>
  <c r="N509" i="17"/>
  <c r="N736" i="17" a="1"/>
  <c r="N736" i="17" s="1"/>
  <c r="N737" i="17" a="1"/>
  <c r="N737" i="17" s="1"/>
  <c r="N1006" i="17" a="1"/>
  <c r="N1006" i="17" s="1"/>
  <c r="N1007" i="17" a="1"/>
  <c r="N1007" i="17"/>
  <c r="N1008" i="17" a="1"/>
  <c r="N1008" i="17" s="1"/>
  <c r="N1009" i="17" a="1"/>
  <c r="N1009" i="17" s="1"/>
  <c r="N1010" i="17" a="1"/>
  <c r="N1010" i="17" s="1"/>
  <c r="N1011" i="17" a="1"/>
  <c r="N1011" i="17"/>
  <c r="N1012" i="17" a="1"/>
  <c r="N1012" i="17" s="1"/>
  <c r="N1013" i="17" a="1"/>
  <c r="N1013" i="17" s="1"/>
  <c r="N1014" i="17" a="1"/>
  <c r="N1014" i="17" s="1"/>
  <c r="N1015" i="17" a="1"/>
  <c r="N1015" i="17"/>
  <c r="N1016" i="17" a="1"/>
  <c r="N1016" i="17" s="1"/>
  <c r="N1017" i="17" a="1"/>
  <c r="N1017" i="17" s="1"/>
  <c r="N1504" i="17" a="1"/>
  <c r="N1504" i="17" s="1"/>
  <c r="N1505" i="17" a="1"/>
  <c r="N1505" i="17"/>
  <c r="N1506" i="17" a="1"/>
  <c r="N1506" i="17" s="1"/>
  <c r="N1507" i="17" a="1"/>
  <c r="N1507" i="17" s="1"/>
  <c r="N1508" i="17" a="1"/>
  <c r="N1508" i="17" s="1"/>
  <c r="N1509" i="17" a="1"/>
  <c r="N1509" i="17"/>
  <c r="N1736" i="17" a="1"/>
  <c r="N1736" i="17" s="1"/>
  <c r="N1737" i="17" a="1"/>
  <c r="N1737" i="17" s="1"/>
  <c r="N110" i="17" a="1"/>
  <c r="N110" i="17" s="1"/>
  <c r="N111" i="17" a="1"/>
  <c r="N111" i="17"/>
  <c r="N112" i="17" a="1"/>
  <c r="N112" i="17" s="1"/>
  <c r="N113" i="17" a="1"/>
  <c r="N113" i="17" s="1"/>
  <c r="N114" i="17" a="1"/>
  <c r="N114" i="17" s="1"/>
  <c r="N115" i="17" a="1"/>
  <c r="N115" i="17"/>
  <c r="N338" i="17" a="1"/>
  <c r="N338" i="17" s="1"/>
  <c r="N339" i="17" a="1"/>
  <c r="N339" i="17" s="1"/>
  <c r="N510" i="17" a="1"/>
  <c r="N510" i="17" s="1"/>
  <c r="N511" i="17" a="1"/>
  <c r="N511" i="17"/>
  <c r="N512" i="17" a="1"/>
  <c r="N512" i="17" s="1"/>
  <c r="N513" i="17" a="1"/>
  <c r="N513" i="17" s="1"/>
  <c r="N514" i="17" a="1"/>
  <c r="N514" i="17" s="1"/>
  <c r="N515" i="17" a="1"/>
  <c r="N515" i="17"/>
  <c r="N738" i="17" a="1"/>
  <c r="N738" i="17" s="1"/>
  <c r="N739" i="17" a="1"/>
  <c r="N739" i="17" s="1"/>
  <c r="N1018" i="17" a="1"/>
  <c r="N1018" i="17" s="1"/>
  <c r="N1019" i="17" a="1"/>
  <c r="N1019" i="17"/>
  <c r="N1020" i="17" a="1"/>
  <c r="N1020" i="17" s="1"/>
  <c r="N1021" i="17" a="1"/>
  <c r="N1021" i="17"/>
  <c r="N1022" i="17" a="1"/>
  <c r="N1022" i="17" s="1"/>
  <c r="N1023" i="17" a="1"/>
  <c r="N1023" i="17" s="1"/>
  <c r="N1024" i="17" a="1"/>
  <c r="N1024" i="17"/>
  <c r="N1025" i="17" a="1"/>
  <c r="N1025" i="17" s="1"/>
  <c r="N1026" i="17" a="1"/>
  <c r="N1026" i="17" s="1"/>
  <c r="N1027" i="17" a="1"/>
  <c r="N1027" i="17"/>
  <c r="N1028" i="17" a="1"/>
  <c r="N1028" i="17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/>
  <c r="N1514" i="17" a="1"/>
  <c r="N1514" i="17" s="1"/>
  <c r="N1515" i="17" a="1"/>
  <c r="N1515" i="17"/>
  <c r="N1738" i="17" a="1"/>
  <c r="N1738" i="17"/>
  <c r="N1739" i="17" a="1"/>
  <c r="N1739" i="17"/>
  <c r="N116" i="17" a="1"/>
  <c r="N116" i="17" s="1"/>
  <c r="N117" i="17" a="1"/>
  <c r="N117" i="17" s="1"/>
  <c r="N118" i="17" a="1"/>
  <c r="N118" i="17" s="1"/>
  <c r="N119" i="17" a="1"/>
  <c r="N119" i="17"/>
  <c r="N120" i="17" a="1"/>
  <c r="N120" i="17" s="1"/>
  <c r="N121" i="17" a="1"/>
  <c r="N121" i="17"/>
  <c r="N340" i="17" a="1"/>
  <c r="N340" i="17" s="1"/>
  <c r="N341" i="17" a="1"/>
  <c r="N341" i="17"/>
  <c r="N516" i="17" a="1"/>
  <c r="N516" i="17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/>
  <c r="N1031" i="17" a="1"/>
  <c r="N1031" i="17" s="1"/>
  <c r="N1032" i="17" a="1"/>
  <c r="N1032" i="17" s="1"/>
  <c r="N1033" i="17" a="1"/>
  <c r="N1033" i="17"/>
  <c r="N1034" i="17" a="1"/>
  <c r="N1034" i="17" s="1"/>
  <c r="N1035" i="17" a="1"/>
  <c r="N1035" i="17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/>
  <c r="N124" i="17" a="1"/>
  <c r="N124" i="17" s="1"/>
  <c r="N125" i="17" a="1"/>
  <c r="N125" i="17" s="1"/>
  <c r="N126" i="17" a="1"/>
  <c r="N126" i="17" s="1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/>
  <c r="N526" i="17" a="1"/>
  <c r="N526" i="17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/>
  <c r="N1044" i="17" a="1"/>
  <c r="N1044" i="17" s="1"/>
  <c r="N1045" i="17" a="1"/>
  <c r="N1045" i="17" s="1"/>
  <c r="N1046" i="17" a="1"/>
  <c r="N1046" i="17"/>
  <c r="N1047" i="17" a="1"/>
  <c r="N1047" i="17"/>
  <c r="N1048" i="17" a="1"/>
  <c r="N1048" i="17" s="1"/>
  <c r="N1049" i="17" a="1"/>
  <c r="N1049" i="17" s="1"/>
  <c r="N1050" i="17" a="1"/>
  <c r="N1050" i="17" s="1"/>
  <c r="N1051" i="17" a="1"/>
  <c r="N1051" i="17" s="1"/>
  <c r="N1052" i="17" a="1"/>
  <c r="N1052" i="17" s="1"/>
  <c r="N1053" i="17" a="1"/>
  <c r="N1053" i="17"/>
  <c r="N1522" i="17" a="1"/>
  <c r="N1522" i="17" s="1"/>
  <c r="N1523" i="17" a="1"/>
  <c r="N1523" i="17" s="1"/>
  <c r="N1524" i="17" a="1"/>
  <c r="N1524" i="17" s="1"/>
  <c r="N1525" i="17" a="1"/>
  <c r="N1525" i="17" s="1"/>
  <c r="N1526" i="17" a="1"/>
  <c r="N1526" i="17" s="1"/>
  <c r="N1527" i="17" a="1"/>
  <c r="N1527" i="17"/>
  <c r="N1742" i="17" a="1"/>
  <c r="N1742" i="17" s="1"/>
  <c r="N1743" i="17" a="1"/>
  <c r="N1743" i="17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/>
  <c r="N133" i="17" a="1"/>
  <c r="N133" i="17" s="1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/>
  <c r="N1056" i="17" a="1"/>
  <c r="N1056" i="17" s="1"/>
  <c r="N1057" i="17" a="1"/>
  <c r="N1057" i="17" s="1"/>
  <c r="N1058" i="17" a="1"/>
  <c r="N1058" i="17"/>
  <c r="N1059" i="17" a="1"/>
  <c r="N1059" i="17" s="1"/>
  <c r="N1060" i="17" a="1"/>
  <c r="N1060" i="17" s="1"/>
  <c r="N1061" i="17" a="1"/>
  <c r="N1061" i="17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34" i="17" a="1"/>
  <c r="N134" i="17"/>
  <c r="N135" i="17" a="1"/>
  <c r="N135" i="17" s="1"/>
  <c r="N136" i="17" a="1"/>
  <c r="N136" i="17" s="1"/>
  <c r="N137" i="17" a="1"/>
  <c r="N137" i="17" s="1"/>
  <c r="N138" i="17" a="1"/>
  <c r="N138" i="17"/>
  <c r="N139" i="17" a="1"/>
  <c r="N139" i="17" s="1"/>
  <c r="N346" i="17" a="1"/>
  <c r="N346" i="17" s="1"/>
  <c r="N347" i="17" a="1"/>
  <c r="N347" i="17"/>
  <c r="N534" i="17" a="1"/>
  <c r="N534" i="17" s="1"/>
  <c r="N535" i="17" a="1"/>
  <c r="N535" i="17"/>
  <c r="N536" i="17" a="1"/>
  <c r="N536" i="17" s="1"/>
  <c r="N537" i="17" a="1"/>
  <c r="N537" i="17" s="1"/>
  <c r="N538" i="17" a="1"/>
  <c r="N538" i="17" s="1"/>
  <c r="N539" i="17" a="1"/>
  <c r="N539" i="17"/>
  <c r="N746" i="17" a="1"/>
  <c r="N746" i="17" s="1"/>
  <c r="N747" i="17" a="1"/>
  <c r="N747" i="17" s="1"/>
  <c r="N1066" i="17" a="1"/>
  <c r="N1066" i="17"/>
  <c r="N1067" i="17" a="1"/>
  <c r="N1067" i="17" s="1"/>
  <c r="N1068" i="17" a="1"/>
  <c r="N1068" i="17" s="1"/>
  <c r="N1069" i="17" a="1"/>
  <c r="N1069" i="17"/>
  <c r="N1070" i="17" a="1"/>
  <c r="N1070" i="17" s="1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/>
  <c r="N1076" i="17" a="1"/>
  <c r="N1076" i="17" s="1"/>
  <c r="N1077" i="17" a="1"/>
  <c r="N1077" i="17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/>
  <c r="N1539" i="17" a="1"/>
  <c r="N1539" i="17" s="1"/>
  <c r="N1746" i="17" a="1"/>
  <c r="N1746" i="17" s="1"/>
  <c r="N1747" i="17" a="1"/>
  <c r="N1747" i="17"/>
  <c r="N140" i="17" a="1"/>
  <c r="N140" i="17"/>
  <c r="N141" i="17" a="1"/>
  <c r="N141" i="17"/>
  <c r="N142" i="17" a="1"/>
  <c r="N142" i="17" s="1"/>
  <c r="N143" i="17" a="1"/>
  <c r="N143" i="17" s="1"/>
  <c r="N144" i="17" a="1"/>
  <c r="N144" i="17" s="1"/>
  <c r="N145" i="17" a="1"/>
  <c r="N145" i="17"/>
  <c r="N348" i="17" a="1"/>
  <c r="N348" i="17" s="1"/>
  <c r="N349" i="17" a="1"/>
  <c r="N349" i="17" s="1"/>
  <c r="N540" i="17" a="1"/>
  <c r="N540" i="17"/>
  <c r="N541" i="17" a="1"/>
  <c r="N541" i="17"/>
  <c r="N542" i="17" a="1"/>
  <c r="N542" i="17" s="1"/>
  <c r="N543" i="17" a="1"/>
  <c r="N543" i="17" s="1"/>
  <c r="N544" i="17" a="1"/>
  <c r="N544" i="17"/>
  <c r="N545" i="17" a="1"/>
  <c r="N545" i="17" s="1"/>
  <c r="N748" i="17" a="1"/>
  <c r="N748" i="17" s="1"/>
  <c r="N749" i="17" a="1"/>
  <c r="N749" i="17"/>
  <c r="N1078" i="17" a="1"/>
  <c r="N1078" i="17" s="1"/>
  <c r="N1079" i="17" a="1"/>
  <c r="N1079" i="17" s="1"/>
  <c r="N1080" i="17" a="1"/>
  <c r="N1080" i="17" s="1"/>
  <c r="N1081" i="17" a="1"/>
  <c r="N1081" i="17"/>
  <c r="N1082" i="17" a="1"/>
  <c r="N1082" i="17" s="1"/>
  <c r="N1083" i="17" a="1"/>
  <c r="N1083" i="17" s="1"/>
  <c r="N1084" i="17" a="1"/>
  <c r="N1084" i="17" s="1"/>
  <c r="N1085" i="17" a="1"/>
  <c r="N1085" i="17"/>
  <c r="N1086" i="17" a="1"/>
  <c r="N1086" i="17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/>
  <c r="N750" i="17" a="1"/>
  <c r="N750" i="17" s="1"/>
  <c r="N751" i="17" a="1"/>
  <c r="N751" i="17"/>
  <c r="N1090" i="17" a="1"/>
  <c r="N1090" i="17" s="1"/>
  <c r="N1091" i="17" a="1"/>
  <c r="N1091" i="17"/>
  <c r="N1092" i="17" a="1"/>
  <c r="N1092" i="17" s="1"/>
  <c r="N1093" i="17" a="1"/>
  <c r="N1093" i="17" s="1"/>
  <c r="N1094" i="17" a="1"/>
  <c r="N1094" i="17"/>
  <c r="N1095" i="17" a="1"/>
  <c r="N1095" i="17" s="1"/>
  <c r="N1096" i="17" a="1"/>
  <c r="N1096" i="17" s="1"/>
  <c r="N1097" i="17" a="1"/>
  <c r="N1097" i="17" s="1"/>
  <c r="N1098" i="17" a="1"/>
  <c r="N1098" i="17"/>
  <c r="N1099" i="17" a="1"/>
  <c r="N1099" i="17" s="1"/>
  <c r="N1100" i="17" a="1"/>
  <c r="N1100" i="17" s="1"/>
  <c r="N1101" i="17" a="1"/>
  <c r="N1101" i="17"/>
  <c r="N1546" i="17" a="1"/>
  <c r="N1546" i="17"/>
  <c r="N1547" i="17" a="1"/>
  <c r="N1547" i="17"/>
  <c r="N1548" i="17" a="1"/>
  <c r="N1548" i="17" s="1"/>
  <c r="N1549" i="17" a="1"/>
  <c r="N1549" i="17"/>
  <c r="N1550" i="17" a="1"/>
  <c r="N1550" i="17" s="1"/>
  <c r="N1551" i="17" a="1"/>
  <c r="N1551" i="17"/>
  <c r="N1750" i="17" a="1"/>
  <c r="N1750" i="17" s="1"/>
  <c r="N1751" i="17" a="1"/>
  <c r="N1751" i="17" s="1"/>
  <c r="N152" i="17" a="1"/>
  <c r="N152" i="17"/>
  <c r="N153" i="17" a="1"/>
  <c r="N153" i="17"/>
  <c r="N154" i="17" a="1"/>
  <c r="N154" i="17" s="1"/>
  <c r="N155" i="17" a="1"/>
  <c r="N155" i="17" s="1"/>
  <c r="N156" i="17" a="1"/>
  <c r="N156" i="17"/>
  <c r="N157" i="17" a="1"/>
  <c r="N157" i="17" s="1"/>
  <c r="N352" i="17" a="1"/>
  <c r="N352" i="17" s="1"/>
  <c r="N353" i="17" a="1"/>
  <c r="N353" i="17"/>
  <c r="N552" i="17" a="1"/>
  <c r="N552" i="17" s="1"/>
  <c r="N553" i="17" a="1"/>
  <c r="N553" i="17" s="1"/>
  <c r="N554" i="17" a="1"/>
  <c r="N554" i="17" s="1"/>
  <c r="N555" i="17" a="1"/>
  <c r="N555" i="17"/>
  <c r="N556" i="17" a="1"/>
  <c r="N556" i="17" s="1"/>
  <c r="N557" i="17" a="1"/>
  <c r="N557" i="17"/>
  <c r="N752" i="17" a="1"/>
  <c r="N752" i="17" s="1"/>
  <c r="N753" i="17" a="1"/>
  <c r="N753" i="17"/>
  <c r="N1102" i="17" a="1"/>
  <c r="N1102" i="17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/>
  <c r="N1110" i="17" a="1"/>
  <c r="N1110" i="17"/>
  <c r="N1111" i="17" a="1"/>
  <c r="N1111" i="17" s="1"/>
  <c r="N1112" i="17" a="1"/>
  <c r="N1112" i="17" s="1"/>
  <c r="N1113" i="17" a="1"/>
  <c r="N1113" i="17"/>
  <c r="N1552" i="17" a="1"/>
  <c r="N1552" i="17" s="1"/>
  <c r="N1553" i="17" a="1"/>
  <c r="N1553" i="17"/>
  <c r="N1554" i="17" a="1"/>
  <c r="N1554" i="17" s="1"/>
  <c r="N1555" i="17" a="1"/>
  <c r="N1555" i="17" s="1"/>
  <c r="N1556" i="17" a="1"/>
  <c r="N1556" i="17" s="1"/>
  <c r="N1557" i="17" a="1"/>
  <c r="N1557" i="17"/>
  <c r="N1752" i="17" a="1"/>
  <c r="N1752" i="17" s="1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/>
  <c r="N162" i="17" a="1"/>
  <c r="N162" i="17" s="1"/>
  <c r="N163" i="17" a="1"/>
  <c r="N163" i="17"/>
  <c r="N354" i="17" a="1"/>
  <c r="N354" i="17" s="1"/>
  <c r="N355" i="17" a="1"/>
  <c r="N355" i="17" s="1"/>
  <c r="N558" i="17" a="1"/>
  <c r="N558" i="17" s="1"/>
  <c r="N559" i="17" a="1"/>
  <c r="N559" i="17"/>
  <c r="N560" i="17" a="1"/>
  <c r="N560" i="17" s="1"/>
  <c r="N561" i="17" a="1"/>
  <c r="N561" i="17" s="1"/>
  <c r="N562" i="17" a="1"/>
  <c r="N562" i="17"/>
  <c r="N563" i="17" a="1"/>
  <c r="N563" i="17" s="1"/>
  <c r="N754" i="17" a="1"/>
  <c r="N754" i="17" s="1"/>
  <c r="N755" i="17" a="1"/>
  <c r="N755" i="17" s="1"/>
  <c r="N1114" i="17" a="1"/>
  <c r="N1114" i="17"/>
  <c r="N1115" i="17" a="1"/>
  <c r="N1115" i="17" s="1"/>
  <c r="N1116" i="17" a="1"/>
  <c r="N1116" i="17" s="1"/>
  <c r="N1117" i="17" a="1"/>
  <c r="N1117" i="17" s="1"/>
  <c r="N1118" i="17" a="1"/>
  <c r="N1118" i="17" s="1"/>
  <c r="N1119" i="17" a="1"/>
  <c r="N1119" i="17"/>
  <c r="N1120" i="17" a="1"/>
  <c r="N1120" i="17" s="1"/>
  <c r="N1121" i="17" a="1"/>
  <c r="N1121" i="17"/>
  <c r="N1122" i="17" a="1"/>
  <c r="N1122" i="17" s="1"/>
  <c r="N1123" i="17" a="1"/>
  <c r="N1123" i="17"/>
  <c r="N1124" i="17" a="1"/>
  <c r="N1124" i="17" s="1"/>
  <c r="N1125" i="17" a="1"/>
  <c r="N1125" i="17" s="1"/>
  <c r="N1558" i="17" a="1"/>
  <c r="N1558" i="17"/>
  <c r="N1559" i="17" a="1"/>
  <c r="N1559" i="17" s="1"/>
  <c r="N1560" i="17" a="1"/>
  <c r="N1560" i="17" s="1"/>
  <c r="N1561" i="17" a="1"/>
  <c r="N1561" i="17" s="1"/>
  <c r="N1562" i="17" a="1"/>
  <c r="N1562" i="17"/>
  <c r="N1563" i="17" a="1"/>
  <c r="N1563" i="17" s="1"/>
  <c r="N1754" i="17" a="1"/>
  <c r="N1754" i="17" s="1"/>
  <c r="N1755" i="17" a="1"/>
  <c r="N1755" i="17"/>
  <c r="N164" i="17" a="1"/>
  <c r="N164" i="17" s="1"/>
  <c r="N165" i="17" a="1"/>
  <c r="N165" i="17"/>
  <c r="N166" i="17" a="1"/>
  <c r="N166" i="17" s="1"/>
  <c r="N167" i="17" a="1"/>
  <c r="N167" i="17"/>
  <c r="N168" i="17" a="1"/>
  <c r="N168" i="17" s="1"/>
  <c r="N169" i="17" a="1"/>
  <c r="N169" i="17"/>
  <c r="N356" i="17" a="1"/>
  <c r="N356" i="17" s="1"/>
  <c r="N357" i="17" a="1"/>
  <c r="N357" i="17" s="1"/>
  <c r="N564" i="17" a="1"/>
  <c r="N564" i="17"/>
  <c r="N565" i="17" a="1"/>
  <c r="N565" i="17" s="1"/>
  <c r="N566" i="17" a="1"/>
  <c r="N566" i="17" s="1"/>
  <c r="N567" i="17" a="1"/>
  <c r="N567" i="17" s="1"/>
  <c r="N568" i="17" a="1"/>
  <c r="N568" i="17"/>
  <c r="N569" i="17" a="1"/>
  <c r="N569" i="17" s="1"/>
  <c r="N756" i="17" a="1"/>
  <c r="N756" i="17" s="1"/>
  <c r="N757" i="17" a="1"/>
  <c r="N757" i="17"/>
  <c r="N1126" i="17" a="1"/>
  <c r="N1126" i="17" s="1"/>
  <c r="N1127" i="17" a="1"/>
  <c r="N1127" i="17"/>
  <c r="N1128" i="17" a="1"/>
  <c r="N1128" i="17" s="1"/>
  <c r="N1129" i="17" a="1"/>
  <c r="N1129" i="17"/>
  <c r="N1130" i="17" a="1"/>
  <c r="N1130" i="17" s="1"/>
  <c r="N1131" i="17" a="1"/>
  <c r="N1131" i="17"/>
  <c r="N1132" i="17" a="1"/>
  <c r="N1132" i="17" s="1"/>
  <c r="N1133" i="17" a="1"/>
  <c r="N1133" i="17" s="1"/>
  <c r="N1134" i="17" a="1"/>
  <c r="N1134" i="17"/>
  <c r="N1135" i="17" a="1"/>
  <c r="N1135" i="17" s="1"/>
  <c r="N1136" i="17" a="1"/>
  <c r="N1136" i="17" s="1"/>
  <c r="N1137" i="17" a="1"/>
  <c r="N1137" i="17" s="1"/>
  <c r="N1564" i="17" a="1"/>
  <c r="N1564" i="17"/>
  <c r="N1565" i="17" a="1"/>
  <c r="N1565" i="17" s="1"/>
  <c r="N1566" i="17" a="1"/>
  <c r="N1566" i="17" s="1"/>
  <c r="N1567" i="17" a="1"/>
  <c r="N1567" i="17"/>
  <c r="N1568" i="17" a="1"/>
  <c r="N1568" i="17" s="1"/>
  <c r="N1569" i="17" a="1"/>
  <c r="N1569" i="17"/>
  <c r="N1756" i="17" a="1"/>
  <c r="N1756" i="17" s="1"/>
  <c r="N1757" i="17" a="1"/>
  <c r="N1757" i="17"/>
  <c r="N170" i="17" a="1"/>
  <c r="N170" i="17" s="1"/>
  <c r="N171" i="17" a="1"/>
  <c r="N171" i="17"/>
  <c r="N172" i="17" a="1"/>
  <c r="N172" i="17" s="1"/>
  <c r="N173" i="17" a="1"/>
  <c r="N173" i="17" s="1"/>
  <c r="N174" i="17" a="1"/>
  <c r="N174" i="17"/>
  <c r="N175" i="17" a="1"/>
  <c r="N175" i="17" s="1"/>
  <c r="N358" i="17" a="1"/>
  <c r="N358" i="17" s="1"/>
  <c r="N359" i="17" a="1"/>
  <c r="N359" i="17" s="1"/>
  <c r="N570" i="17" a="1"/>
  <c r="N570" i="17"/>
  <c r="N571" i="17" a="1"/>
  <c r="N571" i="17" s="1"/>
  <c r="N572" i="17" a="1"/>
  <c r="N572" i="17" s="1"/>
  <c r="N573" i="17" a="1"/>
  <c r="N573" i="17"/>
  <c r="N574" i="17" a="1"/>
  <c r="N574" i="17" s="1"/>
  <c r="N575" i="17" a="1"/>
  <c r="N575" i="17"/>
  <c r="N758" i="17" a="1"/>
  <c r="N758" i="17" s="1"/>
  <c r="N759" i="17" a="1"/>
  <c r="N759" i="17"/>
  <c r="N1138" i="17" a="1"/>
  <c r="N1138" i="17" s="1"/>
  <c r="N1139" i="17" a="1"/>
  <c r="N1139" i="17"/>
  <c r="N1140" i="17" a="1"/>
  <c r="N1140" i="17" s="1"/>
  <c r="N1141" i="17" a="1"/>
  <c r="N1141" i="17" s="1"/>
  <c r="N1142" i="17" a="1"/>
  <c r="N1142" i="17"/>
  <c r="N1143" i="17" a="1"/>
  <c r="N1143" i="17" s="1"/>
  <c r="N1144" i="17" a="1"/>
  <c r="N1144" i="17" s="1"/>
  <c r="N1145" i="17" a="1"/>
  <c r="N1145" i="17" s="1"/>
  <c r="N1146" i="17" a="1"/>
  <c r="N1146" i="17"/>
  <c r="N1147" i="17" a="1"/>
  <c r="N1147" i="17" s="1"/>
  <c r="N1148" i="17" a="1"/>
  <c r="N1148" i="17" s="1"/>
  <c r="N1149" i="17" a="1"/>
  <c r="N1149" i="17"/>
  <c r="N1570" i="17" a="1"/>
  <c r="N1570" i="17" s="1"/>
  <c r="N1571" i="17" a="1"/>
  <c r="N1571" i="17"/>
  <c r="N1572" i="17" a="1"/>
  <c r="N1572" i="17" s="1"/>
  <c r="N1573" i="17" a="1"/>
  <c r="N1573" i="17"/>
  <c r="N1574" i="17" a="1"/>
  <c r="N1574" i="17" s="1"/>
  <c r="N1575" i="17" a="1"/>
  <c r="N1575" i="17"/>
  <c r="N1758" i="17" a="1"/>
  <c r="N1758" i="17" s="1"/>
  <c r="N1759" i="17" a="1"/>
  <c r="N1759" i="17" s="1"/>
  <c r="N176" i="17" a="1"/>
  <c r="N176" i="17"/>
  <c r="N177" i="17" a="1"/>
  <c r="N177" i="17" s="1"/>
  <c r="N178" i="17" a="1"/>
  <c r="N178" i="17" s="1"/>
  <c r="N179" i="17" a="1"/>
  <c r="N179" i="17" s="1"/>
  <c r="N180" i="17" a="1"/>
  <c r="N180" i="17"/>
  <c r="N181" i="17" a="1"/>
  <c r="N181" i="17" s="1"/>
  <c r="N360" i="17" a="1"/>
  <c r="N360" i="17" s="1"/>
  <c r="N361" i="17" a="1"/>
  <c r="N361" i="17"/>
  <c r="N576" i="17" a="1"/>
  <c r="N576" i="17" s="1"/>
  <c r="N577" i="17" a="1"/>
  <c r="N577" i="17"/>
  <c r="N578" i="17" a="1"/>
  <c r="N578" i="17" s="1"/>
  <c r="N579" i="17" a="1"/>
  <c r="N579" i="17"/>
  <c r="N580" i="17" a="1"/>
  <c r="N580" i="17" s="1"/>
  <c r="N581" i="17" a="1"/>
  <c r="N581" i="17"/>
  <c r="N760" i="17" a="1"/>
  <c r="N760" i="17" s="1"/>
  <c r="N761" i="17" a="1"/>
  <c r="N761" i="17" s="1"/>
  <c r="N1150" i="17" a="1"/>
  <c r="N1150" i="17" s="1"/>
  <c r="N1151" i="17" a="1"/>
  <c r="N1151" i="17" s="1"/>
  <c r="N1152" i="17" a="1"/>
  <c r="N1152" i="17" s="1"/>
  <c r="N1153" i="17" a="1"/>
  <c r="N1153" i="17" s="1"/>
  <c r="N1154" i="17" a="1"/>
  <c r="N1154" i="17"/>
  <c r="N1155" i="17" a="1"/>
  <c r="N1155" i="17" s="1"/>
  <c r="N1156" i="17" a="1"/>
  <c r="N1156" i="17" s="1"/>
  <c r="N1157" i="17" a="1"/>
  <c r="N1157" i="17"/>
  <c r="N1158" i="17" a="1"/>
  <c r="N1158" i="17" s="1"/>
  <c r="N1159" i="17" a="1"/>
  <c r="N1159" i="17" s="1"/>
  <c r="N1160" i="17" a="1"/>
  <c r="N1160" i="17" s="1"/>
  <c r="N1161" i="17" a="1"/>
  <c r="N1161" i="17"/>
  <c r="N1576" i="17" a="1"/>
  <c r="N1576" i="17" s="1"/>
  <c r="N1577" i="17" a="1"/>
  <c r="N1577" i="17"/>
  <c r="N1578" i="17" a="1"/>
  <c r="N1578" i="17" s="1"/>
  <c r="N1579" i="17" a="1"/>
  <c r="N1579" i="17" s="1"/>
  <c r="N1580" i="17" a="1"/>
  <c r="N1580" i="17"/>
  <c r="N1581" i="17" a="1"/>
  <c r="N1581" i="17" s="1"/>
  <c r="N1760" i="17" a="1"/>
  <c r="N1760" i="17" s="1"/>
  <c r="N1761" i="17" a="1"/>
  <c r="N1761" i="17" s="1"/>
  <c r="N182" i="17" a="1"/>
  <c r="N182" i="17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/>
  <c r="N362" i="17" a="1"/>
  <c r="N362" i="17" s="1"/>
  <c r="N363" i="17" a="1"/>
  <c r="N363" i="17"/>
  <c r="N582" i="17" a="1"/>
  <c r="N582" i="17" s="1"/>
  <c r="N583" i="17" a="1"/>
  <c r="N583" i="17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 s="1"/>
  <c r="N763" i="17" a="1"/>
  <c r="N763" i="17" s="1"/>
  <c r="N1162" i="17" a="1"/>
  <c r="N1162" i="17"/>
  <c r="N1163" i="17" a="1"/>
  <c r="N1163" i="17" s="1"/>
  <c r="N1164" i="17" a="1"/>
  <c r="N1164" i="17" s="1"/>
  <c r="N1165" i="17" a="1"/>
  <c r="N1165" i="17"/>
  <c r="N1166" i="17" a="1"/>
  <c r="N1166" i="17" s="1"/>
  <c r="N1167" i="17" a="1"/>
  <c r="N1167" i="17" s="1"/>
  <c r="N1168" i="17" a="1"/>
  <c r="N1168" i="17" s="1"/>
  <c r="N1169" i="17" a="1"/>
  <c r="N1169" i="17"/>
  <c r="N1170" i="17" a="1"/>
  <c r="N1170" i="17" s="1"/>
  <c r="N1171" i="17" a="1"/>
  <c r="N1171" i="17"/>
  <c r="N1172" i="17" a="1"/>
  <c r="N1172" i="17" s="1"/>
  <c r="N1173" i="17" a="1"/>
  <c r="N1173" i="17" s="1"/>
  <c r="N1582" i="17" a="1"/>
  <c r="N1582" i="17"/>
  <c r="N1583" i="17" a="1"/>
  <c r="N1583" i="17" s="1"/>
  <c r="N1584" i="17" a="1"/>
  <c r="N1584" i="17" s="1"/>
  <c r="N1585" i="17" a="1"/>
  <c r="N1585" i="17" s="1"/>
  <c r="N1586" i="17" a="1"/>
  <c r="N1586" i="17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/>
  <c r="N190" i="17" a="1"/>
  <c r="N190" i="17" s="1"/>
  <c r="N191" i="17" a="1"/>
  <c r="N191" i="17"/>
  <c r="N192" i="17" a="1"/>
  <c r="N192" i="17" s="1"/>
  <c r="N193" i="17" a="1"/>
  <c r="N193" i="17"/>
  <c r="N364" i="17" a="1"/>
  <c r="N364" i="17" s="1"/>
  <c r="N365" i="17" a="1"/>
  <c r="N365" i="17" s="1"/>
  <c r="N588" i="17" a="1"/>
  <c r="N588" i="17" s="1"/>
  <c r="N589" i="17" a="1"/>
  <c r="N589" i="17"/>
  <c r="N590" i="17" a="1"/>
  <c r="N590" i="17" s="1"/>
  <c r="N591" i="17" a="1"/>
  <c r="N591" i="17" s="1"/>
  <c r="N592" i="17" a="1"/>
  <c r="N592" i="17"/>
  <c r="N593" i="17" a="1"/>
  <c r="N593" i="17" s="1"/>
  <c r="N764" i="17" a="1"/>
  <c r="N764" i="17" s="1"/>
  <c r="N765" i="17" a="1"/>
  <c r="N765" i="17"/>
  <c r="N1174" i="17" a="1"/>
  <c r="N1174" i="17" s="1"/>
  <c r="N1175" i="17" a="1"/>
  <c r="N1175" i="17" s="1"/>
  <c r="N1176" i="17" a="1"/>
  <c r="N1176" i="17" s="1"/>
  <c r="N1177" i="17" a="1"/>
  <c r="N1177" i="17"/>
  <c r="N1178" i="17" a="1"/>
  <c r="N1178" i="17" s="1"/>
  <c r="N1179" i="17" a="1"/>
  <c r="N1179" i="17"/>
  <c r="N1180" i="17" a="1"/>
  <c r="N1180" i="17" s="1"/>
  <c r="N1181" i="17" a="1"/>
  <c r="N1181" i="17"/>
  <c r="N1182" i="17" a="1"/>
  <c r="N1182" i="17"/>
  <c r="N1183" i="17" a="1"/>
  <c r="N1183" i="17" s="1"/>
  <c r="N1184" i="17" a="1"/>
  <c r="N1184" i="17" s="1"/>
  <c r="N1185" i="17" a="1"/>
  <c r="N1185" i="17" s="1"/>
  <c r="N1588" i="17" a="1"/>
  <c r="N1588" i="17"/>
  <c r="N1589" i="17" a="1"/>
  <c r="N1589" i="17" s="1"/>
  <c r="N1590" i="17" a="1"/>
  <c r="N1590" i="17" s="1"/>
  <c r="N1591" i="17" a="1"/>
  <c r="N1591" i="17" s="1"/>
  <c r="N1592" i="17" a="1"/>
  <c r="N1592" i="17"/>
  <c r="N1593" i="17" a="1"/>
  <c r="N1593" i="17"/>
  <c r="N1764" i="17" a="1"/>
  <c r="N1764" i="17" s="1"/>
  <c r="N1765" i="17" a="1"/>
  <c r="N1765" i="17"/>
  <c r="N194" i="17" a="1"/>
  <c r="N194" i="17" s="1"/>
  <c r="N195" i="17" a="1"/>
  <c r="N195" i="17"/>
  <c r="N196" i="17" a="1"/>
  <c r="N196" i="17" s="1"/>
  <c r="N197" i="17" a="1"/>
  <c r="N197" i="17" s="1"/>
  <c r="N198" i="17" a="1"/>
  <c r="N198" i="17" s="1"/>
  <c r="N199" i="17" a="1"/>
  <c r="N199" i="17"/>
  <c r="N366" i="17" a="1"/>
  <c r="N366" i="17" s="1"/>
  <c r="N367" i="17" a="1"/>
  <c r="N367" i="17" s="1"/>
  <c r="N594" i="17" a="1"/>
  <c r="N594" i="17"/>
  <c r="N595" i="17" a="1"/>
  <c r="N595" i="17" s="1"/>
  <c r="N596" i="17" a="1"/>
  <c r="N596" i="17" s="1"/>
  <c r="N597" i="17" a="1"/>
  <c r="N597" i="17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 s="1"/>
  <c r="N1187" i="17" a="1"/>
  <c r="N1187" i="17"/>
  <c r="N1188" i="17" a="1"/>
  <c r="N1188" i="17" s="1"/>
  <c r="N1189" i="17" a="1"/>
  <c r="N1189" i="17"/>
  <c r="N1190" i="17" a="1"/>
  <c r="N1190" i="17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/>
  <c r="N1594" i="17" a="1"/>
  <c r="N1594" i="17"/>
  <c r="N1595" i="17" a="1"/>
  <c r="N1595" i="17"/>
  <c r="N1596" i="17" a="1"/>
  <c r="N1596" i="17" s="1"/>
  <c r="N1597" i="17" a="1"/>
  <c r="N1597" i="17"/>
  <c r="N1598" i="17" a="1"/>
  <c r="N1598" i="17" s="1"/>
  <c r="N1599" i="17" a="1"/>
  <c r="N1599" i="17" s="1"/>
  <c r="N1766" i="17" a="1"/>
  <c r="N1766" i="17" s="1"/>
  <c r="N1767" i="17" a="1"/>
  <c r="N1767" i="17" s="1"/>
  <c r="N200" i="17" a="1"/>
  <c r="N200" i="17" s="1"/>
  <c r="N201" i="17" a="1"/>
  <c r="N201" i="17"/>
  <c r="N202" i="17" a="1"/>
  <c r="N202" i="17" s="1"/>
  <c r="N203" i="17" a="1"/>
  <c r="N203" i="17" s="1"/>
  <c r="N204" i="17" a="1"/>
  <c r="N204" i="17"/>
  <c r="N205" i="17" a="1"/>
  <c r="N205" i="17" s="1"/>
  <c r="N368" i="17" a="1"/>
  <c r="N368" i="17" s="1"/>
  <c r="N369" i="17" a="1"/>
  <c r="N369" i="17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/>
  <c r="N768" i="17" a="1"/>
  <c r="N768" i="17" s="1"/>
  <c r="N769" i="17" a="1"/>
  <c r="N769" i="17"/>
  <c r="N1198" i="17" a="1"/>
  <c r="N1198" i="17"/>
  <c r="N1199" i="17" a="1"/>
  <c r="N1199" i="17" s="1"/>
  <c r="N1200" i="17" a="1"/>
  <c r="N1200" i="17" s="1"/>
  <c r="N1201" i="17" a="1"/>
  <c r="N1201" i="17" s="1"/>
  <c r="N1202" i="17" a="1"/>
  <c r="N1202" i="17"/>
  <c r="N1203" i="17" a="1"/>
  <c r="N1203" i="17" s="1"/>
  <c r="N1204" i="17" a="1"/>
  <c r="N1204" i="17" s="1"/>
  <c r="N1205" i="17" a="1"/>
  <c r="N1205" i="17" s="1"/>
  <c r="N1206" i="17" a="1"/>
  <c r="N1206" i="17"/>
  <c r="N1207" i="17" a="1"/>
  <c r="N1207" i="17"/>
  <c r="N1208" i="17" a="1"/>
  <c r="N1208" i="17" s="1"/>
  <c r="N1209" i="17" a="1"/>
  <c r="N1209" i="17"/>
  <c r="N1600" i="17" a="1"/>
  <c r="N1600" i="17" s="1"/>
  <c r="N1601" i="17" a="1"/>
  <c r="N1601" i="17"/>
  <c r="N1602" i="17" a="1"/>
  <c r="N1602" i="17" s="1"/>
  <c r="N1603" i="17" a="1"/>
  <c r="N1603" i="17" s="1"/>
  <c r="N1604" i="17" a="1"/>
  <c r="N1604" i="17" s="1"/>
  <c r="N1605" i="17" a="1"/>
  <c r="N1605" i="17"/>
  <c r="N1768" i="17" a="1"/>
  <c r="N1768" i="17" s="1"/>
  <c r="N1769" i="17" a="1"/>
  <c r="N1769" i="17" s="1"/>
  <c r="N206" i="17" a="1"/>
  <c r="N206" i="17"/>
  <c r="N207" i="17" a="1"/>
  <c r="N207" i="17" s="1"/>
  <c r="N208" i="17" a="1"/>
  <c r="N208" i="17" s="1"/>
  <c r="N209" i="17" a="1"/>
  <c r="N209" i="17"/>
  <c r="N210" i="17" a="1"/>
  <c r="N210" i="17" s="1"/>
  <c r="N211" i="17" a="1"/>
  <c r="N211" i="17"/>
  <c r="N370" i="17" a="1"/>
  <c r="N370" i="17" s="1"/>
  <c r="N371" i="17" a="1"/>
  <c r="N371" i="17"/>
  <c r="N606" i="17" a="1"/>
  <c r="N606" i="17" s="1"/>
  <c r="N607" i="17" a="1"/>
  <c r="N607" i="17"/>
  <c r="N608" i="17" a="1"/>
  <c r="N608" i="17" s="1"/>
  <c r="N609" i="17" a="1"/>
  <c r="N609" i="17"/>
  <c r="N610" i="17" a="1"/>
  <c r="N610" i="17"/>
  <c r="N611" i="17" a="1"/>
  <c r="N611" i="17" s="1"/>
  <c r="N770" i="17" a="1"/>
  <c r="N770" i="17" s="1"/>
  <c r="N771" i="17" a="1"/>
  <c r="N771" i="17" s="1"/>
  <c r="N1210" i="17" a="1"/>
  <c r="N1210" i="17"/>
  <c r="N1211" i="17" a="1"/>
  <c r="N1211" i="17" s="1"/>
  <c r="N1212" i="17" a="1"/>
  <c r="N1212" i="17" s="1"/>
  <c r="N1213" i="17" a="1"/>
  <c r="N1213" i="17"/>
  <c r="N1214" i="17" a="1"/>
  <c r="N1214" i="17"/>
  <c r="N1215" i="17" a="1"/>
  <c r="N1215" i="17"/>
  <c r="N1216" i="17" a="1"/>
  <c r="N1216" i="17" s="1"/>
  <c r="N1217" i="17" a="1"/>
  <c r="N1217" i="17"/>
  <c r="N1218" i="17" a="1"/>
  <c r="N1218" i="17" s="1"/>
  <c r="N1219" i="17" a="1"/>
  <c r="N1219" i="17"/>
  <c r="N1220" i="17" a="1"/>
  <c r="N1220" i="17" s="1"/>
  <c r="N1221" i="17" a="1"/>
  <c r="N1221" i="17" s="1"/>
  <c r="N1606" i="17" a="1"/>
  <c r="N1606" i="17" s="1"/>
  <c r="N1607" i="17" a="1"/>
  <c r="N1607" i="17"/>
  <c r="N1608" i="17" a="1"/>
  <c r="N1608" i="17" s="1"/>
  <c r="N1609" i="17" a="1"/>
  <c r="N1609" i="17"/>
  <c r="N1610" i="17" a="1"/>
  <c r="N1610" i="17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/>
  <c r="N214" i="17" a="1"/>
  <c r="N214" i="17" s="1"/>
  <c r="N215" i="17" a="1"/>
  <c r="N215" i="17"/>
  <c r="N216" i="17" a="1"/>
  <c r="N216" i="17" s="1"/>
  <c r="N217" i="17" a="1"/>
  <c r="N217" i="17"/>
  <c r="N372" i="17" a="1"/>
  <c r="N372" i="17" s="1"/>
  <c r="N373" i="17" a="1"/>
  <c r="N373" i="17"/>
  <c r="N612" i="17" a="1"/>
  <c r="N612" i="17"/>
  <c r="N613" i="17" a="1"/>
  <c r="N613" i="17" s="1"/>
  <c r="N614" i="17" a="1"/>
  <c r="N614" i="17" s="1"/>
  <c r="N615" i="17" a="1"/>
  <c r="N615" i="17" s="1"/>
  <c r="N616" i="17" a="1"/>
  <c r="N616" i="17"/>
  <c r="N617" i="17" a="1"/>
  <c r="N617" i="17" s="1"/>
  <c r="N772" i="17" a="1"/>
  <c r="N772" i="17" s="1"/>
  <c r="N773" i="17" a="1"/>
  <c r="N773" i="17" s="1"/>
  <c r="N1222" i="17" a="1"/>
  <c r="N1222" i="17"/>
  <c r="N1223" i="17" a="1"/>
  <c r="N1223" i="17"/>
  <c r="N1224" i="17" a="1"/>
  <c r="N1224" i="17" s="1"/>
  <c r="N1225" i="17" a="1"/>
  <c r="N1225" i="17"/>
  <c r="N1226" i="17" a="1"/>
  <c r="N1226" i="17" s="1"/>
  <c r="N1227" i="17" a="1"/>
  <c r="N1227" i="17"/>
  <c r="N1228" i="17" a="1"/>
  <c r="N1228" i="17" s="1"/>
  <c r="N1229" i="17" a="1"/>
  <c r="N1229" i="17" s="1"/>
  <c r="N1230" i="17" a="1"/>
  <c r="N1230" i="17"/>
  <c r="N1231" i="17" a="1"/>
  <c r="N1231" i="17"/>
  <c r="N1232" i="17" a="1"/>
  <c r="N1232" i="17" s="1"/>
  <c r="N1233" i="17" a="1"/>
  <c r="N1233" i="17" s="1"/>
  <c r="N1612" i="17" a="1"/>
  <c r="N1612" i="17"/>
  <c r="N1613" i="17" a="1"/>
  <c r="N1613" i="17" s="1"/>
  <c r="N1614" i="17" a="1"/>
  <c r="N1614" i="17" s="1"/>
  <c r="N1615" i="17" a="1"/>
  <c r="N1615" i="17"/>
  <c r="N1616" i="17" a="1"/>
  <c r="N1616" i="17" s="1"/>
  <c r="N1617" i="17" a="1"/>
  <c r="N1617" i="17" s="1"/>
  <c r="N1772" i="17" a="1"/>
  <c r="N1772" i="17" s="1"/>
  <c r="N1773" i="17" a="1"/>
  <c r="N1773" i="17"/>
  <c r="N218" i="17" a="1"/>
  <c r="N218" i="17"/>
  <c r="N219" i="17" a="1"/>
  <c r="N219" i="17"/>
  <c r="N220" i="17" a="1"/>
  <c r="N220" i="17" s="1"/>
  <c r="N221" i="17" a="1"/>
  <c r="N221" i="17"/>
  <c r="N222" i="17" a="1"/>
  <c r="N222" i="17" s="1"/>
  <c r="N223" i="17" a="1"/>
  <c r="N223" i="17" s="1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/>
  <c r="N622" i="17" a="1"/>
  <c r="N622" i="17"/>
  <c r="N623" i="17" a="1"/>
  <c r="N623" i="17"/>
  <c r="N774" i="17" a="1"/>
  <c r="N774" i="17" s="1"/>
  <c r="N775" i="17" a="1"/>
  <c r="N775" i="17"/>
  <c r="N1234" i="17" a="1"/>
  <c r="N1234" i="17" s="1"/>
  <c r="N1235" i="17" a="1"/>
  <c r="N1235" i="17"/>
  <c r="N1236" i="17" a="1"/>
  <c r="N1236" i="17" s="1"/>
  <c r="N1237" i="17" a="1"/>
  <c r="N1237" i="17" s="1"/>
  <c r="N1238" i="17" a="1"/>
  <c r="N1238" i="17" s="1"/>
  <c r="N1239" i="17" a="1"/>
  <c r="N1239" i="17"/>
  <c r="N1240" i="17" a="1"/>
  <c r="N1240" i="17" s="1"/>
  <c r="N1241" i="17" a="1"/>
  <c r="N1241" i="17" s="1"/>
  <c r="N1242" i="17" a="1"/>
  <c r="N1242" i="17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/>
  <c r="N1620" i="17" a="1"/>
  <c r="N1620" i="17" s="1"/>
  <c r="N1621" i="17" a="1"/>
  <c r="N1621" i="17"/>
  <c r="N1622" i="17" a="1"/>
  <c r="N1622" i="17" s="1"/>
  <c r="N1623" i="17" a="1"/>
  <c r="N1623" i="17"/>
  <c r="N1774" i="17" a="1"/>
  <c r="N1774" i="17" s="1"/>
  <c r="N1775" i="17" a="1"/>
  <c r="N1775" i="17"/>
  <c r="N224" i="17" a="1"/>
  <c r="N224" i="17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/>
  <c r="N376" i="17" a="1"/>
  <c r="N376" i="17" s="1"/>
  <c r="N377" i="17" a="1"/>
  <c r="N377" i="17"/>
  <c r="N624" i="17" a="1"/>
  <c r="N624" i="17"/>
  <c r="N625" i="17" a="1"/>
  <c r="N625" i="17" s="1"/>
  <c r="N626" i="17" a="1"/>
  <c r="N626" i="17" s="1"/>
  <c r="N627" i="17" a="1"/>
  <c r="N627" i="17"/>
  <c r="N628" i="17" a="1"/>
  <c r="N628" i="17" s="1"/>
  <c r="N629" i="17" a="1"/>
  <c r="N629" i="17"/>
  <c r="N776" i="17" a="1"/>
  <c r="N776" i="17" s="1"/>
  <c r="N777" i="17" a="1"/>
  <c r="N777" i="17" s="1"/>
  <c r="N1246" i="17" a="1"/>
  <c r="N1246" i="17"/>
  <c r="N1247" i="17" a="1"/>
  <c r="N1247" i="17"/>
  <c r="N1248" i="17" a="1"/>
  <c r="N1248" i="17" s="1"/>
  <c r="N1249" i="17" a="1"/>
  <c r="N1249" i="17" s="1"/>
  <c r="N1250" i="17" a="1"/>
  <c r="N1250" i="17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/>
  <c r="N1626" i="17" a="1"/>
  <c r="N1626" i="17" s="1"/>
  <c r="N1627" i="17" a="1"/>
  <c r="N1627" i="17"/>
  <c r="N1628" i="17" a="1"/>
  <c r="N1628" i="17"/>
  <c r="N1629" i="17" a="1"/>
  <c r="N1629" i="17" s="1"/>
  <c r="N1776" i="17" a="1"/>
  <c r="N1776" i="17" s="1"/>
  <c r="N1777" i="17" a="1"/>
  <c r="N1777" i="17"/>
  <c r="N230" i="17" a="1"/>
  <c r="N230" i="17" s="1"/>
  <c r="N231" i="17" a="1"/>
  <c r="N231" i="17" s="1"/>
  <c r="N232" i="17" a="1"/>
  <c r="N232" i="17"/>
  <c r="N233" i="17" a="1"/>
  <c r="N233" i="17" s="1"/>
  <c r="N234" i="17" a="1"/>
  <c r="N234" i="17"/>
  <c r="N235" i="17" a="1"/>
  <c r="N235" i="17" s="1"/>
  <c r="N378" i="17" a="1"/>
  <c r="N378" i="17" s="1"/>
  <c r="N379" i="17" a="1"/>
  <c r="N379" i="17" s="1"/>
  <c r="N630" i="17" a="1"/>
  <c r="N630" i="17"/>
  <c r="N631" i="17" a="1"/>
  <c r="N631" i="17" s="1"/>
  <c r="N632" i="17" a="1"/>
  <c r="N632" i="17"/>
  <c r="N633" i="17" a="1"/>
  <c r="N633" i="17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/>
  <c r="N1261" i="17" a="1"/>
  <c r="N1261" i="17"/>
  <c r="N1262" i="17" a="1"/>
  <c r="N1262" i="17"/>
  <c r="N1263" i="17" a="1"/>
  <c r="N1263" i="17" s="1"/>
  <c r="N1264" i="17" a="1"/>
  <c r="N1264" i="17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/>
  <c r="N1630" i="17" a="1"/>
  <c r="N1630" i="17"/>
  <c r="N1631" i="17" a="1"/>
  <c r="N1631" i="17" s="1"/>
  <c r="N1632" i="17" a="1"/>
  <c r="N1632" i="17" s="1"/>
  <c r="N1633" i="17" a="1"/>
  <c r="N1633" i="17"/>
  <c r="N1634" i="17" a="1"/>
  <c r="N1634" i="17" s="1"/>
  <c r="N1635" i="17" a="1"/>
  <c r="N1635" i="17" s="1"/>
  <c r="N1778" i="17" a="1"/>
  <c r="N1778" i="17"/>
  <c r="N1779" i="17" a="1"/>
  <c r="N1779" i="17" s="1"/>
  <c r="N236" i="17" a="1"/>
  <c r="N236" i="17"/>
  <c r="N237" i="17" a="1"/>
  <c r="N237" i="17" s="1"/>
  <c r="N238" i="17" a="1"/>
  <c r="N238" i="17" s="1"/>
  <c r="N239" i="17" a="1"/>
  <c r="N239" i="17"/>
  <c r="N240" i="17" a="1"/>
  <c r="N240" i="17"/>
  <c r="N241" i="17" a="1"/>
  <c r="N241" i="17" s="1"/>
  <c r="N380" i="17" a="1"/>
  <c r="N380" i="17"/>
  <c r="N381" i="17" a="1"/>
  <c r="N381" i="17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/>
  <c r="N641" i="17" a="1"/>
  <c r="N641" i="17" s="1"/>
  <c r="N780" i="17" a="1"/>
  <c r="N780" i="17"/>
  <c r="N781" i="17" a="1"/>
  <c r="N781" i="17"/>
  <c r="N1270" i="17" a="1"/>
  <c r="N1270" i="17"/>
  <c r="N1271" i="17" a="1"/>
  <c r="N1271" i="17" s="1"/>
  <c r="N1272" i="17" a="1"/>
  <c r="N1272" i="17"/>
  <c r="N1273" i="17" a="1"/>
  <c r="N1273" i="17" s="1"/>
  <c r="N1274" i="17" a="1"/>
  <c r="N1274" i="17" s="1"/>
  <c r="N1275" i="17" a="1"/>
  <c r="N1275" i="17" s="1"/>
  <c r="N1276" i="17" a="1"/>
  <c r="N1276" i="17" s="1"/>
  <c r="N1277" i="17" a="1"/>
  <c r="N1277" i="17"/>
  <c r="N1278" i="17" a="1"/>
  <c r="N1278" i="17"/>
  <c r="N1279" i="17" a="1"/>
  <c r="N1279" i="17" s="1"/>
  <c r="N1280" i="17" a="1"/>
  <c r="N1280" i="17"/>
  <c r="N1281" i="17" a="1"/>
  <c r="N1281" i="17"/>
  <c r="N1636" i="17" a="1"/>
  <c r="N1636" i="17" s="1"/>
  <c r="N1637" i="17" a="1"/>
  <c r="N1637" i="17" s="1"/>
  <c r="N1638" i="17" a="1"/>
  <c r="N1638" i="17"/>
  <c r="N1639" i="17" a="1"/>
  <c r="N1639" i="17" s="1"/>
  <c r="N1640" i="17" a="1"/>
  <c r="N1640" i="17"/>
  <c r="N1641" i="17" a="1"/>
  <c r="N1641" i="17" s="1"/>
  <c r="N1780" i="17" a="1"/>
  <c r="N1780" i="17" s="1"/>
  <c r="N1781" i="17" a="1"/>
  <c r="N1781" i="17"/>
  <c r="N242" i="17" a="1"/>
  <c r="N242" i="17"/>
  <c r="N243" i="17" a="1"/>
  <c r="N243" i="17" s="1"/>
  <c r="N244" i="17" a="1"/>
  <c r="N244" i="17"/>
  <c r="N245" i="17" a="1"/>
  <c r="N245" i="17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/>
  <c r="N643" i="17" a="1"/>
  <c r="N643" i="17" s="1"/>
  <c r="N644" i="17" a="1"/>
  <c r="N644" i="17"/>
  <c r="N645" i="17" a="1"/>
  <c r="N645" i="17"/>
  <c r="N646" i="17" a="1"/>
  <c r="N646" i="17"/>
  <c r="N647" i="17" a="1"/>
  <c r="N647" i="17" s="1"/>
  <c r="N782" i="17" a="1"/>
  <c r="N782" i="17"/>
  <c r="N783" i="17" a="1"/>
  <c r="N783" i="17" s="1"/>
  <c r="N1282" i="17" a="1"/>
  <c r="N1282" i="17" s="1"/>
  <c r="N1283" i="17" a="1"/>
  <c r="N1283" i="17" s="1"/>
  <c r="N1284" i="17" a="1"/>
  <c r="N1284" i="17" s="1"/>
  <c r="N1285" i="17" a="1"/>
  <c r="N1285" i="17"/>
  <c r="N1286" i="17" a="1"/>
  <c r="N1286" i="17"/>
  <c r="N1287" i="17" a="1"/>
  <c r="N1287" i="17" s="1"/>
  <c r="N1288" i="17" a="1"/>
  <c r="N1288" i="17"/>
  <c r="N1289" i="17" a="1"/>
  <c r="N1289" i="17"/>
  <c r="N1290" i="17" a="1"/>
  <c r="N1290" i="17" s="1"/>
  <c r="N1291" i="17" a="1"/>
  <c r="N1291" i="17" s="1"/>
  <c r="N1292" i="17" a="1"/>
  <c r="N1292" i="17"/>
  <c r="N1293" i="17" a="1"/>
  <c r="N1293" i="17" s="1"/>
  <c r="N1642" i="17" a="1"/>
  <c r="N1642" i="17"/>
  <c r="N1643" i="17" a="1"/>
  <c r="N1643" i="17" s="1"/>
  <c r="N1644" i="17" a="1"/>
  <c r="N1644" i="17" s="1"/>
  <c r="N1645" i="17" a="1"/>
  <c r="N1645" i="17"/>
  <c r="N1646" i="17" a="1"/>
  <c r="N1646" i="17"/>
  <c r="N1647" i="17" a="1"/>
  <c r="N1647" i="17" s="1"/>
  <c r="N1782" i="17" a="1"/>
  <c r="N1782" i="17"/>
  <c r="N1783" i="17" a="1"/>
  <c r="N1783" i="17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/>
  <c r="N253" i="17" a="1"/>
  <c r="N253" i="17" s="1"/>
  <c r="N384" i="17" a="1"/>
  <c r="N384" i="17"/>
  <c r="N385" i="17" a="1"/>
  <c r="N385" i="17"/>
  <c r="N648" i="17" a="1"/>
  <c r="N648" i="17"/>
  <c r="N649" i="17" a="1"/>
  <c r="N649" i="17" s="1"/>
  <c r="N650" i="17" a="1"/>
  <c r="N650" i="17"/>
  <c r="N651" i="17" a="1"/>
  <c r="N651" i="17" s="1"/>
  <c r="N652" i="17" a="1"/>
  <c r="N652" i="17" s="1"/>
  <c r="N653" i="17" a="1"/>
  <c r="N653" i="17" s="1"/>
  <c r="N784" i="17" a="1"/>
  <c r="N784" i="17" s="1"/>
  <c r="N785" i="17" a="1"/>
  <c r="N785" i="17"/>
  <c r="N1294" i="17" a="1"/>
  <c r="N1294" i="17"/>
  <c r="N1295" i="17" a="1"/>
  <c r="N1295" i="17" s="1"/>
  <c r="N1296" i="17" a="1"/>
  <c r="N1296" i="17"/>
  <c r="N1297" i="17" a="1"/>
  <c r="N1297" i="17"/>
  <c r="N1298" i="17" a="1"/>
  <c r="N1298" i="17" s="1"/>
  <c r="N1299" i="17" a="1"/>
  <c r="N1299" i="17" s="1"/>
  <c r="N1300" i="17" a="1"/>
  <c r="N1300" i="17"/>
  <c r="N1301" i="17" a="1"/>
  <c r="N1301" i="17" s="1"/>
  <c r="N1302" i="17" a="1"/>
  <c r="N1302" i="17"/>
  <c r="N1303" i="17" a="1"/>
  <c r="N1303" i="17" s="1"/>
  <c r="N1304" i="17" a="1"/>
  <c r="N1304" i="17" s="1"/>
  <c r="N1305" i="17" a="1"/>
  <c r="N1305" i="17"/>
  <c r="N1648" i="17" a="1"/>
  <c r="N1648" i="17"/>
  <c r="N1649" i="17" a="1"/>
  <c r="N1649" i="17" s="1"/>
  <c r="N1650" i="17" a="1"/>
  <c r="N1650" i="17"/>
  <c r="N1651" i="17" a="1"/>
  <c r="N1651" i="17"/>
  <c r="N1652" i="17" a="1"/>
  <c r="N1652" i="17" s="1"/>
  <c r="N1653" i="17" a="1"/>
  <c r="N1653" i="17" s="1"/>
  <c r="N1784" i="17" a="1"/>
  <c r="N1784" i="17" s="1"/>
  <c r="N1785" i="17" a="1"/>
  <c r="N1785" i="17" s="1"/>
  <c r="N254" i="17" a="1"/>
  <c r="N254" i="17"/>
  <c r="N255" i="17" a="1"/>
  <c r="N255" i="17" s="1"/>
  <c r="N256" i="17" a="1"/>
  <c r="N256" i="17"/>
  <c r="N257" i="17" a="1"/>
  <c r="N257" i="17"/>
  <c r="N258" i="17" a="1"/>
  <c r="N258" i="17"/>
  <c r="N259" i="17" a="1"/>
  <c r="N259" i="17" s="1"/>
  <c r="N386" i="17" a="1"/>
  <c r="N386" i="17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/>
  <c r="N658" i="17" a="1"/>
  <c r="N658" i="17"/>
  <c r="N659" i="17" a="1"/>
  <c r="N659" i="17" s="1"/>
  <c r="N786" i="17" a="1"/>
  <c r="N786" i="17"/>
  <c r="N787" i="17" a="1"/>
  <c r="N787" i="17"/>
  <c r="N1306" i="17" a="1"/>
  <c r="N1306" i="17" s="1"/>
  <c r="N1307" i="17" a="1"/>
  <c r="N1307" i="17" s="1"/>
  <c r="N1308" i="17" a="1"/>
  <c r="N1308" i="17"/>
  <c r="N1309" i="17" a="1"/>
  <c r="N1309" i="17" s="1"/>
  <c r="N1310" i="17" a="1"/>
  <c r="N1310" i="17"/>
  <c r="N1311" i="17" a="1"/>
  <c r="N1311" i="17" s="1"/>
  <c r="N1312" i="17" a="1"/>
  <c r="N1312" i="17" s="1"/>
  <c r="N1313" i="17" a="1"/>
  <c r="N1313" i="17"/>
  <c r="N1314" i="17" a="1"/>
  <c r="N1314" i="17"/>
  <c r="N1315" i="17" a="1"/>
  <c r="N1315" i="17" s="1"/>
  <c r="N1316" i="17" a="1"/>
  <c r="N1316" i="17"/>
  <c r="N1317" i="17" a="1"/>
  <c r="N1317" i="17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/>
  <c r="N1659" i="17" a="1"/>
  <c r="N1659" i="17" s="1"/>
  <c r="N1786" i="17" a="1"/>
  <c r="N1786" i="17"/>
  <c r="N1787" i="17" a="1"/>
  <c r="N1787" i="17"/>
  <c r="N260" i="17" a="1"/>
  <c r="N260" i="17"/>
  <c r="N261" i="17" a="1"/>
  <c r="N261" i="17" s="1"/>
  <c r="N262" i="17" a="1"/>
  <c r="N262" i="17"/>
  <c r="N263" i="17" a="1"/>
  <c r="N263" i="17" s="1"/>
  <c r="N264" i="17" a="1"/>
  <c r="N264" i="17" s="1"/>
  <c r="N265" i="17" a="1"/>
  <c r="N265" i="17" s="1"/>
  <c r="N388" i="17" a="1"/>
  <c r="N388" i="17" s="1"/>
  <c r="N389" i="17" a="1"/>
  <c r="N389" i="17"/>
  <c r="N660" i="17" a="1"/>
  <c r="N660" i="17"/>
  <c r="N661" i="17" a="1"/>
  <c r="N661" i="17" s="1"/>
  <c r="N662" i="17" a="1"/>
  <c r="N662" i="17"/>
  <c r="N663" i="17" a="1"/>
  <c r="N663" i="17"/>
  <c r="N664" i="17" a="1"/>
  <c r="N664" i="17" s="1"/>
  <c r="N665" i="17" a="1"/>
  <c r="N665" i="17" s="1"/>
  <c r="N788" i="17" a="1"/>
  <c r="N788" i="17"/>
  <c r="N789" i="17" a="1"/>
  <c r="N789" i="17" s="1"/>
  <c r="N1318" i="17" a="1"/>
  <c r="N1318" i="17"/>
  <c r="N1319" i="17" a="1"/>
  <c r="N1319" i="17" s="1"/>
  <c r="N1320" i="17" a="1"/>
  <c r="N1320" i="17" s="1"/>
  <c r="N1321" i="17" a="1"/>
  <c r="N1321" i="17"/>
  <c r="N1322" i="17" a="1"/>
  <c r="N1322" i="17"/>
  <c r="N1323" i="17" a="1"/>
  <c r="N1323" i="17" s="1"/>
  <c r="N1324" i="17" a="1"/>
  <c r="N1324" i="17"/>
  <c r="N1325" i="17" a="1"/>
  <c r="N1325" i="17"/>
  <c r="N1326" i="17" a="1"/>
  <c r="N1326" i="17" s="1"/>
  <c r="N1327" i="17" a="1"/>
  <c r="N1327" i="17" s="1"/>
  <c r="N1328" i="17" a="1"/>
  <c r="N1328" i="17" s="1"/>
  <c r="N1329" i="17" a="1"/>
  <c r="N1329" i="17" s="1"/>
  <c r="N1660" i="17" a="1"/>
  <c r="N1660" i="17"/>
  <c r="N1661" i="17" a="1"/>
  <c r="N1661" i="17" s="1"/>
  <c r="N1662" i="17" a="1"/>
  <c r="N1662" i="17"/>
  <c r="N1663" i="17" a="1"/>
  <c r="N1663" i="17"/>
  <c r="N1664" i="17" a="1"/>
  <c r="N1664" i="17"/>
  <c r="N1665" i="17" a="1"/>
  <c r="N1665" i="17" s="1"/>
  <c r="N1788" i="17" a="1"/>
  <c r="N1788" i="17"/>
  <c r="N1789" i="17" a="1"/>
  <c r="N1789" i="17" s="1"/>
  <c r="N266" i="17" a="1"/>
  <c r="N266" i="17" s="1"/>
  <c r="N267" i="17" a="1"/>
  <c r="N267" i="17" s="1"/>
  <c r="N268" i="17" a="1"/>
  <c r="N268" i="17" s="1"/>
  <c r="N269" i="17" a="1"/>
  <c r="N269" i="17"/>
  <c r="N270" i="17" a="1"/>
  <c r="N270" i="17"/>
  <c r="N271" i="17" a="1"/>
  <c r="N271" i="17" s="1"/>
  <c r="N390" i="17" a="1"/>
  <c r="N390" i="17"/>
  <c r="N391" i="17" a="1"/>
  <c r="N391" i="17"/>
  <c r="N666" i="17" a="1"/>
  <c r="N666" i="17" s="1"/>
  <c r="N667" i="17" a="1"/>
  <c r="N667" i="17" s="1"/>
  <c r="N668" i="17" a="1"/>
  <c r="N668" i="17"/>
  <c r="N669" i="17" a="1"/>
  <c r="N669" i="17" s="1"/>
  <c r="N670" i="17" a="1"/>
  <c r="N670" i="17"/>
  <c r="N671" i="17" a="1"/>
  <c r="N671" i="17" s="1"/>
  <c r="N790" i="17" a="1"/>
  <c r="N790" i="17" s="1"/>
  <c r="N791" i="17" a="1"/>
  <c r="N791" i="17"/>
  <c r="N1330" i="17" a="1"/>
  <c r="N1330" i="17"/>
  <c r="N1331" i="17" a="1"/>
  <c r="N1331" i="17" s="1"/>
  <c r="N1332" i="17" a="1"/>
  <c r="N1332" i="17"/>
  <c r="N1333" i="17" a="1"/>
  <c r="N1333" i="17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/>
  <c r="N1339" i="17" a="1"/>
  <c r="N1339" i="17" s="1"/>
  <c r="N1340" i="17" a="1"/>
  <c r="N1340" i="17"/>
  <c r="N1341" i="17" a="1"/>
  <c r="N1341" i="17"/>
  <c r="N1666" i="17" a="1"/>
  <c r="N1666" i="17"/>
  <c r="N1667" i="17" a="1"/>
  <c r="N1667" i="17" s="1"/>
  <c r="N1668" i="17" a="1"/>
  <c r="N1668" i="17"/>
  <c r="N1669" i="17" a="1"/>
  <c r="N1669" i="17" s="1"/>
  <c r="N1670" i="17" a="1"/>
  <c r="N1670" i="17" s="1"/>
  <c r="N1671" i="17" a="1"/>
  <c r="N1671" i="17" s="1"/>
  <c r="N1790" i="17" a="1"/>
  <c r="N1790" i="17" s="1"/>
  <c r="N1791" i="17" a="1"/>
  <c r="N1791" i="17"/>
  <c r="N272" i="17" a="1"/>
  <c r="N272" i="17"/>
  <c r="N273" i="17" a="1"/>
  <c r="N273" i="17" s="1"/>
  <c r="N274" i="17" a="1"/>
  <c r="N274" i="17"/>
  <c r="N275" i="17" a="1"/>
  <c r="N275" i="17"/>
  <c r="N276" i="17" a="1"/>
  <c r="N276" i="17" s="1"/>
  <c r="N277" i="17" a="1"/>
  <c r="N277" i="17" s="1"/>
  <c r="N392" i="17" a="1"/>
  <c r="N392" i="17"/>
  <c r="N393" i="17" a="1"/>
  <c r="N393" i="17" s="1"/>
  <c r="N672" i="17" a="1"/>
  <c r="N672" i="17"/>
  <c r="N673" i="17" a="1"/>
  <c r="N673" i="17" s="1"/>
  <c r="N674" i="17" a="1"/>
  <c r="N674" i="17" s="1"/>
  <c r="N675" i="17" a="1"/>
  <c r="N675" i="17"/>
  <c r="N676" i="17" a="1"/>
  <c r="N676" i="17"/>
  <c r="N677" i="17" a="1"/>
  <c r="N677" i="17" s="1"/>
  <c r="N792" i="17" a="1"/>
  <c r="N792" i="17"/>
  <c r="N793" i="17" a="1"/>
  <c r="N793" i="17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/>
  <c r="N1347" i="17" a="1"/>
  <c r="N1347" i="17" s="1"/>
  <c r="N1348" i="17" a="1"/>
  <c r="N1348" i="17"/>
  <c r="N1349" i="17" a="1"/>
  <c r="N1349" i="17"/>
  <c r="N1350" i="17" a="1"/>
  <c r="N1350" i="17"/>
  <c r="N1351" i="17" a="1"/>
  <c r="N1351" i="17" s="1"/>
  <c r="N1352" i="17" a="1"/>
  <c r="N1352" i="17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/>
  <c r="N1676" i="17" a="1"/>
  <c r="N1676" i="17"/>
  <c r="N1677" i="17" a="1"/>
  <c r="N1677" i="17" s="1"/>
  <c r="N1792" i="17" a="1"/>
  <c r="N1792" i="17"/>
  <c r="N1793" i="17" a="1"/>
  <c r="N1793" i="17"/>
  <c r="N278" i="17" a="1"/>
  <c r="N278" i="17" s="1"/>
  <c r="N279" i="17" a="1"/>
  <c r="N279" i="17" s="1"/>
  <c r="N280" i="17" a="1"/>
  <c r="N280" i="17"/>
  <c r="N281" i="17" a="1"/>
  <c r="N281" i="17" s="1"/>
  <c r="N282" i="17" a="1"/>
  <c r="N282" i="17"/>
  <c r="N283" i="17" a="1"/>
  <c r="N283" i="17" s="1"/>
  <c r="N394" i="17" a="1"/>
  <c r="N394" i="17" s="1"/>
  <c r="N395" i="17" a="1"/>
  <c r="N395" i="17"/>
  <c r="N678" i="17" a="1"/>
  <c r="N678" i="17"/>
  <c r="N679" i="17" a="1"/>
  <c r="N679" i="17" s="1"/>
  <c r="N680" i="17" a="1"/>
  <c r="N680" i="17"/>
  <c r="N681" i="17" a="1"/>
  <c r="N681" i="17"/>
  <c r="N682" i="17" a="1"/>
  <c r="N682" i="17" s="1"/>
  <c r="N683" i="17" a="1"/>
  <c r="N683" i="17" s="1"/>
  <c r="N794" i="17" a="1"/>
  <c r="N794" i="17" s="1"/>
  <c r="N795" i="17" a="1"/>
  <c r="N795" i="17" s="1"/>
  <c r="N1354" i="17" a="1"/>
  <c r="N1354" i="17"/>
  <c r="N1355" i="17" a="1"/>
  <c r="N1355" i="17" s="1"/>
  <c r="N1356" i="17" a="1"/>
  <c r="N1356" i="17"/>
  <c r="N1357" i="17" a="1"/>
  <c r="N1357" i="17"/>
  <c r="N1358" i="17" a="1"/>
  <c r="N1358" i="17"/>
  <c r="N1359" i="17" a="1"/>
  <c r="N1359" i="17" s="1"/>
  <c r="N1360" i="17" a="1"/>
  <c r="N1360" i="17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/>
  <c r="N1678" i="17" a="1"/>
  <c r="N1678" i="17"/>
  <c r="N1679" i="17" a="1"/>
  <c r="N1679" i="17" s="1"/>
  <c r="N1680" i="17" a="1"/>
  <c r="N1680" i="17"/>
  <c r="N1681" i="17" a="1"/>
  <c r="N1681" i="17"/>
  <c r="N1682" i="17" a="1"/>
  <c r="N1682" i="17" s="1"/>
  <c r="N1683" i="17" a="1"/>
  <c r="N1683" i="17" s="1"/>
  <c r="N1794" i="17" a="1"/>
  <c r="N1794" i="17"/>
  <c r="N1795" i="17" a="1"/>
  <c r="N1795" i="17" s="1"/>
  <c r="N284" i="17" a="1"/>
  <c r="N284" i="17"/>
  <c r="N285" i="17" a="1"/>
  <c r="N285" i="17" s="1"/>
  <c r="N286" i="17" a="1"/>
  <c r="N286" i="17" s="1"/>
  <c r="N287" i="17" a="1"/>
  <c r="N287" i="17"/>
  <c r="N288" i="17" a="1"/>
  <c r="N288" i="17"/>
  <c r="N289" i="17" a="1"/>
  <c r="N289" i="17" s="1"/>
  <c r="N396" i="17" a="1"/>
  <c r="N396" i="17"/>
  <c r="N397" i="17" a="1"/>
  <c r="N397" i="17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/>
  <c r="N689" i="17" a="1"/>
  <c r="N689" i="17" s="1"/>
  <c r="N796" i="17" a="1"/>
  <c r="N796" i="17"/>
  <c r="N797" i="17" a="1"/>
  <c r="N797" i="17"/>
  <c r="N1366" i="17" a="1"/>
  <c r="N1366" i="17"/>
  <c r="N1367" i="17" a="1"/>
  <c r="N1367" i="17" s="1"/>
  <c r="N1368" i="17" a="1"/>
  <c r="N1368" i="17"/>
  <c r="N1369" i="17" a="1"/>
  <c r="N1369" i="17" s="1"/>
  <c r="N1370" i="17" a="1"/>
  <c r="N1370" i="17" s="1"/>
  <c r="N1371" i="17" a="1"/>
  <c r="N1371" i="17" s="1"/>
  <c r="N1372" i="17" a="1"/>
  <c r="N1372" i="17" s="1"/>
  <c r="N1373" i="17" a="1"/>
  <c r="N1373" i="17"/>
  <c r="N1374" i="17" a="1"/>
  <c r="N1374" i="17"/>
  <c r="N1375" i="17" a="1"/>
  <c r="N1375" i="17" s="1"/>
  <c r="N1376" i="17" a="1"/>
  <c r="N1376" i="17"/>
  <c r="N1377" i="17" a="1"/>
  <c r="N1377" i="17"/>
  <c r="N1684" i="17" a="1"/>
  <c r="N1684" i="17" s="1"/>
  <c r="N1685" i="17" a="1"/>
  <c r="N1685" i="17" s="1"/>
  <c r="N1686" i="17" a="1"/>
  <c r="N1686" i="17"/>
  <c r="N1687" i="17" a="1"/>
  <c r="N1687" i="17" s="1"/>
  <c r="N1688" i="17" a="1"/>
  <c r="N1688" i="17"/>
  <c r="N1689" i="17" a="1"/>
  <c r="N1689" i="17" s="1"/>
  <c r="N1796" i="17" a="1"/>
  <c r="N1796" i="17" s="1"/>
  <c r="N1797" i="17" a="1"/>
  <c r="N1797" i="17"/>
  <c r="N290" i="17" a="1"/>
  <c r="N290" i="17"/>
  <c r="N291" i="17" a="1"/>
  <c r="N291" i="17" s="1"/>
  <c r="N292" i="17" a="1"/>
  <c r="N292" i="17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/>
  <c r="N690" i="17" a="1"/>
  <c r="N690" i="17"/>
  <c r="N691" i="17" a="1"/>
  <c r="N691" i="17" s="1"/>
  <c r="N692" i="17" a="1"/>
  <c r="N692" i="17"/>
  <c r="N693" i="17" a="1"/>
  <c r="N693" i="17"/>
  <c r="N694" i="17" a="1"/>
  <c r="N694" i="17" s="1"/>
  <c r="N695" i="17" a="1"/>
  <c r="N695" i="17" s="1"/>
  <c r="N798" i="17" a="1"/>
  <c r="N798" i="17"/>
  <c r="N799" i="17" a="1"/>
  <c r="N799" i="17" s="1"/>
  <c r="N1378" i="17" a="1"/>
  <c r="N1378" i="17" s="1"/>
  <c r="N1379" i="17" a="1"/>
  <c r="N1379" i="17" s="1"/>
  <c r="N1380" i="17" a="1"/>
  <c r="N1380" i="17" s="1"/>
  <c r="N1381" i="17" a="1"/>
  <c r="N1381" i="17" s="1"/>
  <c r="N1382" i="17" a="1"/>
  <c r="N1382" i="17"/>
  <c r="N1383" i="17" a="1"/>
  <c r="N1383" i="17" s="1"/>
  <c r="N1384" i="17" a="1"/>
  <c r="N1384" i="17"/>
  <c r="N1385" i="17" a="1"/>
  <c r="N1385" i="17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/>
  <c r="N1695" i="17" a="1"/>
  <c r="N1695" i="17" s="1"/>
  <c r="N1798" i="17" a="1"/>
  <c r="N1798" i="17"/>
  <c r="N1799" i="17" a="1"/>
  <c r="N1799" i="17"/>
  <c r="N296" i="17" a="1"/>
  <c r="N296" i="17" s="1"/>
  <c r="N297" i="17" a="1"/>
  <c r="N297" i="17" s="1"/>
  <c r="N298" i="17" a="1"/>
  <c r="N298" i="17" s="1"/>
  <c r="N299" i="17" a="1"/>
  <c r="N299" i="17"/>
  <c r="N300" i="17" a="1"/>
  <c r="N300" i="17" s="1"/>
  <c r="N301" i="17" a="1"/>
  <c r="N301" i="17"/>
  <c r="N400" i="17" a="1"/>
  <c r="N400" i="17" s="1"/>
  <c r="N401" i="17" a="1"/>
  <c r="N401" i="17" s="1"/>
  <c r="N696" i="17" a="1"/>
  <c r="N696" i="17" s="1"/>
  <c r="N697" i="17" a="1"/>
  <c r="N697" i="17"/>
  <c r="N698" i="17" a="1"/>
  <c r="N698" i="17" s="1"/>
  <c r="N699" i="17" a="1"/>
  <c r="N699" i="17"/>
  <c r="N700" i="17" a="1"/>
  <c r="N700" i="17"/>
  <c r="N701" i="17" a="1"/>
  <c r="N701" i="17"/>
  <c r="N800" i="17" a="1"/>
  <c r="N800" i="17" s="1"/>
  <c r="N801" i="17" a="1"/>
  <c r="N801" i="17" s="1"/>
  <c r="N1390" i="17" a="1"/>
  <c r="N1390" i="17" s="1"/>
  <c r="N1391" i="17" a="1"/>
  <c r="N1391" i="17"/>
  <c r="N1392" i="17" a="1"/>
  <c r="N1392" i="17" s="1"/>
  <c r="N1393" i="17" a="1"/>
  <c r="N1393" i="17" s="1"/>
  <c r="N1394" i="17" a="1"/>
  <c r="N1394" i="17"/>
  <c r="N1395" i="17" a="1"/>
  <c r="N1395" i="17"/>
  <c r="N1396" i="17" a="1"/>
  <c r="N1396" i="17" s="1"/>
  <c r="N1397" i="17" a="1"/>
  <c r="N1397" i="17" s="1"/>
  <c r="N1398" i="17" a="1"/>
  <c r="N1398" i="17" s="1"/>
  <c r="N1399" i="17" a="1"/>
  <c r="N1399" i="17"/>
  <c r="N1400" i="17" a="1"/>
  <c r="N1400" i="17" s="1"/>
  <c r="N1401" i="17" a="1"/>
  <c r="N1401" i="17"/>
  <c r="N1696" i="17" a="1"/>
  <c r="N1696" i="17" s="1"/>
  <c r="N1697" i="17" a="1"/>
  <c r="N1697" i="17"/>
  <c r="N1698" i="17" a="1"/>
  <c r="N1698" i="17" s="1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/>
  <c r="O2" i="17" a="1"/>
  <c r="O2" i="17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/>
  <c r="O402" i="17" a="1"/>
  <c r="O402" i="17"/>
  <c r="O403" i="17" a="1"/>
  <c r="O403" i="17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/>
  <c r="O803" i="17" a="1"/>
  <c r="O803" i="17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/>
  <c r="O810" i="17" a="1"/>
  <c r="O810" i="17" s="1"/>
  <c r="O811" i="17" a="1"/>
  <c r="O811" i="17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/>
  <c r="O1406" i="17" a="1"/>
  <c r="O1406" i="17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 s="1"/>
  <c r="O11" i="17" a="1"/>
  <c r="O11" i="17"/>
  <c r="O12" i="17" a="1"/>
  <c r="O12" i="17"/>
  <c r="O13" i="17" a="1"/>
  <c r="O13" i="17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/>
  <c r="O413" i="17" a="1"/>
  <c r="O413" i="17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/>
  <c r="O818" i="17" a="1"/>
  <c r="O818" i="17"/>
  <c r="O819" i="17" a="1"/>
  <c r="O819" i="17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/>
  <c r="O1408" i="17" a="1"/>
  <c r="O1408" i="17"/>
  <c r="O1409" i="17" a="1"/>
  <c r="O1409" i="17"/>
  <c r="O1410" i="17" a="1"/>
  <c r="O1410" i="17" s="1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/>
  <c r="O14" i="17" a="1"/>
  <c r="O14" i="17"/>
  <c r="O15" i="17" a="1"/>
  <c r="O15" i="17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/>
  <c r="O414" i="17" a="1"/>
  <c r="O414" i="17"/>
  <c r="O415" i="17" a="1"/>
  <c r="O415" i="17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/>
  <c r="O826" i="17" a="1"/>
  <c r="O826" i="17"/>
  <c r="O827" i="17" a="1"/>
  <c r="O827" i="17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/>
  <c r="O834" i="17" a="1"/>
  <c r="O834" i="17"/>
  <c r="O835" i="17" a="1"/>
  <c r="O835" i="17"/>
  <c r="O836" i="17" a="1"/>
  <c r="O836" i="17" s="1"/>
  <c r="O837" i="17" a="1"/>
  <c r="O837" i="17" s="1"/>
  <c r="O1414" i="17" a="1"/>
  <c r="O1414" i="17" s="1"/>
  <c r="O1415" i="17" a="1"/>
  <c r="O1415" i="17" s="1"/>
  <c r="O1416" i="17" a="1"/>
  <c r="O1416" i="17" s="1"/>
  <c r="O1417" i="17" a="1"/>
  <c r="O1417" i="17"/>
  <c r="O1418" i="17" a="1"/>
  <c r="O1418" i="17"/>
  <c r="O1419" i="17" a="1"/>
  <c r="O1419" i="17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/>
  <c r="O25" i="17" a="1"/>
  <c r="O25" i="17"/>
  <c r="O308" i="17" a="1"/>
  <c r="O308" i="17" s="1"/>
  <c r="O309" i="17" a="1"/>
  <c r="O309" i="17"/>
  <c r="O420" i="17" a="1"/>
  <c r="O420" i="17" s="1"/>
  <c r="O421" i="17" a="1"/>
  <c r="O421" i="17" s="1"/>
  <c r="O422" i="17" a="1"/>
  <c r="O422" i="17" s="1"/>
  <c r="O423" i="17" a="1"/>
  <c r="O423" i="17"/>
  <c r="O424" i="17" a="1"/>
  <c r="O424" i="17" s="1"/>
  <c r="O425" i="17" a="1"/>
  <c r="O425" i="17"/>
  <c r="O708" i="17" a="1"/>
  <c r="O708" i="17" s="1"/>
  <c r="O709" i="17" a="1"/>
  <c r="O709" i="17" s="1"/>
  <c r="O838" i="17" a="1"/>
  <c r="O838" i="17"/>
  <c r="O839" i="17" a="1"/>
  <c r="O839" i="17" s="1"/>
  <c r="O840" i="17" a="1"/>
  <c r="O840" i="17" s="1"/>
  <c r="O841" i="17" a="1"/>
  <c r="O841" i="17"/>
  <c r="O842" i="17" a="1"/>
  <c r="O842" i="17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/>
  <c r="O848" i="17" a="1"/>
  <c r="O848" i="17" s="1"/>
  <c r="O849" i="17" a="1"/>
  <c r="O849" i="17"/>
  <c r="O1420" i="17" a="1"/>
  <c r="O1420" i="17"/>
  <c r="O1421" i="17" a="1"/>
  <c r="O1421" i="17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/>
  <c r="O27" i="17" a="1"/>
  <c r="O27" i="17"/>
  <c r="O28" i="17" a="1"/>
  <c r="O28" i="17" s="1"/>
  <c r="O29" i="17" a="1"/>
  <c r="O29" i="17"/>
  <c r="O30" i="17" a="1"/>
  <c r="O30" i="17" s="1"/>
  <c r="O31" i="17" a="1"/>
  <c r="O31" i="17" s="1"/>
  <c r="O310" i="17" a="1"/>
  <c r="O310" i="17" s="1"/>
  <c r="O311" i="17" a="1"/>
  <c r="O311" i="17"/>
  <c r="O426" i="17" a="1"/>
  <c r="O426" i="17" s="1"/>
  <c r="O427" i="17" a="1"/>
  <c r="O427" i="17"/>
  <c r="O428" i="17" a="1"/>
  <c r="O428" i="17" s="1"/>
  <c r="O429" i="17" a="1"/>
  <c r="O429" i="17" s="1"/>
  <c r="O430" i="17" a="1"/>
  <c r="O430" i="17"/>
  <c r="O431" i="17" a="1"/>
  <c r="O431" i="17" s="1"/>
  <c r="O710" i="17" a="1"/>
  <c r="O710" i="17" s="1"/>
  <c r="O711" i="17" a="1"/>
  <c r="O711" i="17"/>
  <c r="O850" i="17" a="1"/>
  <c r="O850" i="17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/>
  <c r="O856" i="17" a="1"/>
  <c r="O856" i="17" s="1"/>
  <c r="O857" i="17" a="1"/>
  <c r="O857" i="17"/>
  <c r="O858" i="17" a="1"/>
  <c r="O858" i="17"/>
  <c r="O859" i="17" a="1"/>
  <c r="O859" i="17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/>
  <c r="O1431" i="17" a="1"/>
  <c r="O1431" i="17"/>
  <c r="O1710" i="17" a="1"/>
  <c r="O1710" i="17" s="1"/>
  <c r="O1711" i="17" a="1"/>
  <c r="O1711" i="17"/>
  <c r="O32" i="17" a="1"/>
  <c r="O32" i="17" s="1"/>
  <c r="O33" i="17" a="1"/>
  <c r="O33" i="17" s="1"/>
  <c r="O34" i="17" a="1"/>
  <c r="O34" i="17" s="1"/>
  <c r="O35" i="17" a="1"/>
  <c r="O35" i="17"/>
  <c r="O36" i="17" a="1"/>
  <c r="O36" i="17" s="1"/>
  <c r="O37" i="17" a="1"/>
  <c r="O37" i="17"/>
  <c r="O312" i="17" a="1"/>
  <c r="O312" i="17" s="1"/>
  <c r="O313" i="17" a="1"/>
  <c r="O313" i="17" s="1"/>
  <c r="O432" i="17" a="1"/>
  <c r="O432" i="17"/>
  <c r="O433" i="17" a="1"/>
  <c r="O433" i="17" s="1"/>
  <c r="O434" i="17" a="1"/>
  <c r="O434" i="17" s="1"/>
  <c r="O435" i="17" a="1"/>
  <c r="O435" i="17"/>
  <c r="O436" i="17" a="1"/>
  <c r="O436" i="17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/>
  <c r="O864" i="17" a="1"/>
  <c r="O864" i="17" s="1"/>
  <c r="O865" i="17" a="1"/>
  <c r="O865" i="17"/>
  <c r="O866" i="17" a="1"/>
  <c r="O866" i="17"/>
  <c r="O867" i="17" a="1"/>
  <c r="O867" i="17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/>
  <c r="O1433" i="17" a="1"/>
  <c r="O1433" i="17"/>
  <c r="O1434" i="17" a="1"/>
  <c r="O1434" i="17" s="1"/>
  <c r="O1435" i="17" a="1"/>
  <c r="O1435" i="17"/>
  <c r="O1436" i="17" a="1"/>
  <c r="O1436" i="17" s="1"/>
  <c r="O1437" i="17" a="1"/>
  <c r="O1437" i="17" s="1"/>
  <c r="O1712" i="17" a="1"/>
  <c r="O1712" i="17" s="1"/>
  <c r="O1713" i="17" a="1"/>
  <c r="O1713" i="17"/>
  <c r="O38" i="17" a="1"/>
  <c r="O38" i="17" s="1"/>
  <c r="O39" i="17" a="1"/>
  <c r="O39" i="17"/>
  <c r="O40" i="17" a="1"/>
  <c r="O40" i="17" s="1"/>
  <c r="O41" i="17" a="1"/>
  <c r="O41" i="17" s="1"/>
  <c r="O42" i="17" a="1"/>
  <c r="O42" i="17"/>
  <c r="O43" i="17" a="1"/>
  <c r="O43" i="17" s="1"/>
  <c r="O314" i="17" a="1"/>
  <c r="O314" i="17" s="1"/>
  <c r="O315" i="17" a="1"/>
  <c r="O315" i="17"/>
  <c r="O438" i="17" a="1"/>
  <c r="O438" i="17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/>
  <c r="O714" i="17" a="1"/>
  <c r="O714" i="17" s="1"/>
  <c r="O715" i="17" a="1"/>
  <c r="O715" i="17"/>
  <c r="O874" i="17" a="1"/>
  <c r="O874" i="17"/>
  <c r="O875" i="17" a="1"/>
  <c r="O875" i="17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/>
  <c r="O883" i="17" a="1"/>
  <c r="O883" i="17"/>
  <c r="O884" i="17" a="1"/>
  <c r="O884" i="17" s="1"/>
  <c r="O885" i="17" a="1"/>
  <c r="O885" i="17"/>
  <c r="O1438" i="17" a="1"/>
  <c r="O1438" i="17" s="1"/>
  <c r="O1439" i="17" a="1"/>
  <c r="O1439" i="17" s="1"/>
  <c r="O1440" i="17" a="1"/>
  <c r="O1440" i="17" s="1"/>
  <c r="O1441" i="17" a="1"/>
  <c r="O1441" i="17"/>
  <c r="O1442" i="17" a="1"/>
  <c r="O1442" i="17" s="1"/>
  <c r="O1443" i="17" a="1"/>
  <c r="O1443" i="17"/>
  <c r="O1714" i="17" a="1"/>
  <c r="O1714" i="17" s="1"/>
  <c r="O1715" i="17" a="1"/>
  <c r="O1715" i="17" s="1"/>
  <c r="O44" i="17" a="1"/>
  <c r="O44" i="17"/>
  <c r="O45" i="17" a="1"/>
  <c r="O45" i="17" s="1"/>
  <c r="O46" i="17" a="1"/>
  <c r="O46" i="17" s="1"/>
  <c r="O47" i="17" a="1"/>
  <c r="O47" i="17"/>
  <c r="O48" i="17" a="1"/>
  <c r="O48" i="17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/>
  <c r="O446" i="17" a="1"/>
  <c r="O446" i="17" s="1"/>
  <c r="O447" i="17" a="1"/>
  <c r="O447" i="17"/>
  <c r="O448" i="17" a="1"/>
  <c r="O448" i="17"/>
  <c r="O449" i="17" a="1"/>
  <c r="O449" i="17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/>
  <c r="O891" i="17" a="1"/>
  <c r="O891" i="17"/>
  <c r="O892" i="17" a="1"/>
  <c r="O892" i="17" s="1"/>
  <c r="O893" i="17" a="1"/>
  <c r="O893" i="17"/>
  <c r="O894" i="17" a="1"/>
  <c r="O894" i="17" s="1"/>
  <c r="O895" i="17" a="1"/>
  <c r="O895" i="17" s="1"/>
  <c r="O896" i="17" a="1"/>
  <c r="O896" i="17" s="1"/>
  <c r="O897" i="17" a="1"/>
  <c r="O897" i="17"/>
  <c r="O1444" i="17" a="1"/>
  <c r="O1444" i="17" s="1"/>
  <c r="O1445" i="17" a="1"/>
  <c r="O1445" i="17"/>
  <c r="O1446" i="17" a="1"/>
  <c r="O1446" i="17" s="1"/>
  <c r="O1447" i="17" a="1"/>
  <c r="O1447" i="17" s="1"/>
  <c r="O1448" i="17" a="1"/>
  <c r="O1448" i="17"/>
  <c r="O1449" i="17" a="1"/>
  <c r="O1449" i="17" s="1"/>
  <c r="O1716" i="17" a="1"/>
  <c r="O1716" i="17" s="1"/>
  <c r="O1717" i="17" a="1"/>
  <c r="O1717" i="17"/>
  <c r="O50" i="17" a="1"/>
  <c r="O50" i="17"/>
  <c r="O51" i="17" a="1"/>
  <c r="O51" i="17" s="1"/>
  <c r="O52" i="17" a="1"/>
  <c r="O52" i="17" s="1"/>
  <c r="O53" i="17" a="1"/>
  <c r="O53" i="17" s="1"/>
  <c r="O54" i="17" a="1"/>
  <c r="O54" i="17" s="1"/>
  <c r="O55" i="17" a="1"/>
  <c r="O55" i="17"/>
  <c r="O318" i="17" a="1"/>
  <c r="O318" i="17" s="1"/>
  <c r="O319" i="17" a="1"/>
  <c r="O319" i="17"/>
  <c r="O450" i="17" a="1"/>
  <c r="O450" i="17"/>
  <c r="O451" i="17" a="1"/>
  <c r="O451" i="17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/>
  <c r="O899" i="17" a="1"/>
  <c r="O899" i="17"/>
  <c r="O900" i="17" a="1"/>
  <c r="O900" i="17" s="1"/>
  <c r="O901" i="17" a="1"/>
  <c r="O901" i="17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/>
  <c r="O908" i="17" a="1"/>
  <c r="O908" i="17" s="1"/>
  <c r="O909" i="17" a="1"/>
  <c r="O909" i="17" s="1"/>
  <c r="O1450" i="17" a="1"/>
  <c r="O1450" i="17"/>
  <c r="O1451" i="17" a="1"/>
  <c r="O1451" i="17" s="1"/>
  <c r="O1452" i="17" a="1"/>
  <c r="O1452" i="17" s="1"/>
  <c r="O1453" i="17" a="1"/>
  <c r="O1453" i="17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/>
  <c r="O58" i="17" a="1"/>
  <c r="O58" i="17" s="1"/>
  <c r="O59" i="17" a="1"/>
  <c r="O59" i="17"/>
  <c r="O60" i="17" a="1"/>
  <c r="O60" i="17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/>
  <c r="O461" i="17" a="1"/>
  <c r="O461" i="17"/>
  <c r="O720" i="17" a="1"/>
  <c r="O720" i="17" s="1"/>
  <c r="O721" i="17" a="1"/>
  <c r="O721" i="17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/>
  <c r="O916" i="17" a="1"/>
  <c r="O916" i="17" s="1"/>
  <c r="O917" i="17" a="1"/>
  <c r="O917" i="17" s="1"/>
  <c r="O918" i="17" a="1"/>
  <c r="O918" i="17"/>
  <c r="O919" i="17" a="1"/>
  <c r="O919" i="17" s="1"/>
  <c r="O920" i="17" a="1"/>
  <c r="O920" i="17" s="1"/>
  <c r="O921" i="17" a="1"/>
  <c r="O921" i="17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/>
  <c r="O1720" i="17" a="1"/>
  <c r="O1720" i="17" s="1"/>
  <c r="O1721" i="17" a="1"/>
  <c r="O1721" i="17"/>
  <c r="O62" i="17" a="1"/>
  <c r="O62" i="17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/>
  <c r="O463" i="17" a="1"/>
  <c r="O463" i="17"/>
  <c r="O464" i="17" a="1"/>
  <c r="O464" i="17" s="1"/>
  <c r="O465" i="17" a="1"/>
  <c r="O465" i="17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 s="1"/>
  <c r="O923" i="17" a="1"/>
  <c r="O923" i="17"/>
  <c r="O924" i="17" a="1"/>
  <c r="O924" i="17" s="1"/>
  <c r="O925" i="17" a="1"/>
  <c r="O925" i="17" s="1"/>
  <c r="O926" i="17" a="1"/>
  <c r="O926" i="17"/>
  <c r="O927" i="17" a="1"/>
  <c r="O927" i="17" s="1"/>
  <c r="O928" i="17" a="1"/>
  <c r="O928" i="17" s="1"/>
  <c r="O929" i="17" a="1"/>
  <c r="O929" i="17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/>
  <c r="O1464" i="17" a="1"/>
  <c r="O1464" i="17" s="1"/>
  <c r="O1465" i="17" a="1"/>
  <c r="O1465" i="17"/>
  <c r="O1466" i="17" a="1"/>
  <c r="O1466" i="17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/>
  <c r="O73" i="17" a="1"/>
  <c r="O73" i="17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/>
  <c r="O472" i="17" a="1"/>
  <c r="O472" i="17" s="1"/>
  <c r="O473" i="17" a="1"/>
  <c r="O473" i="17"/>
  <c r="O724" i="17" a="1"/>
  <c r="O724" i="17" s="1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/>
  <c r="O938" i="17" a="1"/>
  <c r="O938" i="17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/>
  <c r="O1468" i="17" a="1"/>
  <c r="O1468" i="17"/>
  <c r="O1469" i="17" a="1"/>
  <c r="O1469" i="17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/>
  <c r="O75" i="17" a="1"/>
  <c r="O75" i="17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/>
  <c r="O474" i="17" a="1"/>
  <c r="O474" i="17" s="1"/>
  <c r="O475" i="17" a="1"/>
  <c r="O475" i="17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/>
  <c r="O946" i="17" a="1"/>
  <c r="O946" i="17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/>
  <c r="O954" i="17" a="1"/>
  <c r="O954" i="17"/>
  <c r="O955" i="17" a="1"/>
  <c r="O955" i="17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/>
  <c r="O1479" i="17" a="1"/>
  <c r="O1479" i="17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/>
  <c r="O84" i="17" a="1"/>
  <c r="O84" i="17" s="1"/>
  <c r="O85" i="17" a="1"/>
  <c r="O85" i="17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/>
  <c r="O484" i="17" a="1"/>
  <c r="O484" i="17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/>
  <c r="O962" i="17" a="1"/>
  <c r="O962" i="17"/>
  <c r="O963" i="17" a="1"/>
  <c r="O963" i="17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/>
  <c r="O1480" i="17" a="1"/>
  <c r="O1480" i="17"/>
  <c r="O1481" i="17" a="1"/>
  <c r="O1481" i="17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 s="1"/>
  <c r="O1729" i="17" a="1"/>
  <c r="O1729" i="17"/>
  <c r="O86" i="17" a="1"/>
  <c r="O86" i="17"/>
  <c r="O87" i="17" a="1"/>
  <c r="O87" i="17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/>
  <c r="O486" i="17" a="1"/>
  <c r="O486" i="17"/>
  <c r="O487" i="17" a="1"/>
  <c r="O487" i="17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/>
  <c r="O970" i="17" a="1"/>
  <c r="O970" i="17"/>
  <c r="O971" i="17" a="1"/>
  <c r="O971" i="17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/>
  <c r="O978" i="17" a="1"/>
  <c r="O978" i="17"/>
  <c r="O979" i="17" a="1"/>
  <c r="O979" i="17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/>
  <c r="O1490" i="17" a="1"/>
  <c r="O1490" i="17"/>
  <c r="O1491" i="17" a="1"/>
  <c r="O1491" i="17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/>
  <c r="O96" i="17" a="1"/>
  <c r="O96" i="17"/>
  <c r="O97" i="17" a="1"/>
  <c r="O97" i="17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/>
  <c r="O496" i="17" a="1"/>
  <c r="O496" i="17"/>
  <c r="O497" i="17" a="1"/>
  <c r="O497" i="17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/>
  <c r="O986" i="17" a="1"/>
  <c r="O986" i="17"/>
  <c r="O987" i="17" a="1"/>
  <c r="O987" i="17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/>
  <c r="O1492" i="17" a="1"/>
  <c r="O1492" i="17"/>
  <c r="O1493" i="17" a="1"/>
  <c r="O1493" i="17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 s="1"/>
  <c r="O1733" i="17" a="1"/>
  <c r="O1733" i="17"/>
  <c r="O98" i="17" a="1"/>
  <c r="O98" i="17"/>
  <c r="O99" i="17" a="1"/>
  <c r="O99" i="17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/>
  <c r="O498" i="17" a="1"/>
  <c r="O498" i="17"/>
  <c r="O499" i="17" a="1"/>
  <c r="O499" i="17"/>
  <c r="O500" i="17" a="1"/>
  <c r="O500" i="17" s="1"/>
  <c r="O501" i="17" a="1"/>
  <c r="O501" i="17" s="1"/>
  <c r="O502" i="17" a="1"/>
  <c r="O502" i="17" s="1"/>
  <c r="O503" i="17" a="1"/>
  <c r="O503" i="17" s="1"/>
  <c r="O734" i="17" a="1"/>
  <c r="O734" i="17" s="1"/>
  <c r="O735" i="17" a="1"/>
  <c r="O735" i="17"/>
  <c r="O994" i="17" a="1"/>
  <c r="O994" i="17"/>
  <c r="O995" i="17" a="1"/>
  <c r="O995" i="17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/>
  <c r="O1002" i="17" a="1"/>
  <c r="O1002" i="17"/>
  <c r="O1003" i="17" a="1"/>
  <c r="O1003" i="17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/>
  <c r="O1502" i="17" a="1"/>
  <c r="O1502" i="17"/>
  <c r="O1503" i="17" a="1"/>
  <c r="O1503" i="17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/>
  <c r="O108" i="17" a="1"/>
  <c r="O108" i="17"/>
  <c r="O109" i="17" a="1"/>
  <c r="O109" i="17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/>
  <c r="O508" i="17" a="1"/>
  <c r="O508" i="17"/>
  <c r="O509" i="17" a="1"/>
  <c r="O509" i="17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/>
  <c r="O1010" i="17" a="1"/>
  <c r="O1010" i="17"/>
  <c r="O1011" i="17" a="1"/>
  <c r="O1011" i="17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/>
  <c r="O1504" i="17" a="1"/>
  <c r="O1504" i="17"/>
  <c r="O1505" i="17" a="1"/>
  <c r="O1505" i="17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 s="1"/>
  <c r="O1737" i="17" a="1"/>
  <c r="O1737" i="17"/>
  <c r="O110" i="17" a="1"/>
  <c r="O110" i="17"/>
  <c r="O111" i="17" a="1"/>
  <c r="O111" i="17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 s="1"/>
  <c r="O339" i="17" a="1"/>
  <c r="O339" i="17"/>
  <c r="O510" i="17" a="1"/>
  <c r="O510" i="17"/>
  <c r="O511" i="17" a="1"/>
  <c r="O511" i="17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/>
  <c r="O1018" i="17" a="1"/>
  <c r="O1018" i="17"/>
  <c r="O1019" i="17" a="1"/>
  <c r="O1019" i="17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/>
  <c r="O1026" i="17" a="1"/>
  <c r="O1026" i="17"/>
  <c r="O1027" i="17" a="1"/>
  <c r="O1027" i="17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/>
  <c r="O1514" i="17" a="1"/>
  <c r="O1514" i="17"/>
  <c r="O1515" i="17" a="1"/>
  <c r="O1515" i="17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/>
  <c r="O120" i="17" a="1"/>
  <c r="O120" i="17"/>
  <c r="O121" i="17" a="1"/>
  <c r="O121" i="17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/>
  <c r="O520" i="17" a="1"/>
  <c r="O520" i="17"/>
  <c r="O521" i="17" a="1"/>
  <c r="O521" i="17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/>
  <c r="O1034" i="17" a="1"/>
  <c r="O1034" i="17"/>
  <c r="O1035" i="17" a="1"/>
  <c r="O1035" i="17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 s="1"/>
  <c r="O1516" i="17" a="1"/>
  <c r="O1516" i="17"/>
  <c r="O1517" i="17" a="1"/>
  <c r="O1517" i="17"/>
  <c r="O1518" i="17" a="1"/>
  <c r="O1518" i="17" s="1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/>
  <c r="O122" i="17" a="1"/>
  <c r="O122" i="17" s="1"/>
  <c r="O123" i="17" a="1"/>
  <c r="O123" i="17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/>
  <c r="O522" i="17" a="1"/>
  <c r="O522" i="17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/>
  <c r="O1042" i="17" a="1"/>
  <c r="O1042" i="17"/>
  <c r="O1043" i="17" a="1"/>
  <c r="O1043" i="17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/>
  <c r="O1051" i="17" a="1"/>
  <c r="O1051" i="17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/>
  <c r="O1526" i="17" a="1"/>
  <c r="O1526" i="17" s="1"/>
  <c r="O1527" i="17" a="1"/>
  <c r="O1527" i="17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/>
  <c r="O132" i="17" a="1"/>
  <c r="O132" i="17"/>
  <c r="O133" i="17" a="1"/>
  <c r="O133" i="17" s="1"/>
  <c r="O344" i="17" a="1"/>
  <c r="O344" i="17" s="1"/>
  <c r="O345" i="17" a="1"/>
  <c r="O345" i="17" s="1"/>
  <c r="O528" i="17" a="1"/>
  <c r="O528" i="17" s="1"/>
  <c r="O529" i="17" a="1"/>
  <c r="O529" i="17" s="1"/>
  <c r="O530" i="17" a="1"/>
  <c r="O530" i="17" s="1"/>
  <c r="O531" i="17" a="1"/>
  <c r="O531" i="17"/>
  <c r="O532" i="17" a="1"/>
  <c r="O532" i="17"/>
  <c r="O533" i="17" a="1"/>
  <c r="O533" i="17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/>
  <c r="O1059" i="17" a="1"/>
  <c r="O1059" i="17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/>
  <c r="O1528" i="17" a="1"/>
  <c r="O1528" i="17" s="1"/>
  <c r="O1529" i="17" a="1"/>
  <c r="O1529" i="17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/>
  <c r="O134" i="17" a="1"/>
  <c r="O134" i="17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/>
  <c r="O534" i="17" a="1"/>
  <c r="O534" i="17"/>
  <c r="O535" i="17" a="1"/>
  <c r="O535" i="17"/>
  <c r="O536" i="17" a="1"/>
  <c r="O536" i="17" s="1"/>
  <c r="O537" i="17" a="1"/>
  <c r="O537" i="17" s="1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/>
  <c r="O1067" i="17" a="1"/>
  <c r="O1067" i="17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/>
  <c r="O1074" i="17" a="1"/>
  <c r="O1074" i="17" s="1"/>
  <c r="O1075" i="17" a="1"/>
  <c r="O1075" i="17"/>
  <c r="O1076" i="17" a="1"/>
  <c r="O1076" i="17" s="1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/>
  <c r="O1538" i="17" a="1"/>
  <c r="O1538" i="17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/>
  <c r="O144" i="17" a="1"/>
  <c r="O144" i="17"/>
  <c r="O145" i="17" a="1"/>
  <c r="O145" i="17" s="1"/>
  <c r="O348" i="17" a="1"/>
  <c r="O348" i="17" s="1"/>
  <c r="O349" i="17" a="1"/>
  <c r="O349" i="17"/>
  <c r="O540" i="17" a="1"/>
  <c r="O540" i="17" s="1"/>
  <c r="O541" i="17" a="1"/>
  <c r="O541" i="17"/>
  <c r="O542" i="17" a="1"/>
  <c r="O542" i="17" s="1"/>
  <c r="O543" i="17" a="1"/>
  <c r="O543" i="17" s="1"/>
  <c r="O544" i="17" a="1"/>
  <c r="O544" i="17"/>
  <c r="O545" i="17" a="1"/>
  <c r="O545" i="17"/>
  <c r="O748" i="17" a="1"/>
  <c r="O748" i="17" s="1"/>
  <c r="O749" i="17" a="1"/>
  <c r="O749" i="17" s="1"/>
  <c r="O1078" i="17" a="1"/>
  <c r="O1078" i="17" s="1"/>
  <c r="O1079" i="17" a="1"/>
  <c r="O1079" i="17" s="1"/>
  <c r="O1080" i="17" a="1"/>
  <c r="O1080" i="17" s="1"/>
  <c r="O1081" i="17" a="1"/>
  <c r="O1081" i="17" s="1"/>
  <c r="O1082" i="17" a="1"/>
  <c r="O1082" i="17"/>
  <c r="O1083" i="17" a="1"/>
  <c r="O1083" i="17"/>
  <c r="O1084" i="17" a="1"/>
  <c r="O1084" i="17" s="1"/>
  <c r="O1085" i="17" a="1"/>
  <c r="O1085" i="17"/>
  <c r="O1086" i="17" a="1"/>
  <c r="O1086" i="17" s="1"/>
  <c r="O1087" i="17" a="1"/>
  <c r="O1087" i="17" s="1"/>
  <c r="O1088" i="17" a="1"/>
  <c r="O1088" i="17" s="1"/>
  <c r="O1089" i="17" a="1"/>
  <c r="O1089" i="17"/>
  <c r="O1540" i="17" a="1"/>
  <c r="O1540" i="17"/>
  <c r="O1541" i="17" a="1"/>
  <c r="O1541" i="17"/>
  <c r="O1542" i="17" a="1"/>
  <c r="O1542" i="17" s="1"/>
  <c r="O1543" i="17" a="1"/>
  <c r="O1543" i="17" s="1"/>
  <c r="O1544" i="17" a="1"/>
  <c r="O1544" i="17" s="1"/>
  <c r="O1545" i="17" a="1"/>
  <c r="O1545" i="17" s="1"/>
  <c r="O1748" i="17" a="1"/>
  <c r="O1748" i="17" s="1"/>
  <c r="O1749" i="17" a="1"/>
  <c r="O1749" i="17" s="1"/>
  <c r="O146" i="17" a="1"/>
  <c r="O146" i="17"/>
  <c r="O147" i="17" a="1"/>
  <c r="O147" i="17" s="1"/>
  <c r="O148" i="17" a="1"/>
  <c r="O148" i="17" s="1"/>
  <c r="O149" i="17" a="1"/>
  <c r="O149" i="17"/>
  <c r="O150" i="17" a="1"/>
  <c r="O150" i="17" s="1"/>
  <c r="O151" i="17" a="1"/>
  <c r="O151" i="17"/>
  <c r="O350" i="17" a="1"/>
  <c r="O350" i="17" s="1"/>
  <c r="O351" i="17" a="1"/>
  <c r="O351" i="17" s="1"/>
  <c r="O546" i="17" a="1"/>
  <c r="O546" i="17"/>
  <c r="O547" i="17" a="1"/>
  <c r="O547" i="17"/>
  <c r="O548" i="17" a="1"/>
  <c r="O548" i="17" s="1"/>
  <c r="O549" i="17" a="1"/>
  <c r="O549" i="17" s="1"/>
  <c r="O550" i="17" a="1"/>
  <c r="O550" i="17"/>
  <c r="O551" i="17" a="1"/>
  <c r="O551" i="17" s="1"/>
  <c r="O750" i="17" a="1"/>
  <c r="O750" i="17" s="1"/>
  <c r="O751" i="17" a="1"/>
  <c r="O751" i="17"/>
  <c r="O1090" i="17" a="1"/>
  <c r="O1090" i="17" s="1"/>
  <c r="O1091" i="17" a="1"/>
  <c r="O1091" i="17"/>
  <c r="O1092" i="17" a="1"/>
  <c r="O1092" i="17" s="1"/>
  <c r="O1093" i="17" a="1"/>
  <c r="O1093" i="17"/>
  <c r="O1094" i="17" a="1"/>
  <c r="O1094" i="17" s="1"/>
  <c r="O1095" i="17" a="1"/>
  <c r="O1095" i="17"/>
  <c r="O1096" i="17" a="1"/>
  <c r="O1096" i="17" s="1"/>
  <c r="O1097" i="17" a="1"/>
  <c r="O1097" i="17"/>
  <c r="O1098" i="17" a="1"/>
  <c r="O1098" i="17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/>
  <c r="O1550" i="17" a="1"/>
  <c r="O1550" i="17"/>
  <c r="O1551" i="17" a="1"/>
  <c r="O1551" i="17"/>
  <c r="O1750" i="17" a="1"/>
  <c r="O1750" i="17" s="1"/>
  <c r="O1751" i="17" a="1"/>
  <c r="O1751" i="17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/>
  <c r="O157" i="17" a="1"/>
  <c r="O157" i="17"/>
  <c r="O352" i="17" a="1"/>
  <c r="O352" i="17" s="1"/>
  <c r="O353" i="17" a="1"/>
  <c r="O353" i="17" s="1"/>
  <c r="O552" i="17" a="1"/>
  <c r="O552" i="17"/>
  <c r="O553" i="17" a="1"/>
  <c r="O553" i="17" s="1"/>
  <c r="O554" i="17" a="1"/>
  <c r="O554" i="17" s="1"/>
  <c r="O555" i="17" a="1"/>
  <c r="O555" i="17"/>
  <c r="O556" i="17" a="1"/>
  <c r="O556" i="17" s="1"/>
  <c r="O557" i="17" a="1"/>
  <c r="O557" i="17"/>
  <c r="O752" i="17" a="1"/>
  <c r="O752" i="17" s="1"/>
  <c r="O753" i="17" a="1"/>
  <c r="O753" i="17" s="1"/>
  <c r="O1102" i="17" a="1"/>
  <c r="O1102" i="17" s="1"/>
  <c r="O1103" i="17" a="1"/>
  <c r="O1103" i="17"/>
  <c r="O1104" i="17" a="1"/>
  <c r="O1104" i="17" s="1"/>
  <c r="O1105" i="17" a="1"/>
  <c r="O1105" i="17"/>
  <c r="O1106" i="17" a="1"/>
  <c r="O1106" i="17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/>
  <c r="O1553" i="17" a="1"/>
  <c r="O1553" i="17"/>
  <c r="O1554" i="17" a="1"/>
  <c r="O1554" i="17" s="1"/>
  <c r="O1555" i="17" a="1"/>
  <c r="O1555" i="17"/>
  <c r="O1556" i="17" a="1"/>
  <c r="O1556" i="17" s="1"/>
  <c r="O1557" i="17" a="1"/>
  <c r="O1557" i="17" s="1"/>
  <c r="O1752" i="17" a="1"/>
  <c r="O1752" i="17" s="1"/>
  <c r="O1753" i="17" a="1"/>
  <c r="O1753" i="17" s="1"/>
  <c r="O158" i="17" a="1"/>
  <c r="O158" i="17" s="1"/>
  <c r="O159" i="17" a="1"/>
  <c r="O159" i="17"/>
  <c r="O160" i="17" a="1"/>
  <c r="O160" i="17" s="1"/>
  <c r="O161" i="17" a="1"/>
  <c r="O161" i="17" s="1"/>
  <c r="O162" i="17" a="1"/>
  <c r="O162" i="17"/>
  <c r="O163" i="17" a="1"/>
  <c r="O163" i="17" s="1"/>
  <c r="O354" i="17" a="1"/>
  <c r="O354" i="17" s="1"/>
  <c r="O355" i="17" a="1"/>
  <c r="O355" i="17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/>
  <c r="O754" i="17" a="1"/>
  <c r="O754" i="17" s="1"/>
  <c r="O755" i="17" a="1"/>
  <c r="O755" i="17"/>
  <c r="O1114" i="17" a="1"/>
  <c r="O1114" i="17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 s="1"/>
  <c r="O1120" i="17" a="1"/>
  <c r="O1120" i="17" s="1"/>
  <c r="O1121" i="17" a="1"/>
  <c r="O1121" i="17"/>
  <c r="O1122" i="17" a="1"/>
  <c r="O1122" i="17"/>
  <c r="O1123" i="17" a="1"/>
  <c r="O1123" i="17"/>
  <c r="O1124" i="17" a="1"/>
  <c r="O1124" i="17" s="1"/>
  <c r="O1125" i="17" a="1"/>
  <c r="O1125" i="17"/>
  <c r="O1558" i="17" a="1"/>
  <c r="O1558" i="17" s="1"/>
  <c r="O1559" i="17" a="1"/>
  <c r="O1559" i="17" s="1"/>
  <c r="O1560" i="17" a="1"/>
  <c r="O1560" i="17" s="1"/>
  <c r="O1561" i="17" a="1"/>
  <c r="O1561" i="17" s="1"/>
  <c r="O1562" i="17" a="1"/>
  <c r="O1562" i="17"/>
  <c r="O1563" i="17" a="1"/>
  <c r="O1563" i="17"/>
  <c r="O1754" i="17" a="1"/>
  <c r="O1754" i="17" s="1"/>
  <c r="O1755" i="17" a="1"/>
  <c r="O1755" i="17" s="1"/>
  <c r="O164" i="17" a="1"/>
  <c r="O164" i="17"/>
  <c r="O165" i="17" a="1"/>
  <c r="O165" i="17" s="1"/>
  <c r="O166" i="17" a="1"/>
  <c r="O166" i="17" s="1"/>
  <c r="O167" i="17" a="1"/>
  <c r="O167" i="17"/>
  <c r="O168" i="17" a="1"/>
  <c r="O168" i="17" s="1"/>
  <c r="O169" i="17" a="1"/>
  <c r="O169" i="17"/>
  <c r="O356" i="17" a="1"/>
  <c r="O356" i="17" s="1"/>
  <c r="O357" i="17" a="1"/>
  <c r="O357" i="17" s="1"/>
  <c r="O564" i="17" a="1"/>
  <c r="O564" i="17" s="1"/>
  <c r="O565" i="17" a="1"/>
  <c r="O565" i="17"/>
  <c r="O566" i="17" a="1"/>
  <c r="O566" i="17" s="1"/>
  <c r="O567" i="17" a="1"/>
  <c r="O567" i="17"/>
  <c r="O568" i="17" a="1"/>
  <c r="O568" i="17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 s="1"/>
  <c r="O1128" i="17" a="1"/>
  <c r="O1128" i="17" s="1"/>
  <c r="O1129" i="17" a="1"/>
  <c r="O1129" i="17"/>
  <c r="O1130" i="17" a="1"/>
  <c r="O1130" i="17"/>
  <c r="O1131" i="17" a="1"/>
  <c r="O1131" i="17"/>
  <c r="O1132" i="17" a="1"/>
  <c r="O1132" i="17" s="1"/>
  <c r="O1133" i="17" a="1"/>
  <c r="O1133" i="17"/>
  <c r="O1134" i="17" a="1"/>
  <c r="O1134" i="17" s="1"/>
  <c r="O1135" i="17" a="1"/>
  <c r="O1135" i="17" s="1"/>
  <c r="O1136" i="17" a="1"/>
  <c r="O1136" i="17" s="1"/>
  <c r="O1137" i="17" a="1"/>
  <c r="O1137" i="17" s="1"/>
  <c r="O1564" i="17" a="1"/>
  <c r="O1564" i="17"/>
  <c r="O1565" i="17" a="1"/>
  <c r="O1565" i="17"/>
  <c r="O1566" i="17" a="1"/>
  <c r="O1566" i="17" s="1"/>
  <c r="O1567" i="17" a="1"/>
  <c r="O1567" i="17" s="1"/>
  <c r="O1568" i="17" a="1"/>
  <c r="O1568" i="17"/>
  <c r="O1569" i="17" a="1"/>
  <c r="O1569" i="17" s="1"/>
  <c r="O1756" i="17" a="1"/>
  <c r="O1756" i="17" s="1"/>
  <c r="O1757" i="17" a="1"/>
  <c r="O1757" i="17"/>
  <c r="O170" i="17" a="1"/>
  <c r="O170" i="17" s="1"/>
  <c r="O171" i="17" a="1"/>
  <c r="O171" i="17"/>
  <c r="O172" i="17" a="1"/>
  <c r="O172" i="17" s="1"/>
  <c r="O173" i="17" a="1"/>
  <c r="O173" i="17" s="1"/>
  <c r="O174" i="17" a="1"/>
  <c r="O174" i="17" s="1"/>
  <c r="O175" i="17" a="1"/>
  <c r="O175" i="17"/>
  <c r="O358" i="17" a="1"/>
  <c r="O358" i="17" s="1"/>
  <c r="O359" i="17" a="1"/>
  <c r="O359" i="17"/>
  <c r="O570" i="17" a="1"/>
  <c r="O570" i="17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/>
  <c r="O1138" i="17" a="1"/>
  <c r="O1138" i="17"/>
  <c r="O1139" i="17" a="1"/>
  <c r="O1139" i="17"/>
  <c r="O1140" i="17" a="1"/>
  <c r="O1140" i="17" s="1"/>
  <c r="O1141" i="17" a="1"/>
  <c r="O1141" i="17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/>
  <c r="O1147" i="17" a="1"/>
  <c r="O1147" i="17"/>
  <c r="O1148" i="17" a="1"/>
  <c r="O1148" i="17" s="1"/>
  <c r="O1149" i="17" a="1"/>
  <c r="O1149" i="17" s="1"/>
  <c r="O1570" i="17" a="1"/>
  <c r="O1570" i="17"/>
  <c r="O1571" i="17" a="1"/>
  <c r="O1571" i="17" s="1"/>
  <c r="O1572" i="17" a="1"/>
  <c r="O1572" i="17" s="1"/>
  <c r="O1573" i="17" a="1"/>
  <c r="O1573" i="17"/>
  <c r="O1574" i="17" a="1"/>
  <c r="O1574" i="17" s="1"/>
  <c r="O1575" i="17" a="1"/>
  <c r="O1575" i="17"/>
  <c r="O1758" i="17" a="1"/>
  <c r="O1758" i="17" s="1"/>
  <c r="O1759" i="17" a="1"/>
  <c r="O1759" i="17"/>
  <c r="O176" i="17" a="1"/>
  <c r="O176" i="17" s="1"/>
  <c r="O177" i="17" a="1"/>
  <c r="O177" i="17"/>
  <c r="O178" i="17" a="1"/>
  <c r="O178" i="17" s="1"/>
  <c r="O179" i="17" a="1"/>
  <c r="O179" i="17"/>
  <c r="O180" i="17" a="1"/>
  <c r="O180" i="17"/>
  <c r="O181" i="17" a="1"/>
  <c r="O181" i="17" s="1"/>
  <c r="O360" i="17" a="1"/>
  <c r="O360" i="17" s="1"/>
  <c r="O361" i="17" a="1"/>
  <c r="O361" i="17" s="1"/>
  <c r="O576" i="17" a="1"/>
  <c r="O576" i="17"/>
  <c r="O577" i="17" a="1"/>
  <c r="O577" i="17" s="1"/>
  <c r="O578" i="17" a="1"/>
  <c r="O578" i="17" s="1"/>
  <c r="O579" i="17" a="1"/>
  <c r="O579" i="17"/>
  <c r="O580" i="17" a="1"/>
  <c r="O580" i="17"/>
  <c r="O581" i="17" a="1"/>
  <c r="O581" i="17"/>
  <c r="O760" i="17" a="1"/>
  <c r="O760" i="17" s="1"/>
  <c r="O761" i="17" a="1"/>
  <c r="O761" i="17"/>
  <c r="O1150" i="17" a="1"/>
  <c r="O1150" i="17" s="1"/>
  <c r="O1151" i="17" a="1"/>
  <c r="O1151" i="17"/>
  <c r="O1152" i="17" a="1"/>
  <c r="O1152" i="17" s="1"/>
  <c r="O1153" i="17" a="1"/>
  <c r="O1153" i="17" s="1"/>
  <c r="O1154" i="17" a="1"/>
  <c r="O1154" i="17" s="1"/>
  <c r="O1155" i="17" a="1"/>
  <c r="O1155" i="17"/>
  <c r="O1156" i="17" a="1"/>
  <c r="O1156" i="17" s="1"/>
  <c r="O1157" i="17" a="1"/>
  <c r="O1157" i="17" s="1"/>
  <c r="O1158" i="17" a="1"/>
  <c r="O1158" i="17"/>
  <c r="O1159" i="17" a="1"/>
  <c r="O1159" i="17" s="1"/>
  <c r="O1160" i="17" a="1"/>
  <c r="O1160" i="17" s="1"/>
  <c r="O1161" i="17" a="1"/>
  <c r="O1161" i="17" s="1"/>
  <c r="O1576" i="17" a="1"/>
  <c r="O1576" i="17" s="1"/>
  <c r="O1577" i="17" a="1"/>
  <c r="O1577" i="17"/>
  <c r="O1578" i="17" a="1"/>
  <c r="O1578" i="17" s="1"/>
  <c r="O1579" i="17" a="1"/>
  <c r="O1579" i="17"/>
  <c r="O1580" i="17" a="1"/>
  <c r="O1580" i="17" s="1"/>
  <c r="O1581" i="17" a="1"/>
  <c r="O1581" i="17"/>
  <c r="O1760" i="17" a="1"/>
  <c r="O1760" i="17" s="1"/>
  <c r="O1761" i="17" a="1"/>
  <c r="O1761" i="17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/>
  <c r="O187" i="17" a="1"/>
  <c r="O187" i="17" s="1"/>
  <c r="O362" i="17" a="1"/>
  <c r="O362" i="17" s="1"/>
  <c r="O363" i="17" a="1"/>
  <c r="O363" i="17" s="1"/>
  <c r="O582" i="17" a="1"/>
  <c r="O582" i="17"/>
  <c r="O583" i="17" a="1"/>
  <c r="O583" i="17" s="1"/>
  <c r="O584" i="17" a="1"/>
  <c r="O584" i="17" s="1"/>
  <c r="O585" i="17" a="1"/>
  <c r="O585" i="17"/>
  <c r="O586" i="17" a="1"/>
  <c r="O586" i="17" s="1"/>
  <c r="O587" i="17" a="1"/>
  <c r="O587" i="17"/>
  <c r="O762" i="17" a="1"/>
  <c r="O762" i="17" s="1"/>
  <c r="O763" i="17" a="1"/>
  <c r="O763" i="17" s="1"/>
  <c r="O1162" i="17" a="1"/>
  <c r="O1162" i="17" s="1"/>
  <c r="O1163" i="17" a="1"/>
  <c r="O1163" i="17"/>
  <c r="O1164" i="17" a="1"/>
  <c r="O1164" i="17" s="1"/>
  <c r="O1165" i="17" a="1"/>
  <c r="O1165" i="17" s="1"/>
  <c r="O1166" i="17" a="1"/>
  <c r="O1166" i="17"/>
  <c r="O1167" i="17" a="1"/>
  <c r="O1167" i="17" s="1"/>
  <c r="O1168" i="17" a="1"/>
  <c r="O1168" i="17" s="1"/>
  <c r="O1169" i="17" a="1"/>
  <c r="O1169" i="17"/>
  <c r="O1170" i="17" a="1"/>
  <c r="O1170" i="17" s="1"/>
  <c r="O1171" i="17" a="1"/>
  <c r="O1171" i="17"/>
  <c r="O1172" i="17" a="1"/>
  <c r="O1172" i="17" s="1"/>
  <c r="O1173" i="17" a="1"/>
  <c r="O1173" i="17"/>
  <c r="O1582" i="17" a="1"/>
  <c r="O1582" i="17"/>
  <c r="O1583" i="17" a="1"/>
  <c r="O1583" i="17"/>
  <c r="O1584" i="17" a="1"/>
  <c r="O1584" i="17" s="1"/>
  <c r="O1585" i="17" a="1"/>
  <c r="O1585" i="17"/>
  <c r="O1586" i="17" a="1"/>
  <c r="O1586" i="17"/>
  <c r="O1587" i="17" a="1"/>
  <c r="O1587" i="17" s="1"/>
  <c r="O1762" i="17" a="1"/>
  <c r="O1762" i="17" s="1"/>
  <c r="O1763" i="17" a="1"/>
  <c r="O1763" i="17" s="1"/>
  <c r="O188" i="17" a="1"/>
  <c r="O188" i="17"/>
  <c r="O189" i="17" a="1"/>
  <c r="O189" i="17" s="1"/>
  <c r="O190" i="17" a="1"/>
  <c r="O190" i="17" s="1"/>
  <c r="O191" i="17" a="1"/>
  <c r="O191" i="17" s="1"/>
  <c r="O192" i="17" a="1"/>
  <c r="O192" i="17"/>
  <c r="O193" i="17" a="1"/>
  <c r="O193" i="17"/>
  <c r="O364" i="17" a="1"/>
  <c r="O364" i="17" s="1"/>
  <c r="O365" i="17" a="1"/>
  <c r="O365" i="17"/>
  <c r="O588" i="17" a="1"/>
  <c r="O588" i="17" s="1"/>
  <c r="O589" i="17" a="1"/>
  <c r="O589" i="17"/>
  <c r="O590" i="17" a="1"/>
  <c r="O590" i="17" s="1"/>
  <c r="O591" i="17" a="1"/>
  <c r="O591" i="17" s="1"/>
  <c r="O592" i="17" a="1"/>
  <c r="O592" i="17" s="1"/>
  <c r="O593" i="17" a="1"/>
  <c r="O593" i="17"/>
  <c r="O764" i="17" a="1"/>
  <c r="O764" i="17" s="1"/>
  <c r="O765" i="17" a="1"/>
  <c r="O765" i="17" s="1"/>
  <c r="O1174" i="17" a="1"/>
  <c r="O1174" i="17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/>
  <c r="O1180" i="17" a="1"/>
  <c r="O1180" i="17" s="1"/>
  <c r="O1181" i="17" a="1"/>
  <c r="O1181" i="17"/>
  <c r="O1182" i="17" a="1"/>
  <c r="O1182" i="17" s="1"/>
  <c r="O1183" i="17" a="1"/>
  <c r="O1183" i="17"/>
  <c r="O1184" i="17" a="1"/>
  <c r="O1184" i="17" s="1"/>
  <c r="O1185" i="17" a="1"/>
  <c r="O1185" i="17" s="1"/>
  <c r="O1588" i="17" a="1"/>
  <c r="O1588" i="17"/>
  <c r="O1589" i="17" a="1"/>
  <c r="O1589" i="17" s="1"/>
  <c r="O1590" i="17" a="1"/>
  <c r="O1590" i="17" s="1"/>
  <c r="O1591" i="17" a="1"/>
  <c r="O1591" i="17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/>
  <c r="O195" i="17" a="1"/>
  <c r="O195" i="17" s="1"/>
  <c r="O196" i="17" a="1"/>
  <c r="O196" i="17" s="1"/>
  <c r="O197" i="17" a="1"/>
  <c r="O197" i="17"/>
  <c r="O198" i="17" a="1"/>
  <c r="O198" i="17"/>
  <c r="O199" i="17" a="1"/>
  <c r="O199" i="17" s="1"/>
  <c r="O366" i="17" a="1"/>
  <c r="O366" i="17" s="1"/>
  <c r="O367" i="17" a="1"/>
  <c r="O367" i="17" s="1"/>
  <c r="O594" i="17" a="1"/>
  <c r="O594" i="17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/>
  <c r="O767" i="17" a="1"/>
  <c r="O767" i="17" s="1"/>
  <c r="O1186" i="17" a="1"/>
  <c r="O1186" i="17" s="1"/>
  <c r="O1187" i="17" a="1"/>
  <c r="O1187" i="17"/>
  <c r="O1188" i="17" a="1"/>
  <c r="O1188" i="17" s="1"/>
  <c r="O1189" i="17" a="1"/>
  <c r="O1189" i="17" s="1"/>
  <c r="O1190" i="17" a="1"/>
  <c r="O1190" i="17" s="1"/>
  <c r="O1191" i="17" a="1"/>
  <c r="O1191" i="17" s="1"/>
  <c r="O1192" i="17" a="1"/>
  <c r="O1192" i="17" s="1"/>
  <c r="O1193" i="17" a="1"/>
  <c r="O1193" i="17" s="1"/>
  <c r="O1194" i="17" a="1"/>
  <c r="O1194" i="17" s="1"/>
  <c r="O1195" i="17" a="1"/>
  <c r="O1195" i="17"/>
  <c r="O1196" i="17" a="1"/>
  <c r="O1196" i="17"/>
  <c r="O1197" i="17" a="1"/>
  <c r="O1197" i="17" s="1"/>
  <c r="O1594" i="17" a="1"/>
  <c r="O1594" i="17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/>
  <c r="O1767" i="17" a="1"/>
  <c r="O1767" i="17" s="1"/>
  <c r="O200" i="17" a="1"/>
  <c r="O200" i="17" s="1"/>
  <c r="O201" i="17" a="1"/>
  <c r="O201" i="17"/>
  <c r="O202" i="17" a="1"/>
  <c r="O202" i="17" s="1"/>
  <c r="O203" i="17" a="1"/>
  <c r="O203" i="17" s="1"/>
  <c r="O204" i="17" a="1"/>
  <c r="O204" i="17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 s="1"/>
  <c r="O602" i="17" a="1"/>
  <c r="O602" i="17"/>
  <c r="O603" i="17" a="1"/>
  <c r="O603" i="17" s="1"/>
  <c r="O604" i="17" a="1"/>
  <c r="O604" i="17" s="1"/>
  <c r="O605" i="17" a="1"/>
  <c r="O605" i="17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/>
  <c r="O1205" i="17" a="1"/>
  <c r="O1205" i="17" s="1"/>
  <c r="O1206" i="17" a="1"/>
  <c r="O1206" i="17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/>
  <c r="O1768" i="17" a="1"/>
  <c r="O1768" i="17" s="1"/>
  <c r="O1769" i="17" a="1"/>
  <c r="O1769" i="17" s="1"/>
  <c r="O206" i="17" a="1"/>
  <c r="O206" i="17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/>
  <c r="O370" i="17" a="1"/>
  <c r="O370" i="17"/>
  <c r="O371" i="17" a="1"/>
  <c r="O371" i="17" s="1"/>
  <c r="O606" i="17" a="1"/>
  <c r="O606" i="17" s="1"/>
  <c r="O607" i="17" a="1"/>
  <c r="O607" i="17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/>
  <c r="O771" i="17" a="1"/>
  <c r="O771" i="17" s="1"/>
  <c r="O1210" i="17" a="1"/>
  <c r="O1210" i="17" s="1"/>
  <c r="O1211" i="17" a="1"/>
  <c r="O1211" i="17" s="1"/>
  <c r="O1212" i="17" a="1"/>
  <c r="O1212" i="17"/>
  <c r="O1213" i="17" a="1"/>
  <c r="O1213" i="17" s="1"/>
  <c r="O1214" i="17" a="1"/>
  <c r="O1214" i="17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/>
  <c r="O1221" i="17" a="1"/>
  <c r="O1221" i="17" s="1"/>
  <c r="O1606" i="17" a="1"/>
  <c r="O1606" i="17"/>
  <c r="O1607" i="17" a="1"/>
  <c r="O1607" i="17"/>
  <c r="O1608" i="17" a="1"/>
  <c r="O1608" i="17" s="1"/>
  <c r="O1609" i="17" a="1"/>
  <c r="O1609" i="17" s="1"/>
  <c r="O1610" i="17" a="1"/>
  <c r="O1610" i="17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/>
  <c r="O214" i="17" a="1"/>
  <c r="O214" i="17"/>
  <c r="O215" i="17" a="1"/>
  <c r="O215" i="17" s="1"/>
  <c r="O216" i="17" a="1"/>
  <c r="O216" i="17" s="1"/>
  <c r="O217" i="17" a="1"/>
  <c r="O217" i="17"/>
  <c r="O372" i="17" a="1"/>
  <c r="O372" i="17" s="1"/>
  <c r="O373" i="17" a="1"/>
  <c r="O373" i="17" s="1"/>
  <c r="O612" i="17" a="1"/>
  <c r="O61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772" i="17" a="1"/>
  <c r="O772" i="17"/>
  <c r="O773" i="17" a="1"/>
  <c r="O773" i="17" s="1"/>
  <c r="O1222" i="17" a="1"/>
  <c r="O1222" i="17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/>
  <c r="O1231" i="17" a="1"/>
  <c r="O1231" i="17"/>
  <c r="O1232" i="17" a="1"/>
  <c r="O1232" i="17" s="1"/>
  <c r="O1233" i="17" a="1"/>
  <c r="O1233" i="17" s="1"/>
  <c r="O1612" i="17" a="1"/>
  <c r="O1612" i="17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/>
  <c r="O1772" i="17" a="1"/>
  <c r="O1772" i="17"/>
  <c r="O1773" i="17" a="1"/>
  <c r="O1773" i="17" s="1"/>
  <c r="O218" i="17" a="1"/>
  <c r="O218" i="17" s="1"/>
  <c r="O219" i="17" a="1"/>
  <c r="O219" i="17"/>
  <c r="O220" i="17" a="1"/>
  <c r="O220" i="17" s="1"/>
  <c r="O221" i="17" a="1"/>
  <c r="O221" i="17" s="1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/>
  <c r="O621" i="17" a="1"/>
  <c r="O621" i="17" s="1"/>
  <c r="O622" i="17" a="1"/>
  <c r="O622" i="17" s="1"/>
  <c r="O623" i="17" a="1"/>
  <c r="O623" i="17"/>
  <c r="O774" i="17" a="1"/>
  <c r="O774" i="17" s="1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/>
  <c r="O1239" i="17" a="1"/>
  <c r="O1239" i="17" s="1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/>
  <c r="O1619" i="17" a="1"/>
  <c r="O1619" i="17"/>
  <c r="O1620" i="17" a="1"/>
  <c r="O1620" i="17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/>
  <c r="O625" i="17" a="1"/>
  <c r="O625" i="17"/>
  <c r="O626" i="17" a="1"/>
  <c r="O626" i="17"/>
  <c r="O627" i="17" a="1"/>
  <c r="O627" i="17" s="1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/>
  <c r="O1249" i="17" a="1"/>
  <c r="O124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/>
  <c r="O1255" i="17" a="1"/>
  <c r="O1255" i="17"/>
  <c r="O1256" i="17" a="1"/>
  <c r="O1256" i="17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/>
  <c r="O235" i="17" a="1"/>
  <c r="O235" i="17"/>
  <c r="O378" i="17" a="1"/>
  <c r="O378" i="17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/>
  <c r="O1264" i="17" a="1"/>
  <c r="O1264" i="17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/>
  <c r="O237" i="17" a="1"/>
  <c r="O237" i="17"/>
  <c r="O238" i="17" a="1"/>
  <c r="O238" i="17"/>
  <c r="O239" i="17" a="1"/>
  <c r="O239" i="17" s="1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/>
  <c r="O1271" i="17" a="1"/>
  <c r="O1271" i="17"/>
  <c r="O1272" i="17" a="1"/>
  <c r="O1272" i="17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/>
  <c r="O1641" i="17" a="1"/>
  <c r="O1641" i="17"/>
  <c r="O1780" i="17" a="1"/>
  <c r="O1780" i="17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/>
  <c r="O647" i="17" a="1"/>
  <c r="O647" i="17"/>
  <c r="O782" i="17" a="1"/>
  <c r="O782" i="17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/>
  <c r="O1288" i="17" a="1"/>
  <c r="O1288" i="17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/>
  <c r="O1784" i="17" a="1"/>
  <c r="O1784" i="17" s="1"/>
  <c r="O1785" i="17" a="1"/>
  <c r="O1785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/>
  <c r="O259" i="17" a="1"/>
  <c r="O259" i="17" s="1"/>
  <c r="O386" i="17" a="1"/>
  <c r="O386" i="17" s="1"/>
  <c r="O387" i="17" a="1"/>
  <c r="O387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786" i="17" a="1"/>
  <c r="O786" i="17" s="1"/>
  <c r="O787" i="17" a="1"/>
  <c r="O787" i="17" s="1"/>
  <c r="O1306" i="17" a="1"/>
  <c r="O1306" i="17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/>
  <c r="O1313" i="17" a="1"/>
  <c r="O1313" i="17" s="1"/>
  <c r="O1314" i="17" a="1"/>
  <c r="O1314" i="17" s="1"/>
  <c r="O1315" i="17" a="1"/>
  <c r="O1315" i="17"/>
  <c r="O1316" i="17" a="1"/>
  <c r="O1316" i="17" s="1"/>
  <c r="O1317" i="17" a="1"/>
  <c r="O1317" i="17" s="1"/>
  <c r="O1654" i="17" a="1"/>
  <c r="O1654" i="17"/>
  <c r="O1655" i="17" a="1"/>
  <c r="O1655" i="17"/>
  <c r="O1656" i="17" a="1"/>
  <c r="O1656" i="17" s="1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/>
  <c r="O261" i="17" a="1"/>
  <c r="O261" i="17"/>
  <c r="O262" i="17" a="1"/>
  <c r="O262" i="17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/>
  <c r="O662" i="17" a="1"/>
  <c r="O662" i="17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 s="1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788" i="17" a="1"/>
  <c r="O1788" i="17"/>
  <c r="O1789" i="17" a="1"/>
  <c r="O17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/>
  <c r="O390" i="17" a="1"/>
  <c r="O390" i="17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/>
  <c r="O671" i="17" a="1"/>
  <c r="O671" i="17" s="1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 s="1"/>
  <c r="O1338" i="17" a="1"/>
  <c r="O1338" i="17" s="1"/>
  <c r="O1339" i="17" a="1"/>
  <c r="O1339" i="17" s="1"/>
  <c r="O1340" i="17" a="1"/>
  <c r="O1340" i="17"/>
  <c r="O1341" i="17" a="1"/>
  <c r="O1341" i="17" s="1"/>
  <c r="O1666" i="17" a="1"/>
  <c r="O1666" i="17" s="1"/>
  <c r="O1667" i="17" a="1"/>
  <c r="O1667" i="17" s="1"/>
  <c r="O1668" i="17" a="1"/>
  <c r="O1668" i="17"/>
  <c r="O1669" i="17" a="1"/>
  <c r="O1669" i="17" s="1"/>
  <c r="O1670" i="17" a="1"/>
  <c r="O1670" i="17" s="1"/>
  <c r="O1671" i="17" a="1"/>
  <c r="O1671" i="17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/>
  <c r="O1344" i="17" a="1"/>
  <c r="O1344" i="17" s="1"/>
  <c r="O1345" i="17" a="1"/>
  <c r="O1345" i="17" s="1"/>
  <c r="O1346" i="17" a="1"/>
  <c r="O1346" i="17" s="1"/>
  <c r="O1347" i="17" a="1"/>
  <c r="O1347" i="17" s="1"/>
  <c r="O1348" i="17" a="1"/>
  <c r="O1348" i="17"/>
  <c r="O1349" i="17" a="1"/>
  <c r="O1349" i="17" s="1"/>
  <c r="O1350" i="17" a="1"/>
  <c r="O1350" i="17" s="1"/>
  <c r="O1351" i="17" a="1"/>
  <c r="O1351" i="17" s="1"/>
  <c r="O1352" i="17" a="1"/>
  <c r="O1352" i="17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/>
  <c r="O1792" i="17" a="1"/>
  <c r="O1792" i="17" s="1"/>
  <c r="O1793" i="17" a="1"/>
  <c r="O1793" i="17" s="1"/>
  <c r="O278" i="17" a="1"/>
  <c r="O278" i="17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/>
  <c r="O395" i="17" a="1"/>
  <c r="O395" i="17" s="1"/>
  <c r="O678" i="17" a="1"/>
  <c r="O678" i="17" s="1"/>
  <c r="O679" i="17" a="1"/>
  <c r="O679" i="17"/>
  <c r="O680" i="17" a="1"/>
  <c r="O680" i="17" s="1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/>
  <c r="O1357" i="17" a="1"/>
  <c r="O1357" i="17" s="1"/>
  <c r="O1358" i="17" a="1"/>
  <c r="O1358" i="17" s="1"/>
  <c r="O1359" i="17" a="1"/>
  <c r="O1359" i="17" s="1"/>
  <c r="O1360" i="17" a="1"/>
  <c r="O1360" i="17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 s="1"/>
  <c r="O1679" i="17" a="1"/>
  <c r="O1679" i="17"/>
  <c r="O1680" i="17" a="1"/>
  <c r="O1680" i="17"/>
  <c r="O1681" i="17" a="1"/>
  <c r="O1681" i="17" s="1"/>
  <c r="O1682" i="17" a="1"/>
  <c r="O1682" i="17"/>
  <c r="O1683" i="17" a="1"/>
  <c r="O1683" i="17" s="1"/>
  <c r="O1794" i="17" a="1"/>
  <c r="O1794" i="17" s="1"/>
  <c r="O1795" i="17" a="1"/>
  <c r="O1795" i="17" s="1"/>
  <c r="O284" i="17" a="1"/>
  <c r="O284" i="17"/>
  <c r="O285" i="17" a="1"/>
  <c r="O285" i="17" s="1"/>
  <c r="O286" i="17" a="1"/>
  <c r="O286" i="17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/>
  <c r="O686" i="17" a="1"/>
  <c r="O686" i="17"/>
  <c r="O687" i="17" a="1"/>
  <c r="O687" i="17" s="1"/>
  <c r="O688" i="17" a="1"/>
  <c r="O688" i="17" s="1"/>
  <c r="O689" i="17" a="1"/>
  <c r="O689" i="17" s="1"/>
  <c r="O796" i="17" a="1"/>
  <c r="O796" i="17" s="1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 s="1"/>
  <c r="O1370" i="17" a="1"/>
  <c r="O1370" i="17" s="1"/>
  <c r="O1371" i="17" a="1"/>
  <c r="O1371" i="17"/>
  <c r="O1372" i="17" a="1"/>
  <c r="O1372" i="17" s="1"/>
  <c r="O1373" i="17" a="1"/>
  <c r="O1373" i="17" s="1"/>
  <c r="O1374" i="17" a="1"/>
  <c r="O1374" i="17" s="1"/>
  <c r="O1375" i="17" a="1"/>
  <c r="O1375" i="17"/>
  <c r="O1376" i="17" a="1"/>
  <c r="O1376" i="17" s="1"/>
  <c r="O1377" i="17" a="1"/>
  <c r="O137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 s="1"/>
  <c r="O399" i="17" a="1"/>
  <c r="O399" i="17" s="1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/>
  <c r="O1385" i="17" a="1"/>
  <c r="O1385" i="17" s="1"/>
  <c r="O1386" i="17" a="1"/>
  <c r="O1386" i="17" s="1"/>
  <c r="O1387" i="17" a="1"/>
  <c r="O1387" i="17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/>
  <c r="O701" i="17" a="1"/>
  <c r="O701" i="17" s="1"/>
  <c r="O800" i="17" a="1"/>
  <c r="O800" i="17" s="1"/>
  <c r="O801" i="17" a="1"/>
  <c r="O801" i="17" s="1"/>
  <c r="O1390" i="17" a="1"/>
  <c r="O1390" i="17" s="1"/>
  <c r="O1391" i="17" a="1"/>
  <c r="O1391" i="17" s="1"/>
  <c r="O1392" i="17" a="1"/>
  <c r="O1392" i="17"/>
  <c r="O1393" i="17" a="1"/>
  <c r="O1393" i="17" s="1"/>
  <c r="O1394" i="17" a="1"/>
  <c r="O1394" i="17" s="1"/>
  <c r="O1395" i="17" a="1"/>
  <c r="O1395" i="17" s="1"/>
  <c r="O1396" i="17" a="1"/>
  <c r="O1396" i="17" s="1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 s="1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702" i="17" a="1"/>
  <c r="P702" i="17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 s="1"/>
  <c r="P806" i="17" a="1"/>
  <c r="P806" i="17" s="1"/>
  <c r="P807" i="17" a="1"/>
  <c r="P807" i="17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1402" i="17" a="1"/>
  <c r="P1402" i="17" s="1"/>
  <c r="P1403" i="17" a="1"/>
  <c r="P1403" i="17" s="1"/>
  <c r="P1404" i="17" a="1"/>
  <c r="P1404" i="17"/>
  <c r="P1405" i="17" a="1"/>
  <c r="P1405" i="17" s="1"/>
  <c r="P1406" i="17" a="1"/>
  <c r="P1406" i="17" s="1"/>
  <c r="P1407" i="17" a="1"/>
  <c r="P1407" i="17" s="1"/>
  <c r="P1702" i="17" a="1"/>
  <c r="P1702" i="17"/>
  <c r="P1703" i="17" a="1"/>
  <c r="P1703" i="17" s="1"/>
  <c r="P8" i="17" a="1"/>
  <c r="P8" i="17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 s="1"/>
  <c r="P818" i="17" a="1"/>
  <c r="P818" i="17" s="1"/>
  <c r="P819" i="17" a="1"/>
  <c r="P819" i="17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/>
  <c r="P1704" i="17" a="1"/>
  <c r="P1704" i="17" s="1"/>
  <c r="P1705" i="17" a="1"/>
  <c r="P1705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06" i="17" a="1"/>
  <c r="P306" i="17"/>
  <c r="P307" i="17" a="1"/>
  <c r="P307" i="17" s="1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/>
  <c r="P419" i="17" a="1"/>
  <c r="P419" i="17" s="1"/>
  <c r="P706" i="17" a="1"/>
  <c r="P706" i="17" s="1"/>
  <c r="P707" i="17" a="1"/>
  <c r="P707" i="17" s="1"/>
  <c r="P826" i="17" a="1"/>
  <c r="P826" i="17" s="1"/>
  <c r="P827" i="17" a="1"/>
  <c r="P827" i="17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/>
  <c r="P833" i="17" a="1"/>
  <c r="P833" i="17" s="1"/>
  <c r="P834" i="17" a="1"/>
  <c r="P834" i="17" s="1"/>
  <c r="P835" i="17" a="1"/>
  <c r="P835" i="17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 s="1"/>
  <c r="P1707" i="17" a="1"/>
  <c r="P1707" i="17" s="1"/>
  <c r="P20" i="17" a="1"/>
  <c r="P20" i="17" s="1"/>
  <c r="P21" i="17" a="1"/>
  <c r="P21" i="17" s="1"/>
  <c r="P22" i="17" a="1"/>
  <c r="P22" i="17"/>
  <c r="P23" i="17" a="1"/>
  <c r="P23" i="17" s="1"/>
  <c r="P24" i="17" a="1"/>
  <c r="P24" i="17" s="1"/>
  <c r="P25" i="17" a="1"/>
  <c r="P25" i="17"/>
  <c r="P308" i="17" a="1"/>
  <c r="P308" i="17" s="1"/>
  <c r="P309" i="17" a="1"/>
  <c r="P309" i="17" s="1"/>
  <c r="P420" i="17" a="1"/>
  <c r="P420" i="17" s="1"/>
  <c r="P421" i="17" a="1"/>
  <c r="P421" i="17" s="1"/>
  <c r="P422" i="17" a="1"/>
  <c r="P422" i="17"/>
  <c r="P423" i="17" a="1"/>
  <c r="P423" i="17" s="1"/>
  <c r="P424" i="17" a="1"/>
  <c r="P424" i="17" s="1"/>
  <c r="P425" i="17" a="1"/>
  <c r="P425" i="17"/>
  <c r="P708" i="17" a="1"/>
  <c r="P708" i="17"/>
  <c r="P709" i="17" a="1"/>
  <c r="P709" i="17" s="1"/>
  <c r="P838" i="17" a="1"/>
  <c r="P838" i="17" s="1"/>
  <c r="P839" i="17" a="1"/>
  <c r="P839" i="17" s="1"/>
  <c r="P840" i="17" a="1"/>
  <c r="P840" i="17" s="1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 s="1"/>
  <c r="P847" i="17" a="1"/>
  <c r="P847" i="17" s="1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/>
  <c r="P1709" i="17" a="1"/>
  <c r="P1709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/>
  <c r="P310" i="17" a="1"/>
  <c r="P310" i="17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/>
  <c r="P431" i="17" a="1"/>
  <c r="P431" i="17"/>
  <c r="P710" i="17" a="1"/>
  <c r="P710" i="17" s="1"/>
  <c r="P711" i="17" a="1"/>
  <c r="P711" i="17" s="1"/>
  <c r="P850" i="17" a="1"/>
  <c r="P850" i="17" s="1"/>
  <c r="P851" i="17" a="1"/>
  <c r="P851" i="17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/>
  <c r="P857" i="17" a="1"/>
  <c r="P857" i="17" s="1"/>
  <c r="P858" i="17" a="1"/>
  <c r="P858" i="17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/>
  <c r="P1428" i="17" a="1"/>
  <c r="P1428" i="17"/>
  <c r="P1429" i="17" a="1"/>
  <c r="P1429" i="17" s="1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/>
  <c r="P37" i="17" a="1"/>
  <c r="P37" i="17"/>
  <c r="P312" i="17" a="1"/>
  <c r="P312" i="17" s="1"/>
  <c r="P313" i="17" a="1"/>
  <c r="P313" i="17" s="1"/>
  <c r="P432" i="17" a="1"/>
  <c r="P432" i="17" s="1"/>
  <c r="P433" i="17" a="1"/>
  <c r="P433" i="17" s="1"/>
  <c r="P434" i="17" a="1"/>
  <c r="P434" i="17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/>
  <c r="P867" i="17" a="1"/>
  <c r="P867" i="17" s="1"/>
  <c r="P868" i="17" a="1"/>
  <c r="P868" i="17"/>
  <c r="P869" i="17" a="1"/>
  <c r="P869" i="17" s="1"/>
  <c r="P870" i="17" a="1"/>
  <c r="P870" i="17" s="1"/>
  <c r="P871" i="17" a="1"/>
  <c r="P871" i="17" s="1"/>
  <c r="P872" i="17" a="1"/>
  <c r="P872" i="17"/>
  <c r="P873" i="17" a="1"/>
  <c r="P873" i="17" s="1"/>
  <c r="P1432" i="17" a="1"/>
  <c r="P1432" i="17"/>
  <c r="P1433" i="17" a="1"/>
  <c r="P1433" i="17" s="1"/>
  <c r="P1434" i="17" a="1"/>
  <c r="P1434" i="17" s="1"/>
  <c r="P1435" i="17" a="1"/>
  <c r="P1435" i="17" s="1"/>
  <c r="P1436" i="17" a="1"/>
  <c r="P1436" i="17"/>
  <c r="P1437" i="17" a="1"/>
  <c r="P1437" i="17" s="1"/>
  <c r="P1712" i="17" a="1"/>
  <c r="P1712" i="17" s="1"/>
  <c r="P1713" i="17" a="1"/>
  <c r="P171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/>
  <c r="P877" i="17" a="1"/>
  <c r="P877" i="17" s="1"/>
  <c r="P878" i="17" a="1"/>
  <c r="P878" i="17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/>
  <c r="P1441" i="17" a="1"/>
  <c r="P1441" i="17" s="1"/>
  <c r="P1442" i="17" a="1"/>
  <c r="P1442" i="17"/>
  <c r="P1443" i="17" a="1"/>
  <c r="P1443" i="17" s="1"/>
  <c r="P1714" i="17" a="1"/>
  <c r="P1714" i="17" s="1"/>
  <c r="P1715" i="17" a="1"/>
  <c r="P1715" i="17" s="1"/>
  <c r="P44" i="17" a="1"/>
  <c r="P44" i="17"/>
  <c r="P45" i="17" a="1"/>
  <c r="P45" i="17"/>
  <c r="P46" i="17" a="1"/>
  <c r="P46" i="17" s="1"/>
  <c r="P47" i="17" a="1"/>
  <c r="P47" i="17" s="1"/>
  <c r="P48" i="17" a="1"/>
  <c r="P48" i="17" s="1"/>
  <c r="P49" i="17" a="1"/>
  <c r="P49" i="17" s="1"/>
  <c r="P316" i="17" a="1"/>
  <c r="P316" i="17"/>
  <c r="P317" i="17" a="1"/>
  <c r="P317" i="17" s="1"/>
  <c r="P444" i="17" a="1"/>
  <c r="P444" i="17" s="1"/>
  <c r="P445" i="17" a="1"/>
  <c r="P445" i="17" s="1"/>
  <c r="P446" i="17" a="1"/>
  <c r="P446" i="17"/>
  <c r="P447" i="17" a="1"/>
  <c r="P447" i="17" s="1"/>
  <c r="P448" i="17" a="1"/>
  <c r="P448" i="17" s="1"/>
  <c r="P449" i="17" a="1"/>
  <c r="P449" i="17" s="1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 s="1"/>
  <c r="P889" i="17" a="1"/>
  <c r="P889" i="17" s="1"/>
  <c r="P890" i="17" a="1"/>
  <c r="P890" i="17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 s="1"/>
  <c r="P1447" i="17" a="1"/>
  <c r="P1447" i="17" s="1"/>
  <c r="P1448" i="17" a="1"/>
  <c r="P1448" i="17"/>
  <c r="P1449" i="17" a="1"/>
  <c r="P1449" i="17"/>
  <c r="P1716" i="17" a="1"/>
  <c r="P1716" i="17"/>
  <c r="P1717" i="17" a="1"/>
  <c r="P1717" i="17" s="1"/>
  <c r="P50" i="17" a="1"/>
  <c r="P50" i="17" s="1"/>
  <c r="P51" i="17" a="1"/>
  <c r="P51" i="17"/>
  <c r="P52" i="17" a="1"/>
  <c r="P52" i="17"/>
  <c r="P53" i="17" a="1"/>
  <c r="P53" i="17" s="1"/>
  <c r="P54" i="17" a="1"/>
  <c r="P54" i="17" s="1"/>
  <c r="P55" i="17" a="1"/>
  <c r="P55" i="17" s="1"/>
  <c r="P318" i="17" a="1"/>
  <c r="P318" i="17" s="1"/>
  <c r="P319" i="17" a="1"/>
  <c r="P319" i="17" s="1"/>
  <c r="P450" i="17" a="1"/>
  <c r="P450" i="17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/>
  <c r="P718" i="17" a="1"/>
  <c r="P718" i="17"/>
  <c r="P719" i="17" a="1"/>
  <c r="P719" i="17" s="1"/>
  <c r="P898" i="17" a="1"/>
  <c r="P898" i="17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/>
  <c r="P1718" i="17" a="1"/>
  <c r="P1718" i="17" s="1"/>
  <c r="P1719" i="17" a="1"/>
  <c r="P1719" i="17" s="1"/>
  <c r="P56" i="17" a="1"/>
  <c r="P56" i="17" s="1"/>
  <c r="P57" i="17" a="1"/>
  <c r="P57" i="17" s="1"/>
  <c r="P58" i="17" a="1"/>
  <c r="P58" i="17"/>
  <c r="P59" i="17" a="1"/>
  <c r="P59" i="17" s="1"/>
  <c r="P60" i="17" a="1"/>
  <c r="P60" i="17" s="1"/>
  <c r="P61" i="17" a="1"/>
  <c r="P61" i="17" s="1"/>
  <c r="P320" i="17" a="1"/>
  <c r="P320" i="17" s="1"/>
  <c r="P321" i="17" a="1"/>
  <c r="P321" i="17" s="1"/>
  <c r="P456" i="17" a="1"/>
  <c r="P456" i="17" s="1"/>
  <c r="P457" i="17" a="1"/>
  <c r="P457" i="17"/>
  <c r="P458" i="17" a="1"/>
  <c r="P458" i="17"/>
  <c r="P459" i="17" a="1"/>
  <c r="P459" i="17" s="1"/>
  <c r="P460" i="17" a="1"/>
  <c r="P460" i="17" s="1"/>
  <c r="P461" i="17" a="1"/>
  <c r="P461" i="17"/>
  <c r="P720" i="17" a="1"/>
  <c r="P720" i="17" s="1"/>
  <c r="P721" i="17" a="1"/>
  <c r="P721" i="17" s="1"/>
  <c r="P910" i="17" a="1"/>
  <c r="P910" i="17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/>
  <c r="P919" i="17" a="1"/>
  <c r="P919" i="17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/>
  <c r="P1459" i="17" a="1"/>
  <c r="P1459" i="17" s="1"/>
  <c r="P1460" i="17" a="1"/>
  <c r="P1460" i="17" s="1"/>
  <c r="P1461" i="17" a="1"/>
  <c r="P1461" i="17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/>
  <c r="P65" i="17" a="1"/>
  <c r="P65" i="17" s="1"/>
  <c r="P66" i="17" a="1"/>
  <c r="P66" i="17" s="1"/>
  <c r="P67" i="17" a="1"/>
  <c r="P67" i="17" s="1"/>
  <c r="P322" i="17" a="1"/>
  <c r="P322" i="17"/>
  <c r="P323" i="17" a="1"/>
  <c r="P323" i="17" s="1"/>
  <c r="P462" i="17" a="1"/>
  <c r="P462" i="17" s="1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 s="1"/>
  <c r="P722" i="17" a="1"/>
  <c r="P722" i="17" s="1"/>
  <c r="P723" i="17" a="1"/>
  <c r="P723" i="17" s="1"/>
  <c r="P922" i="17" a="1"/>
  <c r="P922" i="17"/>
  <c r="P923" i="17" a="1"/>
  <c r="P923" i="17" s="1"/>
  <c r="P924" i="17" a="1"/>
  <c r="P924" i="17"/>
  <c r="P925" i="17" a="1"/>
  <c r="P925" i="17" s="1"/>
  <c r="P926" i="17" a="1"/>
  <c r="P926" i="17" s="1"/>
  <c r="P927" i="17" a="1"/>
  <c r="P927" i="17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/>
  <c r="P1463" i="17" a="1"/>
  <c r="P1463" i="17"/>
  <c r="P1464" i="17" a="1"/>
  <c r="P1464" i="17"/>
  <c r="P1465" i="17" a="1"/>
  <c r="P1465" i="17" s="1"/>
  <c r="P1466" i="17" a="1"/>
  <c r="P1466" i="17"/>
  <c r="P1467" i="17" a="1"/>
  <c r="P1467" i="17" s="1"/>
  <c r="P1722" i="17" a="1"/>
  <c r="P1722" i="17" s="1"/>
  <c r="P1723" i="17" a="1"/>
  <c r="P1723" i="17" s="1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/>
  <c r="P324" i="17" a="1"/>
  <c r="P324" i="17" s="1"/>
  <c r="P325" i="17" a="1"/>
  <c r="P325" i="17" s="1"/>
  <c r="P468" i="17" a="1"/>
  <c r="P468" i="17"/>
  <c r="P469" i="17" a="1"/>
  <c r="P469" i="17"/>
  <c r="P470" i="17" a="1"/>
  <c r="P470" i="17"/>
  <c r="P471" i="17" a="1"/>
  <c r="P471" i="17" s="1"/>
  <c r="P472" i="17" a="1"/>
  <c r="P472" i="17" s="1"/>
  <c r="P473" i="17" a="1"/>
  <c r="P473" i="17" s="1"/>
  <c r="P724" i="17" a="1"/>
  <c r="P724" i="17"/>
  <c r="P725" i="17" a="1"/>
  <c r="P725" i="17" s="1"/>
  <c r="P934" i="17" a="1"/>
  <c r="P934" i="17" s="1"/>
  <c r="P935" i="17" a="1"/>
  <c r="P935" i="17"/>
  <c r="P936" i="17" a="1"/>
  <c r="P936" i="17" s="1"/>
  <c r="P937" i="17" a="1"/>
  <c r="P937" i="17" s="1"/>
  <c r="P938" i="17" a="1"/>
  <c r="P938" i="17"/>
  <c r="P939" i="17" a="1"/>
  <c r="P939" i="17" s="1"/>
  <c r="P940" i="17" a="1"/>
  <c r="P940" i="17"/>
  <c r="P941" i="17" a="1"/>
  <c r="P941" i="17" s="1"/>
  <c r="P942" i="17" a="1"/>
  <c r="P942" i="17"/>
  <c r="P943" i="17" a="1"/>
  <c r="P943" i="17"/>
  <c r="P944" i="17" a="1"/>
  <c r="P944" i="17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/>
  <c r="P76" i="17" a="1"/>
  <c r="P76" i="17" s="1"/>
  <c r="P77" i="17" a="1"/>
  <c r="P77" i="17" s="1"/>
  <c r="P78" i="17" a="1"/>
  <c r="P78" i="17"/>
  <c r="P79" i="17" a="1"/>
  <c r="P79" i="17"/>
  <c r="P326" i="17" a="1"/>
  <c r="P326" i="17"/>
  <c r="P327" i="17" a="1"/>
  <c r="P327" i="17" s="1"/>
  <c r="P474" i="17" a="1"/>
  <c r="P474" i="17" s="1"/>
  <c r="P475" i="17" a="1"/>
  <c r="P475" i="17" s="1"/>
  <c r="P476" i="17" a="1"/>
  <c r="P476" i="17"/>
  <c r="P477" i="17" a="1"/>
  <c r="P477" i="17" s="1"/>
  <c r="P478" i="17" a="1"/>
  <c r="P478" i="17" s="1"/>
  <c r="P479" i="17" a="1"/>
  <c r="P479" i="17"/>
  <c r="P726" i="17" a="1"/>
  <c r="P726" i="17" s="1"/>
  <c r="P727" i="17" a="1"/>
  <c r="P727" i="17" s="1"/>
  <c r="P946" i="17" a="1"/>
  <c r="P946" i="17"/>
  <c r="P947" i="17" a="1"/>
  <c r="P947" i="17" s="1"/>
  <c r="P948" i="17" a="1"/>
  <c r="P948" i="17"/>
  <c r="P949" i="17" a="1"/>
  <c r="P949" i="17" s="1"/>
  <c r="P950" i="17" a="1"/>
  <c r="P950" i="17"/>
  <c r="P951" i="17" a="1"/>
  <c r="P951" i="17" s="1"/>
  <c r="P952" i="17" a="1"/>
  <c r="P952" i="17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/>
  <c r="P1479" i="17" a="1"/>
  <c r="P1479" i="17" s="1"/>
  <c r="P1726" i="17" a="1"/>
  <c r="P1726" i="17" s="1"/>
  <c r="P1727" i="17" a="1"/>
  <c r="P1727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/>
  <c r="P481" i="17" a="1"/>
  <c r="P481" i="17" s="1"/>
  <c r="P482" i="17" a="1"/>
  <c r="P482" i="17" s="1"/>
  <c r="P483" i="17" a="1"/>
  <c r="P483" i="17" s="1"/>
  <c r="P484" i="17" a="1"/>
  <c r="P484" i="17" s="1"/>
  <c r="P485" i="17" a="1"/>
  <c r="P485" i="17"/>
  <c r="P728" i="17" a="1"/>
  <c r="P728" i="17" s="1"/>
  <c r="P729" i="17" a="1"/>
  <c r="P729" i="17" s="1"/>
  <c r="P958" i="17" a="1"/>
  <c r="P958" i="17"/>
  <c r="P959" i="17" a="1"/>
  <c r="P959" i="17" s="1"/>
  <c r="P960" i="17" a="1"/>
  <c r="P960" i="17" s="1"/>
  <c r="P961" i="17" a="1"/>
  <c r="P961" i="17"/>
  <c r="P962" i="17" a="1"/>
  <c r="P962" i="17"/>
  <c r="P963" i="17" a="1"/>
  <c r="P963" i="17"/>
  <c r="P964" i="17" a="1"/>
  <c r="P964" i="17" s="1"/>
  <c r="P965" i="17" a="1"/>
  <c r="P965" i="17" s="1"/>
  <c r="P966" i="17" a="1"/>
  <c r="P966" i="17"/>
  <c r="P967" i="17" a="1"/>
  <c r="P967" i="17"/>
  <c r="P968" i="17" a="1"/>
  <c r="P968" i="17" s="1"/>
  <c r="P969" i="17" a="1"/>
  <c r="P969" i="17" s="1"/>
  <c r="P1480" i="17" a="1"/>
  <c r="P1480" i="17" s="1"/>
  <c r="P1481" i="17" a="1"/>
  <c r="P1481" i="17" s="1"/>
  <c r="P1482" i="17" a="1"/>
  <c r="P1482" i="17" s="1"/>
  <c r="P1483" i="17" a="1"/>
  <c r="P1483" i="17" s="1"/>
  <c r="P1484" i="17" a="1"/>
  <c r="P1484" i="17" s="1"/>
  <c r="P1485" i="17" a="1"/>
  <c r="P1485" i="17"/>
  <c r="P1728" i="17" a="1"/>
  <c r="P1728" i="17" s="1"/>
  <c r="P1729" i="17" a="1"/>
  <c r="P1729" i="17" s="1"/>
  <c r="P86" i="17" a="1"/>
  <c r="P86" i="17" s="1"/>
  <c r="P87" i="17" a="1"/>
  <c r="P87" i="17"/>
  <c r="P88" i="17" a="1"/>
  <c r="P88" i="17" s="1"/>
  <c r="P89" i="17" a="1"/>
  <c r="P89" i="17"/>
  <c r="P90" i="17" a="1"/>
  <c r="P90" i="17"/>
  <c r="P91" i="17" a="1"/>
  <c r="P91" i="17"/>
  <c r="P330" i="17" a="1"/>
  <c r="P330" i="17" s="1"/>
  <c r="P331" i="17" a="1"/>
  <c r="P331" i="17" s="1"/>
  <c r="P486" i="17" a="1"/>
  <c r="P486" i="17"/>
  <c r="P487" i="17" a="1"/>
  <c r="P487" i="17"/>
  <c r="P488" i="17" a="1"/>
  <c r="P488" i="17" s="1"/>
  <c r="P489" i="17" a="1"/>
  <c r="P489" i="17" s="1"/>
  <c r="P490" i="17" a="1"/>
  <c r="P490" i="17" s="1"/>
  <c r="P491" i="17" a="1"/>
  <c r="P491" i="17"/>
  <c r="P730" i="17" a="1"/>
  <c r="P730" i="17" s="1"/>
  <c r="P731" i="17" a="1"/>
  <c r="P731" i="17" s="1"/>
  <c r="P970" i="17" a="1"/>
  <c r="P970" i="17"/>
  <c r="P971" i="17" a="1"/>
  <c r="P971" i="17" s="1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 s="1"/>
  <c r="P977" i="17" a="1"/>
  <c r="P977" i="17"/>
  <c r="P978" i="17" a="1"/>
  <c r="P978" i="17"/>
  <c r="P979" i="17" a="1"/>
  <c r="P979" i="17"/>
  <c r="P980" i="17" a="1"/>
  <c r="P980" i="17" s="1"/>
  <c r="P981" i="17" a="1"/>
  <c r="P981" i="17" s="1"/>
  <c r="P1486" i="17" a="1"/>
  <c r="P1486" i="17"/>
  <c r="P1487" i="17" a="1"/>
  <c r="P1487" i="17"/>
  <c r="P1488" i="17" a="1"/>
  <c r="P1488" i="17" s="1"/>
  <c r="P1489" i="17" a="1"/>
  <c r="P1489" i="17" s="1"/>
  <c r="P1490" i="17" a="1"/>
  <c r="P1490" i="17"/>
  <c r="P1491" i="17" a="1"/>
  <c r="P1491" i="17" s="1"/>
  <c r="P1730" i="17" a="1"/>
  <c r="P1730" i="17" s="1"/>
  <c r="P1731" i="17" a="1"/>
  <c r="P1731" i="17" s="1"/>
  <c r="P92" i="17" a="1"/>
  <c r="P92" i="17" s="1"/>
  <c r="P93" i="17" a="1"/>
  <c r="P93" i="17"/>
  <c r="P94" i="17" a="1"/>
  <c r="P94" i="17" s="1"/>
  <c r="P95" i="17" a="1"/>
  <c r="P95" i="17" s="1"/>
  <c r="P96" i="17" a="1"/>
  <c r="P96" i="17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/>
  <c r="P494" i="17" a="1"/>
  <c r="P494" i="17" s="1"/>
  <c r="P495" i="17" a="1"/>
  <c r="P495" i="17"/>
  <c r="P496" i="17" a="1"/>
  <c r="P496" i="17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/>
  <c r="P984" i="17" a="1"/>
  <c r="P984" i="17" s="1"/>
  <c r="P985" i="17" a="1"/>
  <c r="P985" i="17"/>
  <c r="P986" i="17" a="1"/>
  <c r="P986" i="17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/>
  <c r="P992" i="17" a="1"/>
  <c r="P992" i="17" s="1"/>
  <c r="P993" i="17" a="1"/>
  <c r="P993" i="17"/>
  <c r="P1492" i="17" a="1"/>
  <c r="P1492" i="17"/>
  <c r="P1493" i="17" a="1"/>
  <c r="P1493" i="17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/>
  <c r="P98" i="17" a="1"/>
  <c r="P98" i="17"/>
  <c r="P99" i="17" a="1"/>
  <c r="P99" i="17"/>
  <c r="P100" i="17" a="1"/>
  <c r="P100" i="17" s="1"/>
  <c r="P101" i="17" a="1"/>
  <c r="P101" i="17" s="1"/>
  <c r="P102" i="17" a="1"/>
  <c r="P102" i="17"/>
  <c r="P103" i="17" a="1"/>
  <c r="P103" i="17"/>
  <c r="P334" i="17" a="1"/>
  <c r="P334" i="17" s="1"/>
  <c r="P335" i="17" a="1"/>
  <c r="P335" i="17" s="1"/>
  <c r="P498" i="17" a="1"/>
  <c r="P498" i="17"/>
  <c r="P499" i="17" a="1"/>
  <c r="P499" i="17" s="1"/>
  <c r="P500" i="17" a="1"/>
  <c r="P500" i="17" s="1"/>
  <c r="P501" i="17" a="1"/>
  <c r="P501" i="17" s="1"/>
  <c r="P502" i="17" a="1"/>
  <c r="P502" i="17"/>
  <c r="P503" i="17" a="1"/>
  <c r="P503" i="17" s="1"/>
  <c r="P734" i="17" a="1"/>
  <c r="P734" i="17" s="1"/>
  <c r="P735" i="17" a="1"/>
  <c r="P735" i="17"/>
  <c r="P994" i="17" a="1"/>
  <c r="P994" i="17"/>
  <c r="P995" i="17" a="1"/>
  <c r="P995" i="17"/>
  <c r="P996" i="17" a="1"/>
  <c r="P996" i="17" s="1"/>
  <c r="P997" i="17" a="1"/>
  <c r="P997" i="17" s="1"/>
  <c r="P998" i="17" a="1"/>
  <c r="P998" i="17"/>
  <c r="P999" i="17" a="1"/>
  <c r="P999" i="17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/>
  <c r="P1498" i="17" a="1"/>
  <c r="P1498" i="17" s="1"/>
  <c r="P1499" i="17" a="1"/>
  <c r="P1499" i="17"/>
  <c r="P1500" i="17" a="1"/>
  <c r="P1500" i="17" s="1"/>
  <c r="P1501" i="17" a="1"/>
  <c r="P1501" i="17"/>
  <c r="P1502" i="17" a="1"/>
  <c r="P1502" i="17"/>
  <c r="P1503" i="17" a="1"/>
  <c r="P1503" i="17" s="1"/>
  <c r="P1734" i="17" a="1"/>
  <c r="P1734" i="17" s="1"/>
  <c r="P1735" i="17" a="1"/>
  <c r="P1735" i="17" s="1"/>
  <c r="P104" i="17" a="1"/>
  <c r="P104" i="17"/>
  <c r="P105" i="17" a="1"/>
  <c r="P105" i="17"/>
  <c r="P106" i="17" a="1"/>
  <c r="P106" i="17" s="1"/>
  <c r="P107" i="17" a="1"/>
  <c r="P107" i="17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/>
  <c r="P505" i="17" a="1"/>
  <c r="P505" i="17" s="1"/>
  <c r="P506" i="17" a="1"/>
  <c r="P506" i="17" s="1"/>
  <c r="P507" i="17" a="1"/>
  <c r="P507" i="17" s="1"/>
  <c r="P508" i="17" a="1"/>
  <c r="P508" i="17"/>
  <c r="P509" i="17" a="1"/>
  <c r="P509" i="17"/>
  <c r="P736" i="17" a="1"/>
  <c r="P736" i="17" s="1"/>
  <c r="P737" i="17" a="1"/>
  <c r="P737" i="17" s="1"/>
  <c r="P1006" i="17" a="1"/>
  <c r="P1006" i="17" s="1"/>
  <c r="P1007" i="17" a="1"/>
  <c r="P1007" i="17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 s="1"/>
  <c r="P1013" i="17" a="1"/>
  <c r="P1013" i="17"/>
  <c r="P1014" i="17" a="1"/>
  <c r="P1014" i="17" s="1"/>
  <c r="P1015" i="17" a="1"/>
  <c r="P1015" i="17"/>
  <c r="P1016" i="17" a="1"/>
  <c r="P1016" i="17" s="1"/>
  <c r="P1017" i="17" a="1"/>
  <c r="P1017" i="17"/>
  <c r="P1504" i="17" a="1"/>
  <c r="P1504" i="17"/>
  <c r="P1505" i="17" a="1"/>
  <c r="P1505" i="17"/>
  <c r="P1506" i="17" a="1"/>
  <c r="P1506" i="17" s="1"/>
  <c r="P1507" i="17" a="1"/>
  <c r="P1507" i="17"/>
  <c r="P1508" i="17" a="1"/>
  <c r="P1508" i="17" s="1"/>
  <c r="P1509" i="17" a="1"/>
  <c r="P1509" i="17" s="1"/>
  <c r="P1736" i="17" a="1"/>
  <c r="P1736" i="17" s="1"/>
  <c r="P1737" i="17" a="1"/>
  <c r="P1737" i="17" s="1"/>
  <c r="P110" i="17" a="1"/>
  <c r="P110" i="17" s="1"/>
  <c r="P111" i="17" a="1"/>
  <c r="P111" i="17"/>
  <c r="P112" i="17" a="1"/>
  <c r="P112" i="17" s="1"/>
  <c r="P113" i="17" a="1"/>
  <c r="P113" i="17" s="1"/>
  <c r="P114" i="17" a="1"/>
  <c r="P114" i="17" s="1"/>
  <c r="P115" i="17" a="1"/>
  <c r="P115" i="17"/>
  <c r="P338" i="17" a="1"/>
  <c r="P338" i="17" s="1"/>
  <c r="P339" i="17" a="1"/>
  <c r="P339" i="17"/>
  <c r="P510" i="17" a="1"/>
  <c r="P510" i="17" s="1"/>
  <c r="P511" i="17" a="1"/>
  <c r="P511" i="17"/>
  <c r="P512" i="17" a="1"/>
  <c r="P512" i="17" s="1"/>
  <c r="P513" i="17" a="1"/>
  <c r="P513" i="17" s="1"/>
  <c r="P514" i="17" a="1"/>
  <c r="P514" i="17"/>
  <c r="P515" i="17" a="1"/>
  <c r="P515" i="17" s="1"/>
  <c r="P738" i="17" a="1"/>
  <c r="P738" i="17" s="1"/>
  <c r="P739" i="17" a="1"/>
  <c r="P739" i="17" s="1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/>
  <c r="P1512" i="17" a="1"/>
  <c r="P1512" i="17" s="1"/>
  <c r="P1513" i="17" a="1"/>
  <c r="P1513" i="17" s="1"/>
  <c r="P1514" i="17" a="1"/>
  <c r="P1514" i="17"/>
  <c r="P1515" i="17" a="1"/>
  <c r="P1515" i="17" s="1"/>
  <c r="P1738" i="17" a="1"/>
  <c r="P1738" i="17" s="1"/>
  <c r="P1739" i="17" a="1"/>
  <c r="P1739" i="17" s="1"/>
  <c r="P116" i="17" a="1"/>
  <c r="P116" i="17"/>
  <c r="P117" i="17" a="1"/>
  <c r="P117" i="17"/>
  <c r="P118" i="17" a="1"/>
  <c r="P118" i="17" s="1"/>
  <c r="P119" i="17" a="1"/>
  <c r="P119" i="17"/>
  <c r="P120" i="17" a="1"/>
  <c r="P120" i="17"/>
  <c r="P121" i="17" a="1"/>
  <c r="P121" i="17" s="1"/>
  <c r="P340" i="17" a="1"/>
  <c r="P340" i="17" s="1"/>
  <c r="P341" i="17" a="1"/>
  <c r="P341" i="17" s="1"/>
  <c r="P516" i="17" a="1"/>
  <c r="P516" i="17"/>
  <c r="P517" i="17" a="1"/>
  <c r="P517" i="17"/>
  <c r="P518" i="17" a="1"/>
  <c r="P518" i="17" s="1"/>
  <c r="P519" i="17" a="1"/>
  <c r="P519" i="17" s="1"/>
  <c r="P520" i="17" a="1"/>
  <c r="P520" i="17"/>
  <c r="P521" i="17" a="1"/>
  <c r="P521" i="17"/>
  <c r="P740" i="17" a="1"/>
  <c r="P740" i="17" s="1"/>
  <c r="P741" i="17" a="1"/>
  <c r="P741" i="17"/>
  <c r="P1030" i="17" a="1"/>
  <c r="P1030" i="17"/>
  <c r="P1031" i="17" a="1"/>
  <c r="P1031" i="17" s="1"/>
  <c r="P1032" i="17" a="1"/>
  <c r="P1032" i="17" s="1"/>
  <c r="P1033" i="17" a="1"/>
  <c r="P1033" i="17" s="1"/>
  <c r="P1034" i="17" a="1"/>
  <c r="P1034" i="17"/>
  <c r="P1035" i="17" a="1"/>
  <c r="P1035" i="17"/>
  <c r="P1036" i="17" a="1"/>
  <c r="P1036" i="17" s="1"/>
  <c r="P1037" i="17" a="1"/>
  <c r="P1037" i="17" s="1"/>
  <c r="P1038" i="17" a="1"/>
  <c r="P1038" i="17" s="1"/>
  <c r="P1039" i="17" a="1"/>
  <c r="P1039" i="17" s="1"/>
  <c r="P1040" i="17" a="1"/>
  <c r="P1040" i="17" s="1"/>
  <c r="P1041" i="17" a="1"/>
  <c r="P1041" i="17" s="1"/>
  <c r="P1516" i="17" a="1"/>
  <c r="P1516" i="17"/>
  <c r="P1517" i="17" a="1"/>
  <c r="P1517" i="17" s="1"/>
  <c r="P1518" i="17" a="1"/>
  <c r="P1518" i="17" s="1"/>
  <c r="P1519" i="17" a="1"/>
  <c r="P1519" i="17" s="1"/>
  <c r="P1520" i="17" a="1"/>
  <c r="P1520" i="17"/>
  <c r="P1521" i="17" a="1"/>
  <c r="P1521" i="17"/>
  <c r="P1740" i="17" a="1"/>
  <c r="P1740" i="17" s="1"/>
  <c r="P1741" i="17" a="1"/>
  <c r="P1741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/>
  <c r="P127" i="17" a="1"/>
  <c r="P127" i="17"/>
  <c r="P342" i="17" a="1"/>
  <c r="P342" i="17" s="1"/>
  <c r="P343" i="17" a="1"/>
  <c r="P343" i="17" s="1"/>
  <c r="P522" i="17" a="1"/>
  <c r="P522" i="17"/>
  <c r="P523" i="17" a="1"/>
  <c r="P523" i="17"/>
  <c r="P524" i="17" a="1"/>
  <c r="P524" i="17" s="1"/>
  <c r="P525" i="17" a="1"/>
  <c r="P525" i="17" s="1"/>
  <c r="P526" i="17" a="1"/>
  <c r="P526" i="17"/>
  <c r="P527" i="17" a="1"/>
  <c r="P527" i="17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 s="1"/>
  <c r="P1045" i="17" a="1"/>
  <c r="P1045" i="17" s="1"/>
  <c r="P1046" i="17" a="1"/>
  <c r="P1046" i="17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/>
  <c r="P1052" i="17" a="1"/>
  <c r="P1052" i="17" s="1"/>
  <c r="P1053" i="17" a="1"/>
  <c r="P1053" i="17" s="1"/>
  <c r="P1522" i="17" a="1"/>
  <c r="P1522" i="17"/>
  <c r="P1523" i="17" a="1"/>
  <c r="P1523" i="17" s="1"/>
  <c r="P1524" i="17" a="1"/>
  <c r="P1524" i="17" s="1"/>
  <c r="P1525" i="17" a="1"/>
  <c r="P1525" i="17" s="1"/>
  <c r="P1526" i="17" a="1"/>
  <c r="P1526" i="17"/>
  <c r="P1527" i="17" a="1"/>
  <c r="P1527" i="17" s="1"/>
  <c r="P1742" i="17" a="1"/>
  <c r="P1742" i="17" s="1"/>
  <c r="P1743" i="17" a="1"/>
  <c r="P1743" i="17" s="1"/>
  <c r="P128" i="17" a="1"/>
  <c r="P128" i="17" s="1"/>
  <c r="P129" i="17" a="1"/>
  <c r="P129" i="17"/>
  <c r="P130" i="17" a="1"/>
  <c r="P130" i="17" s="1"/>
  <c r="P131" i="17" a="1"/>
  <c r="P131" i="17" s="1"/>
  <c r="P132" i="17" a="1"/>
  <c r="P132" i="17"/>
  <c r="P133" i="17" a="1"/>
  <c r="P133" i="17" s="1"/>
  <c r="P344" i="17" a="1"/>
  <c r="P344" i="17" s="1"/>
  <c r="P345" i="17" a="1"/>
  <c r="P345" i="17"/>
  <c r="P528" i="17" a="1"/>
  <c r="P528" i="17" s="1"/>
  <c r="P529" i="17" a="1"/>
  <c r="P529" i="17" s="1"/>
  <c r="P530" i="17" a="1"/>
  <c r="P530" i="17" s="1"/>
  <c r="P531" i="17" a="1"/>
  <c r="P531" i="17"/>
  <c r="P532" i="17" a="1"/>
  <c r="P532" i="17"/>
  <c r="P533" i="17" a="1"/>
  <c r="P533" i="17"/>
  <c r="P744" i="17" a="1"/>
  <c r="P744" i="17" s="1"/>
  <c r="P745" i="17" a="1"/>
  <c r="P745" i="17" s="1"/>
  <c r="P1054" i="17" a="1"/>
  <c r="P1054" i="17"/>
  <c r="P1055" i="17" a="1"/>
  <c r="P1055" i="17"/>
  <c r="P1056" i="17" a="1"/>
  <c r="P1056" i="17" s="1"/>
  <c r="P1057" i="17" a="1"/>
  <c r="P1057" i="17" s="1"/>
  <c r="P1058" i="17" a="1"/>
  <c r="P1058" i="17" s="1"/>
  <c r="P1059" i="17" a="1"/>
  <c r="P1059" i="17"/>
  <c r="P1060" i="17" a="1"/>
  <c r="P1060" i="17" s="1"/>
  <c r="P1061" i="17" a="1"/>
  <c r="P1061" i="17" s="1"/>
  <c r="P1062" i="17" a="1"/>
  <c r="P1062" i="17"/>
  <c r="P1063" i="17" a="1"/>
  <c r="P1063" i="17" s="1"/>
  <c r="P1064" i="17" a="1"/>
  <c r="P1064" i="17" s="1"/>
  <c r="P1065" i="17" a="1"/>
  <c r="P1065" i="17"/>
  <c r="P1528" i="17" a="1"/>
  <c r="P1528" i="17" s="1"/>
  <c r="P1529" i="17" a="1"/>
  <c r="P1529" i="17"/>
  <c r="P1530" i="17" a="1"/>
  <c r="P1530" i="17" s="1"/>
  <c r="P1531" i="17" a="1"/>
  <c r="P1531" i="17" s="1"/>
  <c r="P1532" i="17" a="1"/>
  <c r="P1532" i="17"/>
  <c r="P1533" i="17" a="1"/>
  <c r="P1533" i="17" s="1"/>
  <c r="P1744" i="17" a="1"/>
  <c r="P1744" i="17" s="1"/>
  <c r="P1745" i="17" a="1"/>
  <c r="P1745" i="17"/>
  <c r="P134" i="17" a="1"/>
  <c r="P134" i="17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/>
  <c r="P534" i="17" a="1"/>
  <c r="P534" i="17"/>
  <c r="P535" i="17" a="1"/>
  <c r="P535" i="17"/>
  <c r="P536" i="17" a="1"/>
  <c r="P536" i="17" s="1"/>
  <c r="P537" i="17" a="1"/>
  <c r="P537" i="17" s="1"/>
  <c r="P538" i="17" a="1"/>
  <c r="P538" i="17"/>
  <c r="P539" i="17" a="1"/>
  <c r="P539" i="17"/>
  <c r="P746" i="17" a="1"/>
  <c r="P746" i="17" s="1"/>
  <c r="P747" i="17" a="1"/>
  <c r="P747" i="17" s="1"/>
  <c r="P1066" i="17" a="1"/>
  <c r="P1066" i="17"/>
  <c r="P1067" i="17" a="1"/>
  <c r="P1067" i="17"/>
  <c r="P1068" i="17" a="1"/>
  <c r="P1068" i="17" s="1"/>
  <c r="P1069" i="17" a="1"/>
  <c r="P1069" i="17" s="1"/>
  <c r="P1070" i="17" a="1"/>
  <c r="P1070" i="17"/>
  <c r="P1071" i="17" a="1"/>
  <c r="P1071" i="17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/>
  <c r="P1746" i="17" a="1"/>
  <c r="P1746" i="17" s="1"/>
  <c r="P1747" i="17" a="1"/>
  <c r="P1747" i="17"/>
  <c r="P140" i="17" a="1"/>
  <c r="P140" i="17"/>
  <c r="P141" i="17" a="1"/>
  <c r="P141" i="17"/>
  <c r="P142" i="17" a="1"/>
  <c r="P142" i="17" s="1"/>
  <c r="P143" i="17" a="1"/>
  <c r="P143" i="17" s="1"/>
  <c r="P144" i="17" a="1"/>
  <c r="P144" i="17" s="1"/>
  <c r="P145" i="17" a="1"/>
  <c r="P145" i="17"/>
  <c r="P348" i="17" a="1"/>
  <c r="P348" i="17" s="1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 s="1"/>
  <c r="P1078" i="17" a="1"/>
  <c r="P1078" i="17" s="1"/>
  <c r="P1079" i="17" a="1"/>
  <c r="P1079" i="17"/>
  <c r="P1080" i="17" a="1"/>
  <c r="P1080" i="17" s="1"/>
  <c r="P1081" i="17" a="1"/>
  <c r="P1081" i="17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/>
  <c r="P1087" i="17" a="1"/>
  <c r="P1087" i="17"/>
  <c r="P1088" i="17" a="1"/>
  <c r="P1088" i="17" s="1"/>
  <c r="P1089" i="17" a="1"/>
  <c r="P1089" i="17"/>
  <c r="P1540" i="17" a="1"/>
  <c r="P1540" i="17" s="1"/>
  <c r="P1541" i="17" a="1"/>
  <c r="P1541" i="17" s="1"/>
  <c r="P1542" i="17" a="1"/>
  <c r="P1542" i="17" s="1"/>
  <c r="P1543" i="17" a="1"/>
  <c r="P1543" i="17"/>
  <c r="P1544" i="17" a="1"/>
  <c r="P1544" i="17"/>
  <c r="P1545" i="17" a="1"/>
  <c r="P1545" i="17"/>
  <c r="P1748" i="17" a="1"/>
  <c r="P1748" i="17" s="1"/>
  <c r="P1749" i="17" a="1"/>
  <c r="P1749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/>
  <c r="P151" i="17" a="1"/>
  <c r="P151" i="17" s="1"/>
  <c r="P350" i="17" a="1"/>
  <c r="P350" i="17" s="1"/>
  <c r="P351" i="17" a="1"/>
  <c r="P351" i="17" s="1"/>
  <c r="P546" i="17" a="1"/>
  <c r="P546" i="17"/>
  <c r="P547" i="17" a="1"/>
  <c r="P547" i="17"/>
  <c r="P548" i="17" a="1"/>
  <c r="P548" i="17" s="1"/>
  <c r="P549" i="17" a="1"/>
  <c r="P549" i="17" s="1"/>
  <c r="P550" i="17" a="1"/>
  <c r="P550" i="17" s="1"/>
  <c r="P551" i="17" a="1"/>
  <c r="P551" i="17" s="1"/>
  <c r="P750" i="17" a="1"/>
  <c r="P750" i="17" s="1"/>
  <c r="P751" i="17" a="1"/>
  <c r="P751" i="17" s="1"/>
  <c r="P1090" i="17" a="1"/>
  <c r="P1090" i="17"/>
  <c r="P1091" i="17" a="1"/>
  <c r="P1091" i="17"/>
  <c r="P1092" i="17" a="1"/>
  <c r="P1092" i="17" s="1"/>
  <c r="P1093" i="17" a="1"/>
  <c r="P1093" i="17" s="1"/>
  <c r="P1094" i="17" a="1"/>
  <c r="P1094" i="17" s="1"/>
  <c r="P1095" i="17" a="1"/>
  <c r="P1095" i="17"/>
  <c r="P1096" i="17" a="1"/>
  <c r="P1096" i="17" s="1"/>
  <c r="P1097" i="17" a="1"/>
  <c r="P1097" i="17" s="1"/>
  <c r="P1098" i="17" a="1"/>
  <c r="P1098" i="17"/>
  <c r="P1099" i="17" a="1"/>
  <c r="P1099" i="17" s="1"/>
  <c r="P1100" i="17" a="1"/>
  <c r="P1100" i="17" s="1"/>
  <c r="P1101" i="17" a="1"/>
  <c r="P1101" i="17" s="1"/>
  <c r="P1546" i="17" a="1"/>
  <c r="P1546" i="17" s="1"/>
  <c r="P1547" i="17" a="1"/>
  <c r="P1547" i="17"/>
  <c r="P1548" i="17" a="1"/>
  <c r="P1548" i="17" s="1"/>
  <c r="P1549" i="17" a="1"/>
  <c r="P1549" i="17"/>
  <c r="P1550" i="17" a="1"/>
  <c r="P1550" i="17"/>
  <c r="P1551" i="17" a="1"/>
  <c r="P1551" i="17" s="1"/>
  <c r="P1750" i="17" a="1"/>
  <c r="P1750" i="17" s="1"/>
  <c r="P1751" i="17" a="1"/>
  <c r="P1751" i="17" s="1"/>
  <c r="P152" i="17" a="1"/>
  <c r="P152" i="17" s="1"/>
  <c r="P153" i="17" a="1"/>
  <c r="P153" i="17"/>
  <c r="P154" i="17" a="1"/>
  <c r="P154" i="17" s="1"/>
  <c r="P155" i="17" a="1"/>
  <c r="P155" i="17" s="1"/>
  <c r="P156" i="17" a="1"/>
  <c r="P156" i="17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/>
  <c r="P554" i="17" a="1"/>
  <c r="P554" i="17" s="1"/>
  <c r="P555" i="17" a="1"/>
  <c r="P555" i="17" s="1"/>
  <c r="P556" i="17" a="1"/>
  <c r="P556" i="17"/>
  <c r="P557" i="17" a="1"/>
  <c r="P557" i="17" s="1"/>
  <c r="P752" i="17" a="1"/>
  <c r="P752" i="17" s="1"/>
  <c r="P753" i="17" a="1"/>
  <c r="P753" i="17" s="1"/>
  <c r="P1102" i="17" a="1"/>
  <c r="P1102" i="17" s="1"/>
  <c r="P1103" i="17" a="1"/>
  <c r="P1103" i="17"/>
  <c r="P1104" i="17" a="1"/>
  <c r="P1104" i="17" s="1"/>
  <c r="P1105" i="17" a="1"/>
  <c r="P1105" i="17" s="1"/>
  <c r="P1106" i="17" a="1"/>
  <c r="P1106" i="17" s="1"/>
  <c r="P1107" i="17" a="1"/>
  <c r="P1107" i="17"/>
  <c r="P1108" i="17" a="1"/>
  <c r="P1108" i="17" s="1"/>
  <c r="P1109" i="17" a="1"/>
  <c r="P1109" i="17" s="1"/>
  <c r="P1110" i="17" a="1"/>
  <c r="P1110" i="17"/>
  <c r="P1111" i="17" a="1"/>
  <c r="P1111" i="17" s="1"/>
  <c r="P1112" i="17" a="1"/>
  <c r="P1112" i="17" s="1"/>
  <c r="P1113" i="17" a="1"/>
  <c r="P1113" i="17" s="1"/>
  <c r="P1552" i="17" a="1"/>
  <c r="P1552" i="17" s="1"/>
  <c r="P1553" i="17" a="1"/>
  <c r="P1553" i="17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 s="1"/>
  <c r="P1753" i="17" a="1"/>
  <c r="P1753" i="17" s="1"/>
  <c r="P158" i="17" a="1"/>
  <c r="P158" i="17"/>
  <c r="P159" i="17" a="1"/>
  <c r="P159" i="17" s="1"/>
  <c r="P160" i="17" a="1"/>
  <c r="P160" i="17" s="1"/>
  <c r="P161" i="17" a="1"/>
  <c r="P161" i="17" s="1"/>
  <c r="P162" i="17" a="1"/>
  <c r="P162" i="17"/>
  <c r="P163" i="17" a="1"/>
  <c r="P163" i="17"/>
  <c r="P354" i="17" a="1"/>
  <c r="P354" i="17" s="1"/>
  <c r="P355" i="17" a="1"/>
  <c r="P355" i="17" s="1"/>
  <c r="P558" i="17" a="1"/>
  <c r="P558" i="17" s="1"/>
  <c r="P559" i="17" a="1"/>
  <c r="P559" i="17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 s="1"/>
  <c r="P755" i="17" a="1"/>
  <c r="P755" i="17" s="1"/>
  <c r="P1114" i="17" a="1"/>
  <c r="P1114" i="17"/>
  <c r="P1115" i="17" a="1"/>
  <c r="P1115" i="17"/>
  <c r="P1116" i="17" a="1"/>
  <c r="P1116" i="17" s="1"/>
  <c r="P1117" i="17" a="1"/>
  <c r="P1117" i="17"/>
  <c r="P1118" i="17" a="1"/>
  <c r="P1118" i="17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/>
  <c r="P1560" i="17" a="1"/>
  <c r="P1560" i="17" s="1"/>
  <c r="P1561" i="17" a="1"/>
  <c r="P1561" i="17" s="1"/>
  <c r="P1562" i="17" a="1"/>
  <c r="P1562" i="17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/>
  <c r="P169" i="17" a="1"/>
  <c r="P169" i="17"/>
  <c r="P356" i="17" a="1"/>
  <c r="P356" i="17" s="1"/>
  <c r="P357" i="17" a="1"/>
  <c r="P357" i="17" s="1"/>
  <c r="P564" i="17" a="1"/>
  <c r="P564" i="17"/>
  <c r="P565" i="17" a="1"/>
  <c r="P565" i="17"/>
  <c r="P566" i="17" a="1"/>
  <c r="P566" i="17" s="1"/>
  <c r="P567" i="17" a="1"/>
  <c r="P567" i="17" s="1"/>
  <c r="P568" i="17" a="1"/>
  <c r="P568" i="17" s="1"/>
  <c r="P569" i="17" a="1"/>
  <c r="P569" i="17"/>
  <c r="P756" i="17" a="1"/>
  <c r="P756" i="17" s="1"/>
  <c r="P757" i="17" a="1"/>
  <c r="P757" i="17" s="1"/>
  <c r="P1126" i="17" a="1"/>
  <c r="P1126" i="17" s="1"/>
  <c r="P1127" i="17" a="1"/>
  <c r="P1127" i="17"/>
  <c r="P1128" i="17" a="1"/>
  <c r="P1128" i="17" s="1"/>
  <c r="P1129" i="17" a="1"/>
  <c r="P1129" i="17"/>
  <c r="P1130" i="17" a="1"/>
  <c r="P1130" i="17"/>
  <c r="P1131" i="17" a="1"/>
  <c r="P1131" i="17" s="1"/>
  <c r="P1132" i="17" a="1"/>
  <c r="P1132" i="17" s="1"/>
  <c r="P1133" i="17" a="1"/>
  <c r="P1133" i="17" s="1"/>
  <c r="P1134" i="17" a="1"/>
  <c r="P1134" i="17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 s="1"/>
  <c r="P1569" i="17" a="1"/>
  <c r="P1569" i="17"/>
  <c r="P1756" i="17" a="1"/>
  <c r="P1756" i="17" s="1"/>
  <c r="P1757" i="17" a="1"/>
  <c r="P1757" i="17" s="1"/>
  <c r="P170" i="17" a="1"/>
  <c r="P170" i="17" s="1"/>
  <c r="P171" i="17" a="1"/>
  <c r="P171" i="17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/>
  <c r="P571" i="17" a="1"/>
  <c r="P571" i="17" s="1"/>
  <c r="P572" i="17" a="1"/>
  <c r="P572" i="17" s="1"/>
  <c r="P573" i="17" a="1"/>
  <c r="P573" i="17" s="1"/>
  <c r="P574" i="17" a="1"/>
  <c r="P574" i="17"/>
  <c r="P575" i="17" a="1"/>
  <c r="P575" i="17" s="1"/>
  <c r="P758" i="17" a="1"/>
  <c r="P758" i="17" s="1"/>
  <c r="P759" i="17" a="1"/>
  <c r="P759" i="17" s="1"/>
  <c r="P1138" i="17" a="1"/>
  <c r="P1138" i="17"/>
  <c r="P1139" i="17" a="1"/>
  <c r="P1139" i="17"/>
  <c r="P1140" i="17" a="1"/>
  <c r="P1140" i="17" s="1"/>
  <c r="P1141" i="17" a="1"/>
  <c r="P1141" i="17" s="1"/>
  <c r="P1142" i="17" a="1"/>
  <c r="P1142" i="17" s="1"/>
  <c r="P1143" i="17" a="1"/>
  <c r="P1143" i="17"/>
  <c r="P1144" i="17" a="1"/>
  <c r="P1144" i="17" s="1"/>
  <c r="P1145" i="17" a="1"/>
  <c r="P1145" i="17" s="1"/>
  <c r="P1146" i="17" a="1"/>
  <c r="P1146" i="17"/>
  <c r="P1147" i="17" a="1"/>
  <c r="P1147" i="17" s="1"/>
  <c r="P1148" i="17" a="1"/>
  <c r="P1148" i="17" s="1"/>
  <c r="P1149" i="17" a="1"/>
  <c r="P1149" i="17" s="1"/>
  <c r="P1570" i="17" a="1"/>
  <c r="P1570" i="17"/>
  <c r="P1571" i="17" a="1"/>
  <c r="P1571" i="17"/>
  <c r="P1572" i="17" a="1"/>
  <c r="P1572" i="17" s="1"/>
  <c r="P1573" i="17" a="1"/>
  <c r="P1573" i="17" s="1"/>
  <c r="P1574" i="17" a="1"/>
  <c r="P1574" i="17"/>
  <c r="P1575" i="17" a="1"/>
  <c r="P1575" i="17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 s="1"/>
  <c r="P179" i="17" a="1"/>
  <c r="P179" i="17"/>
  <c r="P180" i="17" a="1"/>
  <c r="P180" i="17"/>
  <c r="P181" i="17" a="1"/>
  <c r="P181" i="17"/>
  <c r="P360" i="17" a="1"/>
  <c r="P360" i="17" s="1"/>
  <c r="P361" i="17" a="1"/>
  <c r="P361" i="17" s="1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 s="1"/>
  <c r="P1153" i="17" a="1"/>
  <c r="P1153" i="17" s="1"/>
  <c r="P1154" i="17" a="1"/>
  <c r="P1154" i="17"/>
  <c r="P1155" i="17" a="1"/>
  <c r="P1155" i="17" s="1"/>
  <c r="P1156" i="17" a="1"/>
  <c r="P1156" i="17" s="1"/>
  <c r="P1157" i="17" a="1"/>
  <c r="P1157" i="17" s="1"/>
  <c r="P1158" i="17" a="1"/>
  <c r="P1158" i="17" s="1"/>
  <c r="P1159" i="17" a="1"/>
  <c r="P1159" i="17"/>
  <c r="P1160" i="17" a="1"/>
  <c r="P1160" i="17" s="1"/>
  <c r="P1161" i="17" a="1"/>
  <c r="P1161" i="17"/>
  <c r="P1576" i="17" a="1"/>
  <c r="P1576" i="17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/>
  <c r="P1760" i="17" a="1"/>
  <c r="P1760" i="17" s="1"/>
  <c r="P1761" i="17" a="1"/>
  <c r="P1761" i="17" s="1"/>
  <c r="P182" i="17" a="1"/>
  <c r="P182" i="17"/>
  <c r="P183" i="17" a="1"/>
  <c r="P183" i="17" s="1"/>
  <c r="P184" i="17" a="1"/>
  <c r="P184" i="17" s="1"/>
  <c r="P185" i="17" a="1"/>
  <c r="P185" i="17"/>
  <c r="P186" i="17" a="1"/>
  <c r="P186" i="17"/>
  <c r="P187" i="17" a="1"/>
  <c r="P187" i="17"/>
  <c r="P362" i="17" a="1"/>
  <c r="P362" i="17" s="1"/>
  <c r="P363" i="17" a="1"/>
  <c r="P363" i="17" s="1"/>
  <c r="P582" i="17" a="1"/>
  <c r="P582" i="17" s="1"/>
  <c r="P583" i="17" a="1"/>
  <c r="P583" i="17"/>
  <c r="P584" i="17" a="1"/>
  <c r="P584" i="17" s="1"/>
  <c r="P585" i="17" a="1"/>
  <c r="P585" i="17" s="1"/>
  <c r="P586" i="17" a="1"/>
  <c r="P586" i="17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/>
  <c r="P1168" i="17" a="1"/>
  <c r="P1168" i="17" s="1"/>
  <c r="P1169" i="17" a="1"/>
  <c r="P1169" i="17"/>
  <c r="P1170" i="17" a="1"/>
  <c r="P1170" i="17"/>
  <c r="P1171" i="17" a="1"/>
  <c r="P1171" i="17"/>
  <c r="P1172" i="17" a="1"/>
  <c r="P1172" i="17" s="1"/>
  <c r="P1173" i="17" a="1"/>
  <c r="P1173" i="17" s="1"/>
  <c r="P1582" i="17" a="1"/>
  <c r="P1582" i="17"/>
  <c r="P1583" i="17" a="1"/>
  <c r="P1583" i="17"/>
  <c r="P1584" i="17" a="1"/>
  <c r="P1584" i="17" s="1"/>
  <c r="P1585" i="17" a="1"/>
  <c r="P1585" i="17"/>
  <c r="P1586" i="17" a="1"/>
  <c r="P1586" i="17" s="1"/>
  <c r="P1587" i="17" a="1"/>
  <c r="P1587" i="17" s="1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 s="1"/>
  <c r="P192" i="17" a="1"/>
  <c r="P192" i="17"/>
  <c r="P193" i="17" a="1"/>
  <c r="P193" i="17" s="1"/>
  <c r="P364" i="17" a="1"/>
  <c r="P364" i="17" s="1"/>
  <c r="P365" i="17" a="1"/>
  <c r="P365" i="17" s="1"/>
  <c r="P588" i="17" a="1"/>
  <c r="P588" i="17" s="1"/>
  <c r="P589" i="17" a="1"/>
  <c r="P589" i="17"/>
  <c r="P590" i="17" a="1"/>
  <c r="P590" i="17" s="1"/>
  <c r="P591" i="17" a="1"/>
  <c r="P591" i="17" s="1"/>
  <c r="P592" i="17" a="1"/>
  <c r="P592" i="17" s="1"/>
  <c r="P593" i="17" a="1"/>
  <c r="P593" i="17"/>
  <c r="P764" i="17" a="1"/>
  <c r="P764" i="17" s="1"/>
  <c r="P765" i="17" a="1"/>
  <c r="P765" i="17" s="1"/>
  <c r="P1174" i="17" a="1"/>
  <c r="P1174" i="17" s="1"/>
  <c r="P1175" i="17" a="1"/>
  <c r="P1175" i="17" s="1"/>
  <c r="P1176" i="17" a="1"/>
  <c r="P1176" i="17" s="1"/>
  <c r="P1177" i="17" a="1"/>
  <c r="P1177" i="17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/>
  <c r="P1183" i="17" a="1"/>
  <c r="P1183" i="17" s="1"/>
  <c r="P1184" i="17" a="1"/>
  <c r="P1184" i="17" s="1"/>
  <c r="P1185" i="17" a="1"/>
  <c r="P1185" i="17" s="1"/>
  <c r="P1588" i="17" a="1"/>
  <c r="P1588" i="17"/>
  <c r="P1589" i="17" a="1"/>
  <c r="P1589" i="17"/>
  <c r="P1590" i="17" a="1"/>
  <c r="P1590" i="17" s="1"/>
  <c r="P1591" i="17" a="1"/>
  <c r="P1591" i="17"/>
  <c r="P1592" i="17" a="1"/>
  <c r="P1592" i="17" s="1"/>
  <c r="P1593" i="17" a="1"/>
  <c r="P1593" i="17" s="1"/>
  <c r="P1764" i="17" a="1"/>
  <c r="P1764" i="17" s="1"/>
  <c r="P1765" i="17" a="1"/>
  <c r="P1765" i="17"/>
  <c r="P194" i="17" a="1"/>
  <c r="P194" i="17"/>
  <c r="P195" i="17" a="1"/>
  <c r="P195" i="17"/>
  <c r="P196" i="17" a="1"/>
  <c r="P196" i="17" s="1"/>
  <c r="P197" i="17" a="1"/>
  <c r="P197" i="17" s="1"/>
  <c r="P198" i="17" a="1"/>
  <c r="P198" i="17"/>
  <c r="P199" i="17" a="1"/>
  <c r="P199" i="17"/>
  <c r="P366" i="17" a="1"/>
  <c r="P366" i="17" s="1"/>
  <c r="P367" i="17" a="1"/>
  <c r="P367" i="17" s="1"/>
  <c r="P594" i="17" a="1"/>
  <c r="P594" i="17"/>
  <c r="P595" i="17" a="1"/>
  <c r="P595" i="17"/>
  <c r="P596" i="17" a="1"/>
  <c r="P596" i="17" s="1"/>
  <c r="P597" i="17" a="1"/>
  <c r="P597" i="17" s="1"/>
  <c r="P598" i="17" a="1"/>
  <c r="P598" i="17"/>
  <c r="P599" i="17" a="1"/>
  <c r="P599" i="17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 s="1"/>
  <c r="P1191" i="17" a="1"/>
  <c r="P1191" i="17" s="1"/>
  <c r="P1192" i="17" a="1"/>
  <c r="P1192" i="17" s="1"/>
  <c r="P1193" i="17" a="1"/>
  <c r="P1193" i="17" s="1"/>
  <c r="P1194" i="17" a="1"/>
  <c r="P1194" i="17"/>
  <c r="P1195" i="17" a="1"/>
  <c r="P1195" i="17" s="1"/>
  <c r="P1196" i="17" a="1"/>
  <c r="P1196" i="17" s="1"/>
  <c r="P1197" i="17" a="1"/>
  <c r="P1197" i="17"/>
  <c r="P1594" i="17" a="1"/>
  <c r="P1594" i="17" s="1"/>
  <c r="P1595" i="17" a="1"/>
  <c r="P1595" i="17" s="1"/>
  <c r="P1596" i="17" a="1"/>
  <c r="P1596" i="17" s="1"/>
  <c r="P1597" i="17" a="1"/>
  <c r="P1597" i="17"/>
  <c r="P1598" i="17" a="1"/>
  <c r="P1598" i="17"/>
  <c r="P1599" i="17" a="1"/>
  <c r="P1599" i="17"/>
  <c r="P1766" i="17" a="1"/>
  <c r="P1766" i="17" s="1"/>
  <c r="P1767" i="17" a="1"/>
  <c r="P1767" i="17" s="1"/>
  <c r="P200" i="17" a="1"/>
  <c r="P200" i="17"/>
  <c r="P201" i="17" a="1"/>
  <c r="P201" i="17"/>
  <c r="P202" i="17" a="1"/>
  <c r="P202" i="17" s="1"/>
  <c r="P203" i="17" a="1"/>
  <c r="P203" i="17" s="1"/>
  <c r="P204" i="17" a="1"/>
  <c r="P204" i="17" s="1"/>
  <c r="P205" i="17" a="1"/>
  <c r="P205" i="17"/>
  <c r="P368" i="17" a="1"/>
  <c r="P368" i="17" s="1"/>
  <c r="P369" i="17" a="1"/>
  <c r="P369" i="17" s="1"/>
  <c r="P600" i="17" a="1"/>
  <c r="P600" i="17"/>
  <c r="P601" i="17" a="1"/>
  <c r="P601" i="17" s="1"/>
  <c r="P602" i="17" a="1"/>
  <c r="P602" i="17" s="1"/>
  <c r="P603" i="17" a="1"/>
  <c r="P603" i="17"/>
  <c r="P604" i="17" a="1"/>
  <c r="P604" i="17" s="1"/>
  <c r="P605" i="17" a="1"/>
  <c r="P605" i="17"/>
  <c r="P768" i="17" a="1"/>
  <c r="P768" i="17" s="1"/>
  <c r="P769" i="17" a="1"/>
  <c r="P769" i="17" s="1"/>
  <c r="P1198" i="17" a="1"/>
  <c r="P1198" i="17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/>
  <c r="P1204" i="17" a="1"/>
  <c r="P1204" i="17" s="1"/>
  <c r="P1205" i="17" a="1"/>
  <c r="P1205" i="17" s="1"/>
  <c r="P1206" i="17" a="1"/>
  <c r="P1206" i="17"/>
  <c r="P1207" i="17" a="1"/>
  <c r="P1207" i="17"/>
  <c r="P1208" i="17" a="1"/>
  <c r="P1208" i="17" s="1"/>
  <c r="P1209" i="17" a="1"/>
  <c r="P1209" i="17" s="1"/>
  <c r="P1600" i="17" a="1"/>
  <c r="P1600" i="17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/>
  <c r="P208" i="17" a="1"/>
  <c r="P208" i="17" s="1"/>
  <c r="P209" i="17" a="1"/>
  <c r="P209" i="17" s="1"/>
  <c r="P210" i="17" a="1"/>
  <c r="P210" i="17" s="1"/>
  <c r="P211" i="17" a="1"/>
  <c r="P211" i="17"/>
  <c r="P370" i="17" a="1"/>
  <c r="P370" i="17" s="1"/>
  <c r="P371" i="17" a="1"/>
  <c r="P371" i="17"/>
  <c r="P606" i="17" a="1"/>
  <c r="P606" i="17" s="1"/>
  <c r="P607" i="17" a="1"/>
  <c r="P607" i="17"/>
  <c r="P608" i="17" a="1"/>
  <c r="P608" i="17" s="1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/>
  <c r="P1211" i="17" a="1"/>
  <c r="P1211" i="17" s="1"/>
  <c r="P1212" i="17" a="1"/>
  <c r="P1212" i="17" s="1"/>
  <c r="P1213" i="17" a="1"/>
  <c r="P1213" i="17"/>
  <c r="P1214" i="17" a="1"/>
  <c r="P1214" i="17" s="1"/>
  <c r="P1215" i="17" a="1"/>
  <c r="P1215" i="17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 s="1"/>
  <c r="P1221" i="17" a="1"/>
  <c r="P122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/>
  <c r="P1611" i="17" a="1"/>
  <c r="P1611" i="17" s="1"/>
  <c r="P1770" i="17" a="1"/>
  <c r="P1770" i="17" s="1"/>
  <c r="P1771" i="17" a="1"/>
  <c r="P1771" i="17" s="1"/>
  <c r="P212" i="17" a="1"/>
  <c r="P212" i="17"/>
  <c r="P213" i="17" a="1"/>
  <c r="P213" i="17" s="1"/>
  <c r="P214" i="17" a="1"/>
  <c r="P214" i="17" s="1"/>
  <c r="P215" i="17" a="1"/>
  <c r="P215" i="17"/>
  <c r="P216" i="17" a="1"/>
  <c r="P216" i="17"/>
  <c r="P217" i="17" a="1"/>
  <c r="P217" i="17"/>
  <c r="P372" i="17" a="1"/>
  <c r="P372" i="17" s="1"/>
  <c r="P373" i="17" a="1"/>
  <c r="P373" i="17" s="1"/>
  <c r="P612" i="17" a="1"/>
  <c r="P612" i="17"/>
  <c r="P613" i="17" a="1"/>
  <c r="P613" i="17"/>
  <c r="P614" i="17" a="1"/>
  <c r="P614" i="17" s="1"/>
  <c r="P615" i="17" a="1"/>
  <c r="P615" i="17" s="1"/>
  <c r="P616" i="17" a="1"/>
  <c r="P616" i="17"/>
  <c r="P617" i="17" a="1"/>
  <c r="P617" i="17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/>
  <c r="P1226" i="17" a="1"/>
  <c r="P1226" i="17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/>
  <c r="P1232" i="17" a="1"/>
  <c r="P1232" i="17" s="1"/>
  <c r="P1233" i="17" a="1"/>
  <c r="P1233" i="17" s="1"/>
  <c r="P1612" i="17" a="1"/>
  <c r="P1612" i="17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/>
  <c r="P1772" i="17" a="1"/>
  <c r="P1772" i="17" s="1"/>
  <c r="P1773" i="17" a="1"/>
  <c r="P1773" i="17" s="1"/>
  <c r="P218" i="17" a="1"/>
  <c r="P218" i="17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/>
  <c r="P374" i="17" a="1"/>
  <c r="P374" i="17" s="1"/>
  <c r="P375" i="17" a="1"/>
  <c r="P375" i="17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/>
  <c r="P623" i="17" a="1"/>
  <c r="P623" i="17" s="1"/>
  <c r="P774" i="17" a="1"/>
  <c r="P774" i="17" s="1"/>
  <c r="P775" i="17" a="1"/>
  <c r="P775" i="17"/>
  <c r="P1234" i="17" a="1"/>
  <c r="P1234" i="17" s="1"/>
  <c r="P1235" i="17" a="1"/>
  <c r="P1235" i="17" s="1"/>
  <c r="P1236" i="17" a="1"/>
  <c r="P1236" i="17" s="1"/>
  <c r="P1237" i="17" a="1"/>
  <c r="P1237" i="17" s="1"/>
  <c r="P1238" i="17" a="1"/>
  <c r="P1238" i="17"/>
  <c r="P1239" i="17" a="1"/>
  <c r="P1239" i="17"/>
  <c r="P1240" i="17" a="1"/>
  <c r="P1240" i="17" s="1"/>
  <c r="P1241" i="17" a="1"/>
  <c r="P1241" i="17" s="1"/>
  <c r="P1242" i="17" a="1"/>
  <c r="P1242" i="17" s="1"/>
  <c r="P1243" i="17" a="1"/>
  <c r="P1243" i="17"/>
  <c r="P1244" i="17" a="1"/>
  <c r="P1244" i="17" s="1"/>
  <c r="P1245" i="17" a="1"/>
  <c r="P1245" i="17" s="1"/>
  <c r="P1618" i="17" a="1"/>
  <c r="P1618" i="17"/>
  <c r="P1619" i="17" a="1"/>
  <c r="P1619" i="17" s="1"/>
  <c r="P1620" i="17" a="1"/>
  <c r="P1620" i="17" s="1"/>
  <c r="P1621" i="17" a="1"/>
  <c r="P1621" i="17" s="1"/>
  <c r="P1622" i="17" a="1"/>
  <c r="P1622" i="17"/>
  <c r="P1623" i="17" a="1"/>
  <c r="P1623" i="17"/>
  <c r="P1774" i="17" a="1"/>
  <c r="P1774" i="17" s="1"/>
  <c r="P1775" i="17" a="1"/>
  <c r="P1775" i="17" s="1"/>
  <c r="P224" i="17" a="1"/>
  <c r="P224" i="17" s="1"/>
  <c r="P225" i="17" a="1"/>
  <c r="P225" i="17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/>
  <c r="P624" i="17" a="1"/>
  <c r="P624" i="17" s="1"/>
  <c r="P625" i="17" a="1"/>
  <c r="P625" i="17" s="1"/>
  <c r="P626" i="17" a="1"/>
  <c r="P626" i="17" s="1"/>
  <c r="P627" i="17" a="1"/>
  <c r="P627" i="17"/>
  <c r="P628" i="17" a="1"/>
  <c r="P628" i="17"/>
  <c r="P629" i="17" a="1"/>
  <c r="P629" i="17"/>
  <c r="P776" i="17" a="1"/>
  <c r="P776" i="17" s="1"/>
  <c r="P777" i="17" a="1"/>
  <c r="P777" i="17" s="1"/>
  <c r="P1246" i="17" a="1"/>
  <c r="P1246" i="17"/>
  <c r="P1247" i="17" a="1"/>
  <c r="P1247" i="17"/>
  <c r="P1248" i="17" a="1"/>
  <c r="P1248" i="17" s="1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/>
  <c r="P1776" i="17" a="1"/>
  <c r="P1776" i="17" s="1"/>
  <c r="P1777" i="17" a="1"/>
  <c r="P1777" i="17" s="1"/>
  <c r="P230" i="17" a="1"/>
  <c r="P230" i="17" s="1"/>
  <c r="P231" i="17" a="1"/>
  <c r="P231" i="17" s="1"/>
  <c r="P232" i="17" a="1"/>
  <c r="P232" i="17" s="1"/>
  <c r="P233" i="17" a="1"/>
  <c r="P233" i="17"/>
  <c r="P234" i="17" a="1"/>
  <c r="P234" i="17"/>
  <c r="P235" i="17" a="1"/>
  <c r="P235" i="17" s="1"/>
  <c r="P378" i="17" a="1"/>
  <c r="P378" i="17" s="1"/>
  <c r="P379" i="17" a="1"/>
  <c r="P379" i="17"/>
  <c r="P630" i="17" a="1"/>
  <c r="P630" i="17" s="1"/>
  <c r="P631" i="17" a="1"/>
  <c r="P631" i="17"/>
  <c r="P632" i="17" a="1"/>
  <c r="P632" i="17" s="1"/>
  <c r="P633" i="17" a="1"/>
  <c r="P633" i="17" s="1"/>
  <c r="P634" i="17" a="1"/>
  <c r="P634" i="17"/>
  <c r="P635" i="17" a="1"/>
  <c r="P635" i="17"/>
  <c r="P778" i="17" a="1"/>
  <c r="P778" i="17" s="1"/>
  <c r="P779" i="17" a="1"/>
  <c r="P779" i="17" s="1"/>
  <c r="P1258" i="17" a="1"/>
  <c r="P1258" i="17" s="1"/>
  <c r="P1259" i="17" a="1"/>
  <c r="P1259" i="17"/>
  <c r="P1260" i="17" a="1"/>
  <c r="P1260" i="17" s="1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 s="1"/>
  <c r="P1269" i="17" a="1"/>
  <c r="P1269" i="17" s="1"/>
  <c r="P1630" i="17" a="1"/>
  <c r="P1630" i="17" s="1"/>
  <c r="P1631" i="17" a="1"/>
  <c r="P1631" i="17"/>
  <c r="P1632" i="17" a="1"/>
  <c r="P1632" i="17" s="1"/>
  <c r="P1633" i="17" a="1"/>
  <c r="P1633" i="17" s="1"/>
  <c r="P1634" i="17" a="1"/>
  <c r="P1634" i="17" s="1"/>
  <c r="P1635" i="17" a="1"/>
  <c r="P1635" i="17" s="1"/>
  <c r="P1778" i="17" a="1"/>
  <c r="P1778" i="17" s="1"/>
  <c r="P1779" i="17" a="1"/>
  <c r="P1779" i="17"/>
  <c r="P236" i="17" a="1"/>
  <c r="P236" i="17"/>
  <c r="P237" i="17" a="1"/>
  <c r="P237" i="17" s="1"/>
  <c r="P238" i="17" a="1"/>
  <c r="P238" i="17" s="1"/>
  <c r="P239" i="17" a="1"/>
  <c r="P239" i="17"/>
  <c r="P240" i="17" a="1"/>
  <c r="P240" i="17" s="1"/>
  <c r="P241" i="17" a="1"/>
  <c r="P241" i="17" s="1"/>
  <c r="P380" i="17" a="1"/>
  <c r="P380" i="17" s="1"/>
  <c r="P381" i="17" a="1"/>
  <c r="P381" i="17" s="1"/>
  <c r="P636" i="17" a="1"/>
  <c r="P636" i="17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/>
  <c r="P780" i="17" a="1"/>
  <c r="P780" i="17" s="1"/>
  <c r="P781" i="17" a="1"/>
  <c r="P781" i="17" s="1"/>
  <c r="P1270" i="17" a="1"/>
  <c r="P1270" i="17"/>
  <c r="P1271" i="17" a="1"/>
  <c r="P1271" i="17" s="1"/>
  <c r="P1272" i="17" a="1"/>
  <c r="P1272" i="17" s="1"/>
  <c r="P1273" i="17" a="1"/>
  <c r="P1273" i="17"/>
  <c r="P1274" i="17" a="1"/>
  <c r="P1274" i="17"/>
  <c r="P1275" i="17" a="1"/>
  <c r="P1275" i="17"/>
  <c r="P1276" i="17" a="1"/>
  <c r="P1276" i="17" s="1"/>
  <c r="P1277" i="17" a="1"/>
  <c r="P1277" i="17" s="1"/>
  <c r="P1278" i="17" a="1"/>
  <c r="P1278" i="17"/>
  <c r="P1279" i="17" a="1"/>
  <c r="P1279" i="17"/>
  <c r="P1280" i="17" a="1"/>
  <c r="P1280" i="17" s="1"/>
  <c r="P1281" i="17" a="1"/>
  <c r="P1281" i="17" s="1"/>
  <c r="P1636" i="17" a="1"/>
  <c r="P1636" i="17"/>
  <c r="P1637" i="17" a="1"/>
  <c r="P1637" i="17"/>
  <c r="P1638" i="17" a="1"/>
  <c r="P1638" i="17" s="1"/>
  <c r="P1639" i="17" a="1"/>
  <c r="P1639" i="17" s="1"/>
  <c r="P1640" i="17" a="1"/>
  <c r="P1640" i="17" s="1"/>
  <c r="P1641" i="17" a="1"/>
  <c r="P1641" i="17" s="1"/>
  <c r="P1780" i="17" a="1"/>
  <c r="P1780" i="17" s="1"/>
  <c r="P1781" i="17" a="1"/>
  <c r="P1781" i="17"/>
  <c r="P242" i="17" a="1"/>
  <c r="P242" i="17" s="1"/>
  <c r="P243" i="17" a="1"/>
  <c r="P243" i="17"/>
  <c r="P244" i="17" a="1"/>
  <c r="P244" i="17" s="1"/>
  <c r="P245" i="17" a="1"/>
  <c r="P245" i="17"/>
  <c r="P246" i="17" a="1"/>
  <c r="P246" i="17"/>
  <c r="P247" i="17" a="1"/>
  <c r="P247" i="17" s="1"/>
  <c r="P382" i="17" a="1"/>
  <c r="P382" i="17" s="1"/>
  <c r="P383" i="17" a="1"/>
  <c r="P383" i="17" s="1"/>
  <c r="P642" i="17" a="1"/>
  <c r="P642" i="17" s="1"/>
  <c r="P643" i="17" a="1"/>
  <c r="P643" i="17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/>
  <c r="P1282" i="17" a="1"/>
  <c r="P1282" i="17"/>
  <c r="P1283" i="17" a="1"/>
  <c r="P1283" i="17" s="1"/>
  <c r="P1284" i="17" a="1"/>
  <c r="P1284" i="17" s="1"/>
  <c r="P1285" i="17" a="1"/>
  <c r="P1285" i="17" s="1"/>
  <c r="P1286" i="17" a="1"/>
  <c r="P1286" i="17"/>
  <c r="P1287" i="17" a="1"/>
  <c r="P1287" i="17"/>
  <c r="P1288" i="17" a="1"/>
  <c r="P1288" i="17" s="1"/>
  <c r="P1289" i="17" a="1"/>
  <c r="P1289" i="17" s="1"/>
  <c r="P1290" i="17" a="1"/>
  <c r="P1290" i="17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/>
  <c r="P1644" i="17" a="1"/>
  <c r="P1644" i="17" s="1"/>
  <c r="P1645" i="17" a="1"/>
  <c r="P1645" i="17"/>
  <c r="P1646" i="17" a="1"/>
  <c r="P1646" i="17" s="1"/>
  <c r="P1647" i="17" a="1"/>
  <c r="P1647" i="17"/>
  <c r="P1782" i="17" a="1"/>
  <c r="P1782" i="17" s="1"/>
  <c r="P1783" i="17" a="1"/>
  <c r="P1783" i="17" s="1"/>
  <c r="P248" i="17" a="1"/>
  <c r="P248" i="17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784" i="17" a="1"/>
  <c r="P784" i="17" s="1"/>
  <c r="P785" i="17" a="1"/>
  <c r="P785" i="17" s="1"/>
  <c r="P1294" i="17" a="1"/>
  <c r="P1294" i="17" s="1"/>
  <c r="P1295" i="17" a="1"/>
  <c r="P1295" i="17" s="1"/>
  <c r="P1296" i="17" a="1"/>
  <c r="P1296" i="17" s="1"/>
  <c r="P1297" i="17" a="1"/>
  <c r="P1297" i="17" s="1"/>
  <c r="P1298" i="17" a="1"/>
  <c r="P1298" i="17"/>
  <c r="P1299" i="17" a="1"/>
  <c r="P1299" i="17" s="1"/>
  <c r="P1300" i="17" a="1"/>
  <c r="P1300" i="17" s="1"/>
  <c r="P1301" i="17" a="1"/>
  <c r="P1301" i="17" s="1"/>
  <c r="P1302" i="17" a="1"/>
  <c r="P1302" i="17"/>
  <c r="P1303" i="17" a="1"/>
  <c r="P1303" i="17"/>
  <c r="P1304" i="17" a="1"/>
  <c r="P1304" i="17" s="1"/>
  <c r="P1305" i="17" a="1"/>
  <c r="P1305" i="17" s="1"/>
  <c r="P1648" i="17" a="1"/>
  <c r="P1648" i="17" s="1"/>
  <c r="P1649" i="17" a="1"/>
  <c r="P1649" i="17"/>
  <c r="P1650" i="17" a="1"/>
  <c r="P1650" i="17" s="1"/>
  <c r="P1651" i="17" a="1"/>
  <c r="P1651" i="17" s="1"/>
  <c r="P1652" i="17" a="1"/>
  <c r="P1652" i="17"/>
  <c r="P1653" i="17" a="1"/>
  <c r="P1653" i="17" s="1"/>
  <c r="P1784" i="17" a="1"/>
  <c r="P1784" i="17" s="1"/>
  <c r="P1785" i="17" a="1"/>
  <c r="P1785" i="17" s="1"/>
  <c r="P254" i="17" a="1"/>
  <c r="P254" i="17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/>
  <c r="P386" i="17" a="1"/>
  <c r="P386" i="17" s="1"/>
  <c r="P387" i="17" a="1"/>
  <c r="P387" i="17"/>
  <c r="P654" i="17" a="1"/>
  <c r="P654" i="17"/>
  <c r="P655" i="17" a="1"/>
  <c r="P655" i="17"/>
  <c r="P656" i="17" a="1"/>
  <c r="P656" i="17" s="1"/>
  <c r="P657" i="17" a="1"/>
  <c r="P657" i="17" s="1"/>
  <c r="P658" i="17" a="1"/>
  <c r="P658" i="17"/>
  <c r="P659" i="17" a="1"/>
  <c r="P659" i="17"/>
  <c r="P786" i="17" a="1"/>
  <c r="P786" i="17" s="1"/>
  <c r="P787" i="17" a="1"/>
  <c r="P787" i="17"/>
  <c r="P1306" i="17" a="1"/>
  <c r="P1306" i="17" s="1"/>
  <c r="P1307" i="17" a="1"/>
  <c r="P1307" i="17" s="1"/>
  <c r="P1308" i="17" a="1"/>
  <c r="P1308" i="17" s="1"/>
  <c r="P1309" i="17" a="1"/>
  <c r="P1309" i="17" s="1"/>
  <c r="P1310" i="17" a="1"/>
  <c r="P1310" i="17"/>
  <c r="P1311" i="17" a="1"/>
  <c r="P1311" i="17" s="1"/>
  <c r="P1312" i="17" a="1"/>
  <c r="P1312" i="17" s="1"/>
  <c r="P1313" i="17" a="1"/>
  <c r="P1313" i="17" s="1"/>
  <c r="P1314" i="17" a="1"/>
  <c r="P1314" i="17"/>
  <c r="P1315" i="17" a="1"/>
  <c r="P1315" i="17"/>
  <c r="P1316" i="17" a="1"/>
  <c r="P1316" i="17" s="1"/>
  <c r="P1317" i="17" a="1"/>
  <c r="P1317" i="17" s="1"/>
  <c r="P1654" i="17" a="1"/>
  <c r="P1654" i="17" s="1"/>
  <c r="P1655" i="17" a="1"/>
  <c r="P1655" i="17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 s="1"/>
  <c r="P1787" i="17" a="1"/>
  <c r="P1787" i="17" s="1"/>
  <c r="P260" i="17" a="1"/>
  <c r="P260" i="17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/>
  <c r="P388" i="17" a="1"/>
  <c r="P388" i="17" s="1"/>
  <c r="P389" i="17" a="1"/>
  <c r="P389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/>
  <c r="P1318" i="17" a="1"/>
  <c r="P1318" i="17"/>
  <c r="P1319" i="17" a="1"/>
  <c r="P1319" i="17"/>
  <c r="P1320" i="17" a="1"/>
  <c r="P1320" i="17" s="1"/>
  <c r="P1321" i="17" a="1"/>
  <c r="P1321" i="17" s="1"/>
  <c r="P1322" i="17" a="1"/>
  <c r="P1322" i="17" s="1"/>
  <c r="P1323" i="17" a="1"/>
  <c r="P1323" i="17"/>
  <c r="P1324" i="17" a="1"/>
  <c r="P1324" i="17" s="1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 s="1"/>
  <c r="P1660" i="17" a="1"/>
  <c r="P1660" i="17" s="1"/>
  <c r="P1661" i="17" a="1"/>
  <c r="P1661" i="17" s="1"/>
  <c r="P1662" i="17" a="1"/>
  <c r="P1662" i="17" s="1"/>
  <c r="P1663" i="17" a="1"/>
  <c r="P1663" i="17" s="1"/>
  <c r="P1664" i="17" a="1"/>
  <c r="P1664" i="17"/>
  <c r="P1665" i="17" a="1"/>
  <c r="P1665" i="17" s="1"/>
  <c r="P1788" i="17" a="1"/>
  <c r="P1788" i="17" s="1"/>
  <c r="P1789" i="17" a="1"/>
  <c r="P1789" i="17" s="1"/>
  <c r="P266" i="17" a="1"/>
  <c r="P266" i="17"/>
  <c r="P267" i="17" a="1"/>
  <c r="P267" i="17"/>
  <c r="P268" i="17" a="1"/>
  <c r="P268" i="17" s="1"/>
  <c r="P269" i="17" a="1"/>
  <c r="P269" i="17" s="1"/>
  <c r="P270" i="17" a="1"/>
  <c r="P270" i="17" s="1"/>
  <c r="P271" i="17" a="1"/>
  <c r="P271" i="17"/>
  <c r="P390" i="17" a="1"/>
  <c r="P390" i="17" s="1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/>
  <c r="P670" i="17" a="1"/>
  <c r="P670" i="17" s="1"/>
  <c r="P671" i="17" a="1"/>
  <c r="P671" i="17" s="1"/>
  <c r="P790" i="17" a="1"/>
  <c r="P790" i="17" s="1"/>
  <c r="P791" i="17" a="1"/>
  <c r="P791" i="17"/>
  <c r="P1330" i="17" a="1"/>
  <c r="P1330" i="17"/>
  <c r="P1331" i="17" a="1"/>
  <c r="P1331" i="17"/>
  <c r="P1332" i="17" a="1"/>
  <c r="P1332" i="17" s="1"/>
  <c r="P1333" i="17" a="1"/>
  <c r="P1333" i="17" s="1"/>
  <c r="P1334" i="17" a="1"/>
  <c r="P1334" i="17"/>
  <c r="P1335" i="17" a="1"/>
  <c r="P1335" i="17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/>
  <c r="P1670" i="17" a="1"/>
  <c r="P1670" i="17"/>
  <c r="P1671" i="17" a="1"/>
  <c r="P1671" i="17"/>
  <c r="P1790" i="17" a="1"/>
  <c r="P1790" i="17" s="1"/>
  <c r="P1791" i="17" a="1"/>
  <c r="P1791" i="17" s="1"/>
  <c r="P272" i="17" a="1"/>
  <c r="P272" i="17"/>
  <c r="P273" i="17" a="1"/>
  <c r="P273" i="17"/>
  <c r="P274" i="17" a="1"/>
  <c r="P274" i="17" s="1"/>
  <c r="P275" i="17" a="1"/>
  <c r="P275" i="17" s="1"/>
  <c r="P276" i="17" a="1"/>
  <c r="P276" i="17" s="1"/>
  <c r="P277" i="17" a="1"/>
  <c r="P277" i="17"/>
  <c r="P392" i="17" a="1"/>
  <c r="P392" i="17" s="1"/>
  <c r="P393" i="17" a="1"/>
  <c r="P393" i="17"/>
  <c r="P672" i="17" a="1"/>
  <c r="P672" i="17" s="1"/>
  <c r="P673" i="17" a="1"/>
  <c r="P673" i="17"/>
  <c r="P674" i="17" a="1"/>
  <c r="P674" i="17" s="1"/>
  <c r="P675" i="17" a="1"/>
  <c r="P675" i="17" s="1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 s="1"/>
  <c r="P1345" i="17" a="1"/>
  <c r="P1345" i="17" s="1"/>
  <c r="P1346" i="17" a="1"/>
  <c r="P1346" i="17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/>
  <c r="P1352" i="17" a="1"/>
  <c r="P1352" i="17" s="1"/>
  <c r="P1353" i="17" a="1"/>
  <c r="P1353" i="17"/>
  <c r="P1672" i="17" a="1"/>
  <c r="P1672" i="17" s="1"/>
  <c r="P1673" i="17" a="1"/>
  <c r="P1673" i="17"/>
  <c r="P1674" i="17" a="1"/>
  <c r="P1674" i="17" s="1"/>
  <c r="P1675" i="17" a="1"/>
  <c r="P1675" i="17" s="1"/>
  <c r="P1676" i="17" a="1"/>
  <c r="P1676" i="17"/>
  <c r="P1677" i="17" a="1"/>
  <c r="P1677" i="17" s="1"/>
  <c r="P1792" i="17" a="1"/>
  <c r="P1792" i="17" s="1"/>
  <c r="P1793" i="17" a="1"/>
  <c r="P1793" i="17"/>
  <c r="P278" i="17" a="1"/>
  <c r="P278" i="17" s="1"/>
  <c r="P279" i="17" a="1"/>
  <c r="P279" i="17" s="1"/>
  <c r="P280" i="17" a="1"/>
  <c r="P280" i="17" s="1"/>
  <c r="P281" i="17" a="1"/>
  <c r="P281" i="17"/>
  <c r="P282" i="17" a="1"/>
  <c r="P282" i="17"/>
  <c r="P283" i="17" a="1"/>
  <c r="P283" i="17"/>
  <c r="P394" i="17" a="1"/>
  <c r="P394" i="17" s="1"/>
  <c r="P395" i="17" a="1"/>
  <c r="P395" i="17" s="1"/>
  <c r="P678" i="17" a="1"/>
  <c r="P678" i="17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/>
  <c r="P794" i="17" a="1"/>
  <c r="P794" i="17" s="1"/>
  <c r="P795" i="17" a="1"/>
  <c r="P795" i="17" s="1"/>
  <c r="P1354" i="17" a="1"/>
  <c r="P1354" i="17" s="1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/>
  <c r="P1362" i="17" a="1"/>
  <c r="P1362" i="17"/>
  <c r="P1363" i="17" a="1"/>
  <c r="P1363" i="17"/>
  <c r="P1364" i="17" a="1"/>
  <c r="P1364" i="17" s="1"/>
  <c r="P1365" i="17" a="1"/>
  <c r="P1365" i="17" s="1"/>
  <c r="P1678" i="17" a="1"/>
  <c r="P1678" i="17"/>
  <c r="P1679" i="17" a="1"/>
  <c r="P1679" i="17"/>
  <c r="P1680" i="17" a="1"/>
  <c r="P1680" i="17" s="1"/>
  <c r="P1681" i="17" a="1"/>
  <c r="P1681" i="17" s="1"/>
  <c r="P1682" i="17" a="1"/>
  <c r="P1682" i="17" s="1"/>
  <c r="P1683" i="17" a="1"/>
  <c r="P1683" i="17"/>
  <c r="P1794" i="17" a="1"/>
  <c r="P1794" i="17" s="1"/>
  <c r="P1795" i="17" a="1"/>
  <c r="P1795" i="17"/>
  <c r="P284" i="17" a="1"/>
  <c r="P284" i="17" s="1"/>
  <c r="P285" i="17" a="1"/>
  <c r="P285" i="17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/>
  <c r="P1368" i="17" a="1"/>
  <c r="P1368" i="17" s="1"/>
  <c r="P1369" i="17" a="1"/>
  <c r="P1369" i="17"/>
  <c r="P1370" i="17" a="1"/>
  <c r="P1370" i="17" s="1"/>
  <c r="P1371" i="17" a="1"/>
  <c r="P1371" i="17"/>
  <c r="P1372" i="17" a="1"/>
  <c r="P1372" i="17" s="1"/>
  <c r="P1373" i="17" a="1"/>
  <c r="P1373" i="17" s="1"/>
  <c r="P1374" i="17" a="1"/>
  <c r="P1374" i="17"/>
  <c r="P1375" i="17" a="1"/>
  <c r="P1375" i="17" s="1"/>
  <c r="P1376" i="17" a="1"/>
  <c r="P1376" i="17" s="1"/>
  <c r="P1377" i="17" a="1"/>
  <c r="P1377" i="17"/>
  <c r="P1684" i="17" a="1"/>
  <c r="P1684" i="17" s="1"/>
  <c r="P1685" i="17" a="1"/>
  <c r="P1685" i="17" s="1"/>
  <c r="P1686" i="17" a="1"/>
  <c r="P1686" i="17" s="1"/>
  <c r="P1687" i="17" a="1"/>
  <c r="P1687" i="17"/>
  <c r="P1688" i="17" a="1"/>
  <c r="P1688" i="17"/>
  <c r="P1689" i="17" a="1"/>
  <c r="P1689" i="17"/>
  <c r="P1796" i="17" a="1"/>
  <c r="P1796" i="17" s="1"/>
  <c r="P1797" i="17" a="1"/>
  <c r="P1797" i="17" s="1"/>
  <c r="P290" i="17" a="1"/>
  <c r="P290" i="17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/>
  <c r="P398" i="17" a="1"/>
  <c r="P398" i="17" s="1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798" i="17" a="1"/>
  <c r="P798" i="17" s="1"/>
  <c r="P799" i="17" a="1"/>
  <c r="P799" i="17"/>
  <c r="P1378" i="17" a="1"/>
  <c r="P1378" i="17"/>
  <c r="P1379" i="17" a="1"/>
  <c r="P1379" i="17"/>
  <c r="P1380" i="17" a="1"/>
  <c r="P1380" i="17" s="1"/>
  <c r="P1381" i="17" a="1"/>
  <c r="P1381" i="17" s="1"/>
  <c r="P1382" i="17" a="1"/>
  <c r="P1382" i="17"/>
  <c r="P1383" i="17" a="1"/>
  <c r="P1383" i="17"/>
  <c r="P1384" i="17" a="1"/>
  <c r="P1384" i="17" s="1"/>
  <c r="P1385" i="17" a="1"/>
  <c r="P1385" i="17" s="1"/>
  <c r="P1386" i="17" a="1"/>
  <c r="P1386" i="17" s="1"/>
  <c r="P1387" i="17" a="1"/>
  <c r="P1387" i="17"/>
  <c r="P1388" i="17" a="1"/>
  <c r="P1388" i="17" s="1"/>
  <c r="P1389" i="17" a="1"/>
  <c r="P1389" i="17"/>
  <c r="P1690" i="17" a="1"/>
  <c r="P1690" i="17" s="1"/>
  <c r="P1691" i="17" a="1"/>
  <c r="P1691" i="17"/>
  <c r="P1692" i="17" a="1"/>
  <c r="P1692" i="17" s="1"/>
  <c r="P1693" i="17" a="1"/>
  <c r="P1693" i="17" s="1"/>
  <c r="P1694" i="17" a="1"/>
  <c r="P1694" i="17" s="1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/>
  <c r="P698" i="17" a="1"/>
  <c r="P698" i="17" s="1"/>
  <c r="P699" i="17" a="1"/>
  <c r="P699" i="17"/>
  <c r="P700" i="17" a="1"/>
  <c r="P700" i="17" s="1"/>
  <c r="P701" i="17" a="1"/>
  <c r="P701" i="17"/>
  <c r="P800" i="17" a="1"/>
  <c r="P800" i="17" s="1"/>
  <c r="P801" i="17" a="1"/>
  <c r="P801" i="17" s="1"/>
  <c r="P1390" i="17" a="1"/>
  <c r="P1390" i="17"/>
  <c r="P1391" i="17" a="1"/>
  <c r="P1391" i="17" s="1"/>
  <c r="P1392" i="17" a="1"/>
  <c r="P1392" i="17" s="1"/>
  <c r="P1393" i="17" a="1"/>
  <c r="P1393" i="17"/>
  <c r="P1394" i="17" a="1"/>
  <c r="P1394" i="17" s="1"/>
  <c r="P1395" i="17" a="1"/>
  <c r="P1395" i="17" s="1"/>
  <c r="P1396" i="17" a="1"/>
  <c r="P1396" i="17" s="1"/>
  <c r="P1397" i="17" a="1"/>
  <c r="P1397" i="17"/>
  <c r="P1398" i="17" a="1"/>
  <c r="P1398" i="17"/>
  <c r="P1399" i="17" a="1"/>
  <c r="P1399" i="17"/>
  <c r="P1400" i="17" a="1"/>
  <c r="P1400" i="17" s="1"/>
  <c r="P1401" i="17" a="1"/>
  <c r="P1401" i="17" s="1"/>
  <c r="P1696" i="17" a="1"/>
  <c r="P1696" i="17"/>
  <c r="P1697" i="17" a="1"/>
  <c r="P1697" i="17" s="1"/>
  <c r="P1698" i="17" a="1"/>
  <c r="P1698" i="17" s="1"/>
  <c r="P1699" i="17" a="1"/>
  <c r="P1699" i="17" s="1"/>
  <c r="P1700" i="17" a="1"/>
  <c r="P1700" i="17"/>
  <c r="P1701" i="17" a="1"/>
  <c r="P1701" i="17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/>
  <c r="R407" i="17" a="1"/>
  <c r="R407" i="17" s="1"/>
  <c r="R702" i="17" a="1"/>
  <c r="R702" i="17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/>
  <c r="R1407" i="17" a="1"/>
  <c r="R1407" i="17" s="1"/>
  <c r="R1702" i="17" a="1"/>
  <c r="R1702" i="17" s="1"/>
  <c r="R1703" i="17" a="1"/>
  <c r="R1703" i="17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 s="1"/>
  <c r="R815" i="17" a="1"/>
  <c r="R815" i="17" s="1"/>
  <c r="R816" i="17" a="1"/>
  <c r="R816" i="17"/>
  <c r="R817" i="17" a="1"/>
  <c r="R817" i="17" s="1"/>
  <c r="R818" i="17" a="1"/>
  <c r="R818" i="17" s="1"/>
  <c r="R819" i="17" a="1"/>
  <c r="R819" i="17" s="1"/>
  <c r="R820" i="17" a="1"/>
  <c r="R820" i="17"/>
  <c r="R821" i="17" a="1"/>
  <c r="R821" i="17" s="1"/>
  <c r="R822" i="17" a="1"/>
  <c r="R822" i="17" s="1"/>
  <c r="R823" i="17" a="1"/>
  <c r="R823" i="17" s="1"/>
  <c r="R824" i="17" a="1"/>
  <c r="R824" i="17" s="1"/>
  <c r="R825" i="17" a="1"/>
  <c r="R825" i="17" s="1"/>
  <c r="R1408" i="17" a="1"/>
  <c r="R1408" i="17" s="1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 s="1"/>
  <c r="R415" i="17" a="1"/>
  <c r="R415" i="17" s="1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 s="1"/>
  <c r="R832" i="17" a="1"/>
  <c r="R832" i="17" s="1"/>
  <c r="R833" i="17" a="1"/>
  <c r="R833" i="17"/>
  <c r="R834" i="17" a="1"/>
  <c r="R834" i="17" s="1"/>
  <c r="R835" i="17" a="1"/>
  <c r="R835" i="17" s="1"/>
  <c r="R836" i="17" a="1"/>
  <c r="R836" i="17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/>
  <c r="R423" i="17" a="1"/>
  <c r="R423" i="17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 s="1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 s="1"/>
  <c r="R1421" i="17" a="1"/>
  <c r="R1421" i="17" s="1"/>
  <c r="R1422" i="17" a="1"/>
  <c r="R1422" i="17" s="1"/>
  <c r="R1423" i="17" a="1"/>
  <c r="R1423" i="17" s="1"/>
  <c r="R1424" i="17" a="1"/>
  <c r="R1424" i="17"/>
  <c r="R1425" i="17" a="1"/>
  <c r="R1425" i="17" s="1"/>
  <c r="R1708" i="17" a="1"/>
  <c r="R1708" i="17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/>
  <c r="R429" i="17" a="1"/>
  <c r="R429" i="17" s="1"/>
  <c r="R430" i="17" a="1"/>
  <c r="R430" i="17" s="1"/>
  <c r="R431" i="17" a="1"/>
  <c r="R431" i="17" s="1"/>
  <c r="R710" i="17" a="1"/>
  <c r="R710" i="17" s="1"/>
  <c r="R711" i="17" a="1"/>
  <c r="R711" i="17"/>
  <c r="R850" i="17" a="1"/>
  <c r="R850" i="17" s="1"/>
  <c r="R851" i="17" a="1"/>
  <c r="R851" i="17" s="1"/>
  <c r="R852" i="17" a="1"/>
  <c r="R852" i="17" s="1"/>
  <c r="R853" i="17" a="1"/>
  <c r="R853" i="17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/>
  <c r="R871" i="17" a="1"/>
  <c r="R871" i="17" s="1"/>
  <c r="R872" i="17" a="1"/>
  <c r="R872" i="17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 s="1"/>
  <c r="R39" i="17" a="1"/>
  <c r="R39" i="17" s="1"/>
  <c r="R40" i="17" a="1"/>
  <c r="R40" i="17"/>
  <c r="R41" i="17" a="1"/>
  <c r="R41" i="17" s="1"/>
  <c r="R42" i="17" a="1"/>
  <c r="R42" i="17" s="1"/>
  <c r="R43" i="17" a="1"/>
  <c r="R43" i="17" s="1"/>
  <c r="R314" i="17" a="1"/>
  <c r="R314" i="17" s="1"/>
  <c r="R315" i="17" a="1"/>
  <c r="R315" i="17"/>
  <c r="R438" i="17" a="1"/>
  <c r="R438" i="17" s="1"/>
  <c r="R439" i="17" a="1"/>
  <c r="R439" i="17" s="1"/>
  <c r="R440" i="17" a="1"/>
  <c r="R440" i="17" s="1"/>
  <c r="R441" i="17" a="1"/>
  <c r="R441" i="17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 s="1"/>
  <c r="R46" i="17" a="1"/>
  <c r="R46" i="17" s="1"/>
  <c r="R47" i="17" a="1"/>
  <c r="R47" i="17"/>
  <c r="R48" i="17" a="1"/>
  <c r="R48" i="17" s="1"/>
  <c r="R49" i="17" a="1"/>
  <c r="R49" i="17" s="1"/>
  <c r="R316" i="17" a="1"/>
  <c r="R316" i="17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/>
  <c r="R895" i="17" a="1"/>
  <c r="R895" i="17" s="1"/>
  <c r="R896" i="17" a="1"/>
  <c r="R896" i="17" s="1"/>
  <c r="R897" i="17" a="1"/>
  <c r="R897" i="17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50" i="17" a="1"/>
  <c r="R50" i="17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/>
  <c r="R451" i="17" a="1"/>
  <c r="R451" i="17" s="1"/>
  <c r="R452" i="17" a="1"/>
  <c r="R452" i="17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 s="1"/>
  <c r="R902" i="17" a="1"/>
  <c r="R902" i="17" s="1"/>
  <c r="R903" i="17" a="1"/>
  <c r="R903" i="17" s="1"/>
  <c r="R904" i="17" a="1"/>
  <c r="R904" i="17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/>
  <c r="R61" i="17" a="1"/>
  <c r="R61" i="17" s="1"/>
  <c r="R320" i="17" a="1"/>
  <c r="R320" i="17" s="1"/>
  <c r="R321" i="17" a="1"/>
  <c r="R321" i="17"/>
  <c r="R456" i="17" a="1"/>
  <c r="R456" i="17" s="1"/>
  <c r="R457" i="17" a="1"/>
  <c r="R457" i="17" s="1"/>
  <c r="R458" i="17" a="1"/>
  <c r="R458" i="17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/>
  <c r="R910" i="17" a="1"/>
  <c r="R910" i="17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/>
  <c r="R1456" i="17" a="1"/>
  <c r="R1456" i="17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/>
  <c r="R62" i="17" a="1"/>
  <c r="R62" i="17" s="1"/>
  <c r="R63" i="17" a="1"/>
  <c r="R63" i="17" s="1"/>
  <c r="R64" i="17" a="1"/>
  <c r="R64" i="17" s="1"/>
  <c r="R65" i="17" a="1"/>
  <c r="R65" i="17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/>
  <c r="R926" i="17" a="1"/>
  <c r="R926" i="17" s="1"/>
  <c r="R927" i="17" a="1"/>
  <c r="R927" i="17" s="1"/>
  <c r="R928" i="17" a="1"/>
  <c r="R928" i="17"/>
  <c r="R929" i="17" a="1"/>
  <c r="R929" i="17" s="1"/>
  <c r="R930" i="17" a="1"/>
  <c r="R930" i="17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/>
  <c r="R1723" i="17" a="1"/>
  <c r="R1723" i="17" s="1"/>
  <c r="R68" i="17" a="1"/>
  <c r="R68" i="17" s="1"/>
  <c r="R69" i="17" a="1"/>
  <c r="R69" i="17" s="1"/>
  <c r="R70" i="17" a="1"/>
  <c r="R70" i="17" s="1"/>
  <c r="R71" i="17" a="1"/>
  <c r="R71" i="17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/>
  <c r="R1469" i="17" a="1"/>
  <c r="R1469" i="17" s="1"/>
  <c r="R1470" i="17" a="1"/>
  <c r="R1470" i="17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/>
  <c r="R74" i="17" a="1"/>
  <c r="R74" i="17" s="1"/>
  <c r="R75" i="17" a="1"/>
  <c r="R75" i="17" s="1"/>
  <c r="R76" i="17" a="1"/>
  <c r="R76" i="17" s="1"/>
  <c r="R77" i="17" a="1"/>
  <c r="R77" i="17"/>
  <c r="R78" i="17" a="1"/>
  <c r="R78" i="17" s="1"/>
  <c r="R79" i="17" a="1"/>
  <c r="R79" i="17" s="1"/>
  <c r="R326" i="17" a="1"/>
  <c r="R326" i="17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/>
  <c r="R479" i="17" a="1"/>
  <c r="R479" i="17" s="1"/>
  <c r="R726" i="17" a="1"/>
  <c r="R726" i="17" s="1"/>
  <c r="R727" i="17" a="1"/>
  <c r="R727" i="17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/>
  <c r="R953" i="17" a="1"/>
  <c r="R953" i="17" s="1"/>
  <c r="R954" i="17" a="1"/>
  <c r="R954" i="17"/>
  <c r="R955" i="17" a="1"/>
  <c r="R955" i="17" s="1"/>
  <c r="R956" i="17" a="1"/>
  <c r="R956" i="17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/>
  <c r="R1478" i="17" a="1"/>
  <c r="R1478" i="17" s="1"/>
  <c r="R1479" i="17" a="1"/>
  <c r="R1479" i="17" s="1"/>
  <c r="R1726" i="17" a="1"/>
  <c r="R1726" i="17" s="1"/>
  <c r="R1727" i="17" a="1"/>
  <c r="R1727" i="17"/>
  <c r="R80" i="17" a="1"/>
  <c r="R80" i="17"/>
  <c r="R81" i="17" a="1"/>
  <c r="R81" i="17" s="1"/>
  <c r="R82" i="17" a="1"/>
  <c r="R82" i="17"/>
  <c r="R83" i="17" a="1"/>
  <c r="R83" i="17" s="1"/>
  <c r="R84" i="17" a="1"/>
  <c r="R84" i="17"/>
  <c r="R85" i="17" a="1"/>
  <c r="R85" i="17" s="1"/>
  <c r="R328" i="17" a="1"/>
  <c r="R328" i="17" s="1"/>
  <c r="R329" i="17" a="1"/>
  <c r="R329" i="17" s="1"/>
  <c r="R480" i="17" a="1"/>
  <c r="R480" i="17"/>
  <c r="R481" i="17" a="1"/>
  <c r="R481" i="17" s="1"/>
  <c r="R482" i="17" a="1"/>
  <c r="R482" i="17" s="1"/>
  <c r="R483" i="17" a="1"/>
  <c r="R483" i="17"/>
  <c r="R484" i="17" a="1"/>
  <c r="R484" i="17" s="1"/>
  <c r="R485" i="17" a="1"/>
  <c r="R485" i="17" s="1"/>
  <c r="R728" i="17" a="1"/>
  <c r="R728" i="17"/>
  <c r="R729" i="17" a="1"/>
  <c r="R729" i="17" s="1"/>
  <c r="R958" i="17" a="1"/>
  <c r="R958" i="17" s="1"/>
  <c r="R959" i="17" a="1"/>
  <c r="R959" i="17" s="1"/>
  <c r="R960" i="17" a="1"/>
  <c r="R960" i="17"/>
  <c r="R961" i="17" a="1"/>
  <c r="R961" i="17" s="1"/>
  <c r="R962" i="17" a="1"/>
  <c r="R962" i="17"/>
  <c r="R963" i="17" a="1"/>
  <c r="R963" i="17" s="1"/>
  <c r="R964" i="17" a="1"/>
  <c r="R964" i="17"/>
  <c r="R965" i="17" a="1"/>
  <c r="R965" i="17"/>
  <c r="R966" i="17" a="1"/>
  <c r="R966" i="17" s="1"/>
  <c r="R967" i="17" a="1"/>
  <c r="R967" i="17" s="1"/>
  <c r="R968" i="17" a="1"/>
  <c r="R968" i="17" s="1"/>
  <c r="R969" i="17" a="1"/>
  <c r="R969" i="17"/>
  <c r="R1480" i="17" a="1"/>
  <c r="R1480" i="17" s="1"/>
  <c r="R1481" i="17" a="1"/>
  <c r="R1481" i="17" s="1"/>
  <c r="R1482" i="17" a="1"/>
  <c r="R1482" i="17" s="1"/>
  <c r="R1483" i="17" a="1"/>
  <c r="R1483" i="17"/>
  <c r="R1484" i="17" a="1"/>
  <c r="R1484" i="17"/>
  <c r="R1485" i="17" a="1"/>
  <c r="R1485" i="17" s="1"/>
  <c r="R1728" i="17" a="1"/>
  <c r="R1728" i="17"/>
  <c r="R1729" i="17" a="1"/>
  <c r="R1729" i="17" s="1"/>
  <c r="R86" i="17" a="1"/>
  <c r="R86" i="17"/>
  <c r="R87" i="17" a="1"/>
  <c r="R87" i="17" s="1"/>
  <c r="R88" i="17" a="1"/>
  <c r="R88" i="17" s="1"/>
  <c r="R89" i="17" a="1"/>
  <c r="R89" i="17" s="1"/>
  <c r="R90" i="17" a="1"/>
  <c r="R90" i="17"/>
  <c r="R91" i="17" a="1"/>
  <c r="R91" i="17" s="1"/>
  <c r="R330" i="17" a="1"/>
  <c r="R330" i="17" s="1"/>
  <c r="R331" i="17" a="1"/>
  <c r="R331" i="17"/>
  <c r="R486" i="17" a="1"/>
  <c r="R486" i="17" s="1"/>
  <c r="R487" i="17" a="1"/>
  <c r="R487" i="17" s="1"/>
  <c r="R488" i="17" a="1"/>
  <c r="R488" i="17"/>
  <c r="R489" i="17" a="1"/>
  <c r="R489" i="17" s="1"/>
  <c r="R490" i="17" a="1"/>
  <c r="R490" i="17" s="1"/>
  <c r="R491" i="17" a="1"/>
  <c r="R491" i="17" s="1"/>
  <c r="R730" i="17" a="1"/>
  <c r="R730" i="17"/>
  <c r="R731" i="17" a="1"/>
  <c r="R731" i="17" s="1"/>
  <c r="R970" i="17" a="1"/>
  <c r="R970" i="17" s="1"/>
  <c r="R971" i="17" a="1"/>
  <c r="R971" i="17" s="1"/>
  <c r="R972" i="17" a="1"/>
  <c r="R972" i="17"/>
  <c r="R973" i="17" a="1"/>
  <c r="R973" i="17"/>
  <c r="R974" i="17" a="1"/>
  <c r="R974" i="17"/>
  <c r="R975" i="17" a="1"/>
  <c r="R975" i="17" s="1"/>
  <c r="R976" i="17" a="1"/>
  <c r="R976" i="17" s="1"/>
  <c r="R977" i="17" a="1"/>
  <c r="R977" i="17"/>
  <c r="R978" i="17" a="1"/>
  <c r="R978" i="17" s="1"/>
  <c r="R979" i="17" a="1"/>
  <c r="R979" i="17" s="1"/>
  <c r="R980" i="17" a="1"/>
  <c r="R980" i="17" s="1"/>
  <c r="R981" i="17" a="1"/>
  <c r="R981" i="17"/>
  <c r="R1486" i="17" a="1"/>
  <c r="R1486" i="17"/>
  <c r="R1487" i="17" a="1"/>
  <c r="R1487" i="17" s="1"/>
  <c r="R1488" i="17" a="1"/>
  <c r="R1488" i="17" s="1"/>
  <c r="R1489" i="17" a="1"/>
  <c r="R1489" i="17" s="1"/>
  <c r="R1490" i="17" a="1"/>
  <c r="R1490" i="17"/>
  <c r="R1491" i="17" a="1"/>
  <c r="R1491" i="17" s="1"/>
  <c r="R1730" i="17" a="1"/>
  <c r="R1730" i="17"/>
  <c r="R1731" i="17" a="1"/>
  <c r="R1731" i="17" s="1"/>
  <c r="R92" i="17" a="1"/>
  <c r="R92" i="17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/>
  <c r="R333" i="17" a="1"/>
  <c r="R333" i="17"/>
  <c r="R492" i="17" a="1"/>
  <c r="R492" i="17" s="1"/>
  <c r="R493" i="17" a="1"/>
  <c r="R493" i="17" s="1"/>
  <c r="R494" i="17" a="1"/>
  <c r="R494" i="17"/>
  <c r="R495" i="17" a="1"/>
  <c r="R495" i="17" s="1"/>
  <c r="R496" i="17" a="1"/>
  <c r="R496" i="17" s="1"/>
  <c r="R497" i="17" a="1"/>
  <c r="R497" i="17" s="1"/>
  <c r="R732" i="17" a="1"/>
  <c r="R732" i="17"/>
  <c r="R733" i="17" a="1"/>
  <c r="R733" i="17"/>
  <c r="R982" i="17" a="1"/>
  <c r="R982" i="17"/>
  <c r="R983" i="17" a="1"/>
  <c r="R983" i="17" s="1"/>
  <c r="R984" i="17" a="1"/>
  <c r="R984" i="17" s="1"/>
  <c r="R985" i="17" a="1"/>
  <c r="R985" i="17"/>
  <c r="R986" i="17" a="1"/>
  <c r="R986" i="17" s="1"/>
  <c r="R987" i="17" a="1"/>
  <c r="R987" i="17" s="1"/>
  <c r="R988" i="17" a="1"/>
  <c r="R988" i="17" s="1"/>
  <c r="R989" i="17" a="1"/>
  <c r="R989" i="17"/>
  <c r="R990" i="17" a="1"/>
  <c r="R990" i="17"/>
  <c r="R991" i="17" a="1"/>
  <c r="R991" i="17" s="1"/>
  <c r="R992" i="17" a="1"/>
  <c r="R992" i="17" s="1"/>
  <c r="R993" i="17" a="1"/>
  <c r="R993" i="17" s="1"/>
  <c r="R1492" i="17" a="1"/>
  <c r="R1492" i="17"/>
  <c r="R1493" i="17" a="1"/>
  <c r="R1493" i="17" s="1"/>
  <c r="R1494" i="17" a="1"/>
  <c r="R1494" i="17"/>
  <c r="R1495" i="17" a="1"/>
  <c r="R1495" i="17" s="1"/>
  <c r="R1496" i="17" a="1"/>
  <c r="R1496" i="17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/>
  <c r="R101" i="17" a="1"/>
  <c r="R101" i="17"/>
  <c r="R102" i="17" a="1"/>
  <c r="R102" i="17" s="1"/>
  <c r="R103" i="17" a="1"/>
  <c r="R103" i="17" s="1"/>
  <c r="R334" i="17" a="1"/>
  <c r="R334" i="17"/>
  <c r="R335" i="17" a="1"/>
  <c r="R335" i="17" s="1"/>
  <c r="R498" i="17" a="1"/>
  <c r="R498" i="17" s="1"/>
  <c r="R499" i="17" a="1"/>
  <c r="R499" i="17" s="1"/>
  <c r="R500" i="17" a="1"/>
  <c r="R500" i="17"/>
  <c r="R501" i="17" a="1"/>
  <c r="R501" i="17" s="1"/>
  <c r="R502" i="17" a="1"/>
  <c r="R502" i="17"/>
  <c r="R503" i="17" a="1"/>
  <c r="R503" i="17" s="1"/>
  <c r="R734" i="17" a="1"/>
  <c r="R734" i="17" s="1"/>
  <c r="R735" i="17" a="1"/>
  <c r="R735" i="17"/>
  <c r="R994" i="17" a="1"/>
  <c r="R994" i="17" s="1"/>
  <c r="R995" i="17" a="1"/>
  <c r="R995" i="17" s="1"/>
  <c r="R996" i="17" a="1"/>
  <c r="R996" i="17" s="1"/>
  <c r="R997" i="17" a="1"/>
  <c r="R997" i="17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/>
  <c r="R1003" i="17" a="1"/>
  <c r="R1003" i="17" s="1"/>
  <c r="R1004" i="17" a="1"/>
  <c r="R1004" i="17"/>
  <c r="R1005" i="17" a="1"/>
  <c r="R1005" i="17" s="1"/>
  <c r="R1498" i="17" a="1"/>
  <c r="R1498" i="17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/>
  <c r="R104" i="17" a="1"/>
  <c r="R104" i="17" s="1"/>
  <c r="R105" i="17" a="1"/>
  <c r="R105" i="17" s="1"/>
  <c r="R106" i="17" a="1"/>
  <c r="R106" i="17"/>
  <c r="R107" i="17" a="1"/>
  <c r="R107" i="17" s="1"/>
  <c r="R108" i="17" a="1"/>
  <c r="R108" i="17" s="1"/>
  <c r="R109" i="17" a="1"/>
  <c r="R109" i="17" s="1"/>
  <c r="R336" i="17" a="1"/>
  <c r="R336" i="17"/>
  <c r="R337" i="17" a="1"/>
  <c r="R337" i="17" s="1"/>
  <c r="R504" i="17" a="1"/>
  <c r="R504" i="17"/>
  <c r="R505" i="17" a="1"/>
  <c r="R505" i="17" s="1"/>
  <c r="R506" i="17" a="1"/>
  <c r="R506" i="17" s="1"/>
  <c r="R507" i="17" a="1"/>
  <c r="R507" i="17"/>
  <c r="R508" i="17" a="1"/>
  <c r="R508" i="17" s="1"/>
  <c r="R509" i="17" a="1"/>
  <c r="R509" i="17" s="1"/>
  <c r="R736" i="17" a="1"/>
  <c r="R736" i="17" s="1"/>
  <c r="R737" i="17" a="1"/>
  <c r="R737" i="17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/>
  <c r="R1011" i="17" a="1"/>
  <c r="R1011" i="17" s="1"/>
  <c r="R1012" i="17" a="1"/>
  <c r="R1012" i="17"/>
  <c r="R1013" i="17" a="1"/>
  <c r="R1013" i="17" s="1"/>
  <c r="R1014" i="17" a="1"/>
  <c r="R1014" i="17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/>
  <c r="R1508" i="17" a="1"/>
  <c r="R1508" i="17" s="1"/>
  <c r="R1509" i="17" a="1"/>
  <c r="R1509" i="17" s="1"/>
  <c r="R1736" i="17" a="1"/>
  <c r="R1736" i="17"/>
  <c r="R1737" i="17" a="1"/>
  <c r="R1737" i="17" s="1"/>
  <c r="R110" i="17" a="1"/>
  <c r="R110" i="17" s="1"/>
  <c r="R111" i="17" a="1"/>
  <c r="R111" i="17" s="1"/>
  <c r="R112" i="17" a="1"/>
  <c r="R112" i="17"/>
  <c r="R113" i="17" a="1"/>
  <c r="R113" i="17" s="1"/>
  <c r="R114" i="17" a="1"/>
  <c r="R114" i="17"/>
  <c r="R115" i="17" a="1"/>
  <c r="R115" i="17" s="1"/>
  <c r="R338" i="17" a="1"/>
  <c r="R338" i="17" s="1"/>
  <c r="R339" i="17" a="1"/>
  <c r="R339" i="17"/>
  <c r="R510" i="17" a="1"/>
  <c r="R510" i="17" s="1"/>
  <c r="R511" i="17" a="1"/>
  <c r="R511" i="17" s="1"/>
  <c r="R512" i="17" a="1"/>
  <c r="R512" i="17" s="1"/>
  <c r="R513" i="17" a="1"/>
  <c r="R513" i="17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/>
  <c r="R1019" i="17" a="1"/>
  <c r="R1019" i="17" s="1"/>
  <c r="R1020" i="17" a="1"/>
  <c r="R1020" i="17"/>
  <c r="R1021" i="17" a="1"/>
  <c r="R1021" i="17" s="1"/>
  <c r="R1022" i="17" a="1"/>
  <c r="R1022" i="17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 s="1"/>
  <c r="R1028" i="17" a="1"/>
  <c r="R1028" i="17" s="1"/>
  <c r="R1029" i="17" a="1"/>
  <c r="R1029" i="17"/>
  <c r="R1510" i="17" a="1"/>
  <c r="R1510" i="17" s="1"/>
  <c r="R1511" i="17" a="1"/>
  <c r="R1511" i="17" s="1"/>
  <c r="R1512" i="17" a="1"/>
  <c r="R1512" i="17"/>
  <c r="R1513" i="17" a="1"/>
  <c r="R1513" i="17" s="1"/>
  <c r="R1514" i="17" a="1"/>
  <c r="R1514" i="17" s="1"/>
  <c r="R1515" i="17" a="1"/>
  <c r="R1515" i="17" s="1"/>
  <c r="R1738" i="17" a="1"/>
  <c r="R1738" i="17"/>
  <c r="R1739" i="17" a="1"/>
  <c r="R1739" i="17" s="1"/>
  <c r="R116" i="17" a="1"/>
  <c r="R116" i="17"/>
  <c r="R117" i="17" a="1"/>
  <c r="R117" i="17" s="1"/>
  <c r="R118" i="17" a="1"/>
  <c r="R118" i="17" s="1"/>
  <c r="R119" i="17" a="1"/>
  <c r="R119" i="17"/>
  <c r="R120" i="17" a="1"/>
  <c r="R120" i="17" s="1"/>
  <c r="R121" i="17" a="1"/>
  <c r="R121" i="17" s="1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/>
  <c r="R520" i="17" a="1"/>
  <c r="R520" i="17"/>
  <c r="R521" i="17" a="1"/>
  <c r="R521" i="17" s="1"/>
  <c r="R740" i="17" a="1"/>
  <c r="R740" i="17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/>
  <c r="R1035" i="17" a="1"/>
  <c r="R1035" i="17" s="1"/>
  <c r="R1036" i="17" a="1"/>
  <c r="R1036" i="17"/>
  <c r="R1037" i="17" a="1"/>
  <c r="R1037" i="17"/>
  <c r="R1038" i="17" a="1"/>
  <c r="R1038" i="17" s="1"/>
  <c r="R1039" i="17" a="1"/>
  <c r="R1039" i="17" s="1"/>
  <c r="R1040" i="17" a="1"/>
  <c r="R1040" i="17"/>
  <c r="R1041" i="17" a="1"/>
  <c r="R1041" i="17" s="1"/>
  <c r="R1516" i="17" a="1"/>
  <c r="R1516" i="17" s="1"/>
  <c r="R1517" i="17" a="1"/>
  <c r="R1517" i="17" s="1"/>
  <c r="R1518" i="17" a="1"/>
  <c r="R1518" i="17"/>
  <c r="R1519" i="17" a="1"/>
  <c r="R1519" i="17" s="1"/>
  <c r="R1520" i="17" a="1"/>
  <c r="R1520" i="17"/>
  <c r="R1521" i="17" a="1"/>
  <c r="R1521" i="17" s="1"/>
  <c r="R1740" i="17" a="1"/>
  <c r="R1740" i="17" s="1"/>
  <c r="R1741" i="17" a="1"/>
  <c r="R1741" i="17"/>
  <c r="R122" i="17" a="1"/>
  <c r="R122" i="17" s="1"/>
  <c r="R123" i="17" a="1"/>
  <c r="R123" i="17" s="1"/>
  <c r="R124" i="17" a="1"/>
  <c r="R124" i="17" s="1"/>
  <c r="R125" i="17" a="1"/>
  <c r="R125" i="17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/>
  <c r="R523" i="17" a="1"/>
  <c r="R523" i="17" s="1"/>
  <c r="R524" i="17" a="1"/>
  <c r="R524" i="17"/>
  <c r="R525" i="17" a="1"/>
  <c r="R525" i="17" s="1"/>
  <c r="R526" i="17" a="1"/>
  <c r="R526" i="17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/>
  <c r="R1046" i="17" a="1"/>
  <c r="R1046" i="17" s="1"/>
  <c r="R1047" i="17" a="1"/>
  <c r="R1047" i="17" s="1"/>
  <c r="R1048" i="17" a="1"/>
  <c r="R1048" i="17"/>
  <c r="R1049" i="17" a="1"/>
  <c r="R1049" i="17" s="1"/>
  <c r="R1050" i="17" a="1"/>
  <c r="R1050" i="17" s="1"/>
  <c r="R1051" i="17" a="1"/>
  <c r="R1051" i="17" s="1"/>
  <c r="R1052" i="17" a="1"/>
  <c r="R1052" i="17"/>
  <c r="R1053" i="17" a="1"/>
  <c r="R1053" i="17" s="1"/>
  <c r="R1522" i="17" a="1"/>
  <c r="R1522" i="17"/>
  <c r="R1523" i="17" a="1"/>
  <c r="R1523" i="17" s="1"/>
  <c r="R1524" i="17" a="1"/>
  <c r="R1524" i="17" s="1"/>
  <c r="R1525" i="17" a="1"/>
  <c r="R1525" i="17"/>
  <c r="R1526" i="17" a="1"/>
  <c r="R1526" i="17" s="1"/>
  <c r="R1527" i="17" a="1"/>
  <c r="R1527" i="17" s="1"/>
  <c r="R1742" i="17" a="1"/>
  <c r="R1742" i="17" s="1"/>
  <c r="R1743" i="17" a="1"/>
  <c r="R1743" i="17" s="1"/>
  <c r="R128" i="17" a="1"/>
  <c r="R128" i="17"/>
  <c r="R129" i="17" a="1"/>
  <c r="R129" i="17" s="1"/>
  <c r="R130" i="17" a="1"/>
  <c r="R130" i="17" s="1"/>
  <c r="R131" i="17" a="1"/>
  <c r="R131" i="17"/>
  <c r="R132" i="17" a="1"/>
  <c r="R132" i="17"/>
  <c r="R133" i="17" a="1"/>
  <c r="R133" i="17" s="1"/>
  <c r="R344" i="17" a="1"/>
  <c r="R344" i="17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/>
  <c r="R533" i="17" a="1"/>
  <c r="R533" i="17" s="1"/>
  <c r="R744" i="17" a="1"/>
  <c r="R744" i="17"/>
  <c r="R745" i="17" a="1"/>
  <c r="R745" i="17"/>
  <c r="R1054" i="17" a="1"/>
  <c r="R1054" i="17" s="1"/>
  <c r="R1055" i="17" a="1"/>
  <c r="R1055" i="17" s="1"/>
  <c r="R1056" i="17" a="1"/>
  <c r="R1056" i="17"/>
  <c r="R1057" i="17" a="1"/>
  <c r="R1057" i="17" s="1"/>
  <c r="R1058" i="17" a="1"/>
  <c r="R1058" i="17" s="1"/>
  <c r="R1059" i="17" a="1"/>
  <c r="R1059" i="17" s="1"/>
  <c r="R1060" i="17" a="1"/>
  <c r="R1060" i="17" s="1"/>
  <c r="R1061" i="17" a="1"/>
  <c r="R1061" i="17"/>
  <c r="R1062" i="17" a="1"/>
  <c r="R1062" i="17"/>
  <c r="R1063" i="17" a="1"/>
  <c r="R1063" i="17" s="1"/>
  <c r="R1064" i="17" a="1"/>
  <c r="R1064" i="17"/>
  <c r="R1065" i="17" a="1"/>
  <c r="R1065" i="17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/>
  <c r="R1533" i="17" a="1"/>
  <c r="R1533" i="17" s="1"/>
  <c r="R1744" i="17" a="1"/>
  <c r="R1744" i="17" s="1"/>
  <c r="R1745" i="17" a="1"/>
  <c r="R1745" i="17"/>
  <c r="R134" i="17" a="1"/>
  <c r="R134" i="17"/>
  <c r="R135" i="17" a="1"/>
  <c r="R135" i="17" s="1"/>
  <c r="R136" i="17" a="1"/>
  <c r="R136" i="17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/>
  <c r="R534" i="17" a="1"/>
  <c r="R534" i="17"/>
  <c r="R535" i="17" a="1"/>
  <c r="R535" i="17" s="1"/>
  <c r="R536" i="17" a="1"/>
  <c r="R536" i="17"/>
  <c r="R537" i="17" a="1"/>
  <c r="R537" i="17"/>
  <c r="R538" i="17" a="1"/>
  <c r="R538" i="17" s="1"/>
  <c r="R539" i="17" a="1"/>
  <c r="R539" i="17" s="1"/>
  <c r="R746" i="17" a="1"/>
  <c r="R746" i="17"/>
  <c r="R747" i="17" a="1"/>
  <c r="R747" i="17" s="1"/>
  <c r="R1066" i="17" a="1"/>
  <c r="R1066" i="17"/>
  <c r="R1067" i="17" a="1"/>
  <c r="R1067" i="17" s="1"/>
  <c r="R1068" i="17" a="1"/>
  <c r="R1068" i="17" s="1"/>
  <c r="R1069" i="17" a="1"/>
  <c r="R1069" i="17"/>
  <c r="R1070" i="17" a="1"/>
  <c r="R1070" i="17"/>
  <c r="R1071" i="17" a="1"/>
  <c r="R1071" i="17" s="1"/>
  <c r="R1072" i="17" a="1"/>
  <c r="R1072" i="17"/>
  <c r="R1073" i="17" a="1"/>
  <c r="R1073" i="17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/>
  <c r="R1535" i="17" a="1"/>
  <c r="R1535" i="17" s="1"/>
  <c r="R1536" i="17" a="1"/>
  <c r="R1536" i="17"/>
  <c r="R1537" i="17" a="1"/>
  <c r="R1537" i="17"/>
  <c r="R1538" i="17" a="1"/>
  <c r="R1538" i="17"/>
  <c r="R1539" i="17" a="1"/>
  <c r="R1539" i="17" s="1"/>
  <c r="R1746" i="17" a="1"/>
  <c r="R1746" i="17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/>
  <c r="R144" i="17" a="1"/>
  <c r="R144" i="17"/>
  <c r="R145" i="17" a="1"/>
  <c r="R145" i="17" s="1"/>
  <c r="R348" i="17" a="1"/>
  <c r="R348" i="17"/>
  <c r="R349" i="17" a="1"/>
  <c r="R349" i="17"/>
  <c r="R540" i="17" a="1"/>
  <c r="R540" i="17" s="1"/>
  <c r="R541" i="17" a="1"/>
  <c r="R541" i="17" s="1"/>
  <c r="R542" i="17" a="1"/>
  <c r="R542" i="17"/>
  <c r="R543" i="17" a="1"/>
  <c r="R543" i="17" s="1"/>
  <c r="R544" i="17" a="1"/>
  <c r="R544" i="17"/>
  <c r="R545" i="17" a="1"/>
  <c r="R545" i="17" s="1"/>
  <c r="R748" i="17" a="1"/>
  <c r="R748" i="17" s="1"/>
  <c r="R749" i="17" a="1"/>
  <c r="R749" i="17"/>
  <c r="R1078" i="17" a="1"/>
  <c r="R1078" i="17"/>
  <c r="R1079" i="17" a="1"/>
  <c r="R1079" i="17" s="1"/>
  <c r="R1080" i="17" a="1"/>
  <c r="R1080" i="17"/>
  <c r="R1081" i="17" a="1"/>
  <c r="R1081" i="17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/>
  <c r="R1087" i="17" a="1"/>
  <c r="R1087" i="17" s="1"/>
  <c r="R1088" i="17" a="1"/>
  <c r="R1088" i="17"/>
  <c r="R1089" i="17" a="1"/>
  <c r="R1089" i="17"/>
  <c r="R1540" i="17" a="1"/>
  <c r="R1540" i="17"/>
  <c r="R1541" i="17" a="1"/>
  <c r="R1541" i="17" s="1"/>
  <c r="R1542" i="17" a="1"/>
  <c r="R1542" i="17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/>
  <c r="R146" i="17" a="1"/>
  <c r="R146" i="17"/>
  <c r="R147" i="17" a="1"/>
  <c r="R147" i="17" s="1"/>
  <c r="R148" i="17" a="1"/>
  <c r="R148" i="17"/>
  <c r="R149" i="17" a="1"/>
  <c r="R149" i="17"/>
  <c r="R150" i="17" a="1"/>
  <c r="R150" i="17" s="1"/>
  <c r="R151" i="17" a="1"/>
  <c r="R151" i="17" s="1"/>
  <c r="R350" i="17" a="1"/>
  <c r="R350" i="17"/>
  <c r="R351" i="17" a="1"/>
  <c r="R351" i="17" s="1"/>
  <c r="R546" i="17" a="1"/>
  <c r="R546" i="17"/>
  <c r="R547" i="17" a="1"/>
  <c r="R547" i="17" s="1"/>
  <c r="R548" i="17" a="1"/>
  <c r="R548" i="17" s="1"/>
  <c r="R549" i="17" a="1"/>
  <c r="R549" i="17"/>
  <c r="R550" i="17" a="1"/>
  <c r="R550" i="17"/>
  <c r="R551" i="17" a="1"/>
  <c r="R551" i="17" s="1"/>
  <c r="R750" i="17" a="1"/>
  <c r="R750" i="17"/>
  <c r="R751" i="17" a="1"/>
  <c r="R751" i="17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/>
  <c r="R1095" i="17" a="1"/>
  <c r="R1095" i="17" s="1"/>
  <c r="R1096" i="17" a="1"/>
  <c r="R1096" i="17"/>
  <c r="R1097" i="17" a="1"/>
  <c r="R1097" i="17"/>
  <c r="R1098" i="17" a="1"/>
  <c r="R1098" i="17"/>
  <c r="R1099" i="17" a="1"/>
  <c r="R1099" i="17" s="1"/>
  <c r="R1100" i="17" a="1"/>
  <c r="R1100" i="17"/>
  <c r="R1101" i="17" a="1"/>
  <c r="R1101" i="17" s="1"/>
  <c r="R1546" i="17" a="1"/>
  <c r="R1546" i="17" s="1"/>
  <c r="R1547" i="17" a="1"/>
  <c r="R1547" i="17" s="1"/>
  <c r="R1548" i="17" a="1"/>
  <c r="R1548" i="17" s="1"/>
  <c r="R1549" i="17" a="1"/>
  <c r="R1549" i="17"/>
  <c r="R1550" i="17" a="1"/>
  <c r="R1550" i="17"/>
  <c r="R1551" i="17" a="1"/>
  <c r="R1551" i="17" s="1"/>
  <c r="R1750" i="17" a="1"/>
  <c r="R1750" i="17"/>
  <c r="R1751" i="17" a="1"/>
  <c r="R1751" i="17"/>
  <c r="R152" i="17" a="1"/>
  <c r="R152" i="17" s="1"/>
  <c r="R153" i="17" a="1"/>
  <c r="R153" i="17" s="1"/>
  <c r="R154" i="17" a="1"/>
  <c r="R154" i="17"/>
  <c r="R155" i="17" a="1"/>
  <c r="R155" i="17" s="1"/>
  <c r="R156" i="17" a="1"/>
  <c r="R156" i="17"/>
  <c r="R157" i="17" a="1"/>
  <c r="R157" i="17" s="1"/>
  <c r="R352" i="17" a="1"/>
  <c r="R352" i="17" s="1"/>
  <c r="R353" i="17" a="1"/>
  <c r="R353" i="17"/>
  <c r="R552" i="17" a="1"/>
  <c r="R552" i="17"/>
  <c r="R553" i="17" a="1"/>
  <c r="R553" i="17" s="1"/>
  <c r="R554" i="17" a="1"/>
  <c r="R554" i="17"/>
  <c r="R555" i="17" a="1"/>
  <c r="R555" i="17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/>
  <c r="R1103" i="17" a="1"/>
  <c r="R1103" i="17" s="1"/>
  <c r="R1104" i="17" a="1"/>
  <c r="R1104" i="17"/>
  <c r="R1105" i="17" a="1"/>
  <c r="R1105" i="17"/>
  <c r="R1106" i="17" a="1"/>
  <c r="R1106" i="17"/>
  <c r="R1107" i="17" a="1"/>
  <c r="R1107" i="17" s="1"/>
  <c r="R1108" i="17" a="1"/>
  <c r="R1108" i="17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/>
  <c r="R1552" i="17" a="1"/>
  <c r="R1552" i="17"/>
  <c r="R1553" i="17" a="1"/>
  <c r="R1553" i="17" s="1"/>
  <c r="R1554" i="17" a="1"/>
  <c r="R1554" i="17"/>
  <c r="R1555" i="17" a="1"/>
  <c r="R1555" i="17"/>
  <c r="R1556" i="17" a="1"/>
  <c r="R1556" i="17" s="1"/>
  <c r="R1557" i="17" a="1"/>
  <c r="R1557" i="17" s="1"/>
  <c r="R1752" i="17" a="1"/>
  <c r="R1752" i="17"/>
  <c r="R1753" i="17" a="1"/>
  <c r="R1753" i="17" s="1"/>
  <c r="R158" i="17" a="1"/>
  <c r="R158" i="17"/>
  <c r="R159" i="17" a="1"/>
  <c r="R159" i="17" s="1"/>
  <c r="R160" i="17" a="1"/>
  <c r="R160" i="17" s="1"/>
  <c r="R161" i="17" a="1"/>
  <c r="R161" i="17"/>
  <c r="R162" i="17" a="1"/>
  <c r="R162" i="17"/>
  <c r="R163" i="17" a="1"/>
  <c r="R163" i="17" s="1"/>
  <c r="R354" i="17" a="1"/>
  <c r="R354" i="17"/>
  <c r="R355" i="17" a="1"/>
  <c r="R355" i="17"/>
  <c r="R558" i="17" a="1"/>
  <c r="R558" i="17" s="1"/>
  <c r="R559" i="17" a="1"/>
  <c r="R559" i="17" s="1"/>
  <c r="R560" i="17" a="1"/>
  <c r="R560" i="17" s="1"/>
  <c r="R561" i="17" a="1"/>
  <c r="R561" i="17" s="1"/>
  <c r="R562" i="17" a="1"/>
  <c r="R562" i="17"/>
  <c r="R563" i="17" a="1"/>
  <c r="R563" i="17" s="1"/>
  <c r="R754" i="17" a="1"/>
  <c r="R754" i="17"/>
  <c r="R755" i="17" a="1"/>
  <c r="R755" i="17"/>
  <c r="R1114" i="17" a="1"/>
  <c r="R1114" i="17"/>
  <c r="R1115" i="17" a="1"/>
  <c r="R1115" i="17" s="1"/>
  <c r="R1116" i="17" a="1"/>
  <c r="R1116" i="17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/>
  <c r="R1122" i="17" a="1"/>
  <c r="R1122" i="17"/>
  <c r="R1123" i="17" a="1"/>
  <c r="R1123" i="17" s="1"/>
  <c r="R1124" i="17" a="1"/>
  <c r="R1124" i="17"/>
  <c r="R1125" i="17" a="1"/>
  <c r="R1125" i="17"/>
  <c r="R1558" i="17" a="1"/>
  <c r="R1558" i="17" s="1"/>
  <c r="R1559" i="17" a="1"/>
  <c r="R1559" i="17" s="1"/>
  <c r="R1560" i="17" a="1"/>
  <c r="R1560" i="17"/>
  <c r="R1561" i="17" a="1"/>
  <c r="R1561" i="17" s="1"/>
  <c r="R1562" i="17" a="1"/>
  <c r="R1562" i="17"/>
  <c r="R1563" i="17" a="1"/>
  <c r="R1563" i="17" s="1"/>
  <c r="R1754" i="17" a="1"/>
  <c r="R1754" i="17" s="1"/>
  <c r="R1755" i="17" a="1"/>
  <c r="R1755" i="17"/>
  <c r="R164" i="17" a="1"/>
  <c r="R164" i="17"/>
  <c r="R165" i="17" a="1"/>
  <c r="R165" i="17" s="1"/>
  <c r="R166" i="17" a="1"/>
  <c r="R166" i="17"/>
  <c r="R167" i="17" a="1"/>
  <c r="R167" i="17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/>
  <c r="R565" i="17" a="1"/>
  <c r="R565" i="17" s="1"/>
  <c r="R566" i="17" a="1"/>
  <c r="R566" i="17"/>
  <c r="R567" i="17" a="1"/>
  <c r="R567" i="17"/>
  <c r="R568" i="17" a="1"/>
  <c r="R568" i="17"/>
  <c r="R569" i="17" a="1"/>
  <c r="R569" i="17" s="1"/>
  <c r="R756" i="17" a="1"/>
  <c r="R756" i="17"/>
  <c r="R757" i="17" a="1"/>
  <c r="R757" i="17" s="1"/>
  <c r="R1126" i="17" a="1"/>
  <c r="R1126" i="17" s="1"/>
  <c r="R1127" i="17" a="1"/>
  <c r="R1127" i="17" s="1"/>
  <c r="R1128" i="17" a="1"/>
  <c r="R1128" i="17" s="1"/>
  <c r="R1129" i="17" a="1"/>
  <c r="R1129" i="17"/>
  <c r="R1130" i="17" a="1"/>
  <c r="R1130" i="17"/>
  <c r="R1131" i="17" a="1"/>
  <c r="R1131" i="17" s="1"/>
  <c r="R1132" i="17" a="1"/>
  <c r="R1132" i="17"/>
  <c r="R1133" i="17" a="1"/>
  <c r="R1133" i="17"/>
  <c r="R1134" i="17" a="1"/>
  <c r="R1134" i="17" s="1"/>
  <c r="R1135" i="17" a="1"/>
  <c r="R1135" i="17" s="1"/>
  <c r="R1136" i="17" a="1"/>
  <c r="R1136" i="17"/>
  <c r="R1137" i="17" a="1"/>
  <c r="R1137" i="17" s="1"/>
  <c r="R1564" i="17" a="1"/>
  <c r="R1564" i="17"/>
  <c r="R1565" i="17" a="1"/>
  <c r="R1565" i="17" s="1"/>
  <c r="R1566" i="17" a="1"/>
  <c r="R1566" i="17" s="1"/>
  <c r="R1567" i="17" a="1"/>
  <c r="R1567" i="17"/>
  <c r="R1568" i="17" a="1"/>
  <c r="R1568" i="17"/>
  <c r="R1569" i="17" a="1"/>
  <c r="R1569" i="17" s="1"/>
  <c r="R1756" i="17" a="1"/>
  <c r="R1756" i="17"/>
  <c r="R1757" i="17" a="1"/>
  <c r="R1757" i="17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/>
  <c r="R175" i="17" a="1"/>
  <c r="R175" i="17" s="1"/>
  <c r="R358" i="17" a="1"/>
  <c r="R358" i="17"/>
  <c r="R359" i="17" a="1"/>
  <c r="R359" i="17"/>
  <c r="R570" i="17" a="1"/>
  <c r="R570" i="17"/>
  <c r="R571" i="17" a="1"/>
  <c r="R571" i="17" s="1"/>
  <c r="R572" i="17" a="1"/>
  <c r="R572" i="17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/>
  <c r="R1138" i="17" a="1"/>
  <c r="R1138" i="17"/>
  <c r="R1139" i="17" a="1"/>
  <c r="R1139" i="17" s="1"/>
  <c r="R1140" i="17" a="1"/>
  <c r="R1140" i="17"/>
  <c r="R1141" i="17" a="1"/>
  <c r="R1141" i="17"/>
  <c r="R1142" i="17" a="1"/>
  <c r="R1142" i="17" s="1"/>
  <c r="R1143" i="17" a="1"/>
  <c r="R1143" i="17" s="1"/>
  <c r="R1144" i="17" a="1"/>
  <c r="R1144" i="17"/>
  <c r="R1145" i="17" a="1"/>
  <c r="R1145" i="17" s="1"/>
  <c r="R1146" i="17" a="1"/>
  <c r="R1146" i="17"/>
  <c r="R1147" i="17" a="1"/>
  <c r="R1147" i="17" s="1"/>
  <c r="R1148" i="17" a="1"/>
  <c r="R1148" i="17" s="1"/>
  <c r="R1149" i="17" a="1"/>
  <c r="R1149" i="17"/>
  <c r="R1570" i="17" a="1"/>
  <c r="R1570" i="17"/>
  <c r="R1571" i="17" a="1"/>
  <c r="R1571" i="17" s="1"/>
  <c r="R1572" i="17" a="1"/>
  <c r="R1572" i="17"/>
  <c r="R1573" i="17" a="1"/>
  <c r="R1573" i="17"/>
  <c r="R1574" i="17" a="1"/>
  <c r="R1574" i="17" s="1"/>
  <c r="R1575" i="17" a="1"/>
  <c r="R1575" i="17" s="1"/>
  <c r="R1758" i="17" a="1"/>
  <c r="R1758" i="17" s="1"/>
  <c r="R1759" i="17" a="1"/>
  <c r="R1759" i="17" s="1"/>
  <c r="R176" i="17" a="1"/>
  <c r="R176" i="17"/>
  <c r="R177" i="17" a="1"/>
  <c r="R177" i="17" s="1"/>
  <c r="R178" i="17" a="1"/>
  <c r="R178" i="17"/>
  <c r="R179" i="17" a="1"/>
  <c r="R179" i="17"/>
  <c r="R180" i="17" a="1"/>
  <c r="R180" i="17"/>
  <c r="R181" i="17" a="1"/>
  <c r="R181" i="17" s="1"/>
  <c r="R360" i="17" a="1"/>
  <c r="R360" i="17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/>
  <c r="R580" i="17" a="1"/>
  <c r="R580" i="17"/>
  <c r="R581" i="17" a="1"/>
  <c r="R581" i="17" s="1"/>
  <c r="R760" i="17" a="1"/>
  <c r="R760" i="17"/>
  <c r="R761" i="17" a="1"/>
  <c r="R761" i="17"/>
  <c r="R1150" i="17" a="1"/>
  <c r="R1150" i="17" s="1"/>
  <c r="R1151" i="17" a="1"/>
  <c r="R1151" i="17" s="1"/>
  <c r="R1152" i="17" a="1"/>
  <c r="R1152" i="17"/>
  <c r="R1153" i="17" a="1"/>
  <c r="R1153" i="17" s="1"/>
  <c r="R1154" i="17" a="1"/>
  <c r="R1154" i="17"/>
  <c r="R1155" i="17" a="1"/>
  <c r="R1155" i="17" s="1"/>
  <c r="R1156" i="17" a="1"/>
  <c r="R1156" i="17" s="1"/>
  <c r="R1157" i="17" a="1"/>
  <c r="R1157" i="17"/>
  <c r="R1158" i="17" a="1"/>
  <c r="R1158" i="17"/>
  <c r="R1159" i="17" a="1"/>
  <c r="R1159" i="17" s="1"/>
  <c r="R1160" i="17" a="1"/>
  <c r="R1160" i="17"/>
  <c r="R1161" i="17" a="1"/>
  <c r="R1161" i="17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/>
  <c r="R1581" i="17" a="1"/>
  <c r="R1581" i="17" s="1"/>
  <c r="R1760" i="17" a="1"/>
  <c r="R1760" i="17"/>
  <c r="R1761" i="17" a="1"/>
  <c r="R1761" i="17"/>
  <c r="R182" i="17" a="1"/>
  <c r="R182" i="17"/>
  <c r="R183" i="17" a="1"/>
  <c r="R183" i="17" s="1"/>
  <c r="R184" i="17" a="1"/>
  <c r="R184" i="17"/>
  <c r="R185" i="17" a="1"/>
  <c r="R185" i="17" s="1"/>
  <c r="R186" i="17" a="1"/>
  <c r="R186" i="17" s="1"/>
  <c r="R187" i="17" a="1"/>
  <c r="R187" i="17" s="1"/>
  <c r="R362" i="17" a="1"/>
  <c r="R362" i="17" s="1"/>
  <c r="R363" i="17" a="1"/>
  <c r="R363" i="17"/>
  <c r="R582" i="17" a="1"/>
  <c r="R582" i="17"/>
  <c r="R583" i="17" a="1"/>
  <c r="R583" i="17" s="1"/>
  <c r="R584" i="17" a="1"/>
  <c r="R584" i="17"/>
  <c r="R585" i="17" a="1"/>
  <c r="R585" i="17"/>
  <c r="R586" i="17" a="1"/>
  <c r="R586" i="17" s="1"/>
  <c r="R587" i="17" a="1"/>
  <c r="R587" i="17" s="1"/>
  <c r="R762" i="17" a="1"/>
  <c r="R762" i="17"/>
  <c r="R763" i="17" a="1"/>
  <c r="R763" i="17" s="1"/>
  <c r="R1162" i="17" a="1"/>
  <c r="R1162" i="17"/>
  <c r="R1163" i="17" a="1"/>
  <c r="R1163" i="17" s="1"/>
  <c r="R1164" i="17" a="1"/>
  <c r="R1164" i="17" s="1"/>
  <c r="R1165" i="17" a="1"/>
  <c r="R1165" i="17"/>
  <c r="R1166" i="17" a="1"/>
  <c r="R1166" i="17"/>
  <c r="R1167" i="17" a="1"/>
  <c r="R1167" i="17" s="1"/>
  <c r="R1168" i="17" a="1"/>
  <c r="R1168" i="17"/>
  <c r="R1169" i="17" a="1"/>
  <c r="R1169" i="17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/>
  <c r="R1583" i="17" a="1"/>
  <c r="R1583" i="17" s="1"/>
  <c r="R1584" i="17" a="1"/>
  <c r="R1584" i="17"/>
  <c r="R1585" i="17" a="1"/>
  <c r="R1585" i="17"/>
  <c r="R1586" i="17" a="1"/>
  <c r="R1586" i="17"/>
  <c r="R1587" i="17" a="1"/>
  <c r="R1587" i="17" s="1"/>
  <c r="R1762" i="17" a="1"/>
  <c r="R1762" i="17"/>
  <c r="R1763" i="17" a="1"/>
  <c r="R1763" i="17" s="1"/>
  <c r="R188" i="17" a="1"/>
  <c r="R188" i="17" s="1"/>
  <c r="R189" i="17" a="1"/>
  <c r="R189" i="17" s="1"/>
  <c r="R190" i="17" a="1"/>
  <c r="R190" i="17" s="1"/>
  <c r="R191" i="17" a="1"/>
  <c r="R191" i="17"/>
  <c r="R192" i="17" a="1"/>
  <c r="R192" i="17"/>
  <c r="R193" i="17" a="1"/>
  <c r="R193" i="17" s="1"/>
  <c r="R364" i="17" a="1"/>
  <c r="R364" i="17"/>
  <c r="R365" i="17" a="1"/>
  <c r="R365" i="17"/>
  <c r="R588" i="17" a="1"/>
  <c r="R588" i="17" s="1"/>
  <c r="R589" i="17" a="1"/>
  <c r="R589" i="17" s="1"/>
  <c r="R590" i="17" a="1"/>
  <c r="R590" i="17"/>
  <c r="R591" i="17" a="1"/>
  <c r="R591" i="17" s="1"/>
  <c r="R592" i="17" a="1"/>
  <c r="R592" i="17"/>
  <c r="R593" i="17" a="1"/>
  <c r="R593" i="17" s="1"/>
  <c r="R764" i="17" a="1"/>
  <c r="R764" i="17" s="1"/>
  <c r="R765" i="17" a="1"/>
  <c r="R765" i="17"/>
  <c r="R1174" i="17" a="1"/>
  <c r="R1174" i="17"/>
  <c r="R1175" i="17" a="1"/>
  <c r="R1175" i="17" s="1"/>
  <c r="R1176" i="17" a="1"/>
  <c r="R1176" i="17"/>
  <c r="R1177" i="17" a="1"/>
  <c r="R1177" i="17"/>
  <c r="R1178" i="17" a="1"/>
  <c r="R1178" i="17" s="1"/>
  <c r="R1179" i="17" a="1"/>
  <c r="R1179" i="17" s="1"/>
  <c r="R1180" i="17" a="1"/>
  <c r="R1180" i="17" s="1"/>
  <c r="R1181" i="17" a="1"/>
  <c r="R1181" i="17" s="1"/>
  <c r="R1182" i="17" a="1"/>
  <c r="R1182" i="17"/>
  <c r="R1183" i="17" a="1"/>
  <c r="R1183" i="17" s="1"/>
  <c r="R1184" i="17" a="1"/>
  <c r="R1184" i="17"/>
  <c r="R1185" i="17" a="1"/>
  <c r="R1185" i="17"/>
  <c r="R1588" i="17" a="1"/>
  <c r="R1588" i="17" s="1"/>
  <c r="R1589" i="17" a="1"/>
  <c r="R1589" i="17" s="1"/>
  <c r="R1590" i="17" a="1"/>
  <c r="R1590" i="17"/>
  <c r="R1591" i="17" a="1"/>
  <c r="R1591" i="17" s="1"/>
  <c r="R1592" i="17" a="1"/>
  <c r="R1592" i="17"/>
  <c r="R1593" i="17" a="1"/>
  <c r="R1593" i="17" s="1"/>
  <c r="R1764" i="17" a="1"/>
  <c r="R1764" i="17" s="1"/>
  <c r="R1765" i="17" a="1"/>
  <c r="R1765" i="17"/>
  <c r="R194" i="17" a="1"/>
  <c r="R194" i="17"/>
  <c r="R195" i="17" a="1"/>
  <c r="R195" i="17" s="1"/>
  <c r="R196" i="17" a="1"/>
  <c r="R196" i="17"/>
  <c r="R197" i="17" a="1"/>
  <c r="R197" i="17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/>
  <c r="R595" i="17" a="1"/>
  <c r="R595" i="17" s="1"/>
  <c r="R596" i="17" a="1"/>
  <c r="R596" i="17"/>
  <c r="R597" i="17" a="1"/>
  <c r="R597" i="17"/>
  <c r="R598" i="17" a="1"/>
  <c r="R598" i="17"/>
  <c r="R599" i="17" a="1"/>
  <c r="R599" i="17" s="1"/>
  <c r="R766" i="17" a="1"/>
  <c r="R766" i="17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/>
  <c r="R1190" i="17" a="1"/>
  <c r="R1190" i="17"/>
  <c r="R1191" i="17" a="1"/>
  <c r="R1191" i="17" s="1"/>
  <c r="R1192" i="17" a="1"/>
  <c r="R1192" i="17"/>
  <c r="R1193" i="17" a="1"/>
  <c r="R1193" i="17"/>
  <c r="R1194" i="17" a="1"/>
  <c r="R1194" i="17" s="1"/>
  <c r="R1195" i="17" a="1"/>
  <c r="R1195" i="17" s="1"/>
  <c r="R1196" i="17" a="1"/>
  <c r="R1196" i="17"/>
  <c r="R1197" i="17" a="1"/>
  <c r="R1197" i="17" s="1"/>
  <c r="R1594" i="17" a="1"/>
  <c r="R1594" i="17"/>
  <c r="R1595" i="17" a="1"/>
  <c r="R1595" i="17" s="1"/>
  <c r="R1596" i="17" a="1"/>
  <c r="R1596" i="17" s="1"/>
  <c r="R1597" i="17" a="1"/>
  <c r="R1597" i="17"/>
  <c r="R1598" i="17" a="1"/>
  <c r="R1598" i="17"/>
  <c r="R1599" i="17" a="1"/>
  <c r="R1599" i="17" s="1"/>
  <c r="R1766" i="17" a="1"/>
  <c r="R1766" i="17"/>
  <c r="R1767" i="17" a="1"/>
  <c r="R1767" i="17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/>
  <c r="R205" i="17" a="1"/>
  <c r="R205" i="17" s="1"/>
  <c r="R368" i="17" a="1"/>
  <c r="R368" i="17"/>
  <c r="R369" i="17" a="1"/>
  <c r="R369" i="17"/>
  <c r="R600" i="17" a="1"/>
  <c r="R600" i="17"/>
  <c r="R601" i="17" a="1"/>
  <c r="R601" i="17" s="1"/>
  <c r="R602" i="17" a="1"/>
  <c r="R602" i="17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/>
  <c r="R1198" i="17" a="1"/>
  <c r="R1198" i="17"/>
  <c r="R1199" i="17" a="1"/>
  <c r="R1199" i="17" s="1"/>
  <c r="R1200" i="17" a="1"/>
  <c r="R1200" i="17"/>
  <c r="R1201" i="17" a="1"/>
  <c r="R1201" i="17"/>
  <c r="R1202" i="17" a="1"/>
  <c r="R1202" i="17" s="1"/>
  <c r="R1203" i="17" a="1"/>
  <c r="R1203" i="17" s="1"/>
  <c r="R1204" i="17" a="1"/>
  <c r="R1204" i="17"/>
  <c r="R1205" i="17" a="1"/>
  <c r="R1205" i="17" s="1"/>
  <c r="R1206" i="17" a="1"/>
  <c r="R1206" i="17"/>
  <c r="R1207" i="17" a="1"/>
  <c r="R1207" i="17" s="1"/>
  <c r="R1208" i="17" a="1"/>
  <c r="R1208" i="17" s="1"/>
  <c r="R1209" i="17" a="1"/>
  <c r="R1209" i="17"/>
  <c r="R1600" i="17" a="1"/>
  <c r="R1600" i="17"/>
  <c r="R1601" i="17" a="1"/>
  <c r="R1601" i="17" s="1"/>
  <c r="R1602" i="17" a="1"/>
  <c r="R1602" i="17"/>
  <c r="R1603" i="17" a="1"/>
  <c r="R1603" i="17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/>
  <c r="R207" i="17" a="1"/>
  <c r="R207" i="17" s="1"/>
  <c r="R208" i="17" a="1"/>
  <c r="R208" i="17"/>
  <c r="R209" i="17" a="1"/>
  <c r="R209" i="17"/>
  <c r="R210" i="17" a="1"/>
  <c r="R210" i="17"/>
  <c r="R211" i="17" a="1"/>
  <c r="R211" i="17" s="1"/>
  <c r="R370" i="17" a="1"/>
  <c r="R370" i="17"/>
  <c r="R371" i="17" a="1"/>
  <c r="R371" i="17" s="1"/>
  <c r="R606" i="17" a="1"/>
  <c r="R606" i="17" s="1"/>
  <c r="R607" i="17" a="1"/>
  <c r="R607" i="17" s="1"/>
  <c r="R608" i="17" a="1"/>
  <c r="R608" i="17" s="1"/>
  <c r="R609" i="17" a="1"/>
  <c r="R609" i="17"/>
  <c r="R610" i="17" a="1"/>
  <c r="R610" i="17"/>
  <c r="R611" i="17" a="1"/>
  <c r="R611" i="17" s="1"/>
  <c r="R770" i="17" a="1"/>
  <c r="R770" i="17"/>
  <c r="R771" i="17" a="1"/>
  <c r="R771" i="17"/>
  <c r="R1210" i="17" a="1"/>
  <c r="R1210" i="17" s="1"/>
  <c r="R1211" i="17" a="1"/>
  <c r="R1211" i="17" s="1"/>
  <c r="R1212" i="17" a="1"/>
  <c r="R1212" i="17"/>
  <c r="R1213" i="17" a="1"/>
  <c r="R1213" i="17" s="1"/>
  <c r="R1214" i="17" a="1"/>
  <c r="R1214" i="17"/>
  <c r="R1215" i="17" a="1"/>
  <c r="R1215" i="17" s="1"/>
  <c r="R1216" i="17" a="1"/>
  <c r="R1216" i="17" s="1"/>
  <c r="R1217" i="17" a="1"/>
  <c r="R1217" i="17"/>
  <c r="R1218" i="17" a="1"/>
  <c r="R1218" i="17"/>
  <c r="R1219" i="17" a="1"/>
  <c r="R1219" i="17" s="1"/>
  <c r="R1220" i="17" a="1"/>
  <c r="R1220" i="17"/>
  <c r="R1221" i="17" a="1"/>
  <c r="R1221" i="17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/>
  <c r="R1611" i="17" a="1"/>
  <c r="R1611" i="17" s="1"/>
  <c r="R1770" i="17" a="1"/>
  <c r="R1770" i="17"/>
  <c r="R1771" i="17" a="1"/>
  <c r="R1771" i="17"/>
  <c r="R212" i="17" a="1"/>
  <c r="R212" i="17"/>
  <c r="R213" i="17" a="1"/>
  <c r="R213" i="17" s="1"/>
  <c r="R214" i="17" a="1"/>
  <c r="R214" i="17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/>
  <c r="R612" i="17" a="1"/>
  <c r="R612" i="17"/>
  <c r="R613" i="17" a="1"/>
  <c r="R613" i="17" s="1"/>
  <c r="R614" i="17" a="1"/>
  <c r="R614" i="17"/>
  <c r="R615" i="17" a="1"/>
  <c r="R615" i="17"/>
  <c r="R616" i="17" a="1"/>
  <c r="R616" i="17" s="1"/>
  <c r="R617" i="17" a="1"/>
  <c r="R617" i="17" s="1"/>
  <c r="R772" i="17" a="1"/>
  <c r="R772" i="17"/>
  <c r="R773" i="17" a="1"/>
  <c r="R773" i="17" s="1"/>
  <c r="R1222" i="17" a="1"/>
  <c r="R1222" i="17"/>
  <c r="R1223" i="17" a="1"/>
  <c r="R1223" i="17" s="1"/>
  <c r="R1224" i="17" a="1"/>
  <c r="R1224" i="17" s="1"/>
  <c r="R1225" i="17" a="1"/>
  <c r="R1225" i="17"/>
  <c r="R1226" i="17" a="1"/>
  <c r="R1226" i="17"/>
  <c r="R1227" i="17" a="1"/>
  <c r="R1227" i="17" s="1"/>
  <c r="R1228" i="17" a="1"/>
  <c r="R1228" i="17"/>
  <c r="R1229" i="17" a="1"/>
  <c r="R1229" i="17"/>
  <c r="R1230" i="17" a="1"/>
  <c r="R1230" i="17" s="1"/>
  <c r="R1231" i="17" a="1"/>
  <c r="R1231" i="17" s="1"/>
  <c r="R1232" i="17" a="1"/>
  <c r="R1232" i="17"/>
  <c r="R1233" i="17" a="1"/>
  <c r="R1233" i="17" s="1"/>
  <c r="R1612" i="17" a="1"/>
  <c r="R1612" i="17"/>
  <c r="R1613" i="17" a="1"/>
  <c r="R1613" i="17" s="1"/>
  <c r="R1614" i="17" a="1"/>
  <c r="R1614" i="17"/>
  <c r="R1615" i="17" a="1"/>
  <c r="R1615" i="17"/>
  <c r="R1616" i="17" a="1"/>
  <c r="R1616" i="17"/>
  <c r="R1617" i="17" a="1"/>
  <c r="R1617" i="17" s="1"/>
  <c r="R1772" i="17" a="1"/>
  <c r="R1772" i="17"/>
  <c r="R1773" i="17" a="1"/>
  <c r="R1773" i="17"/>
  <c r="R218" i="17" a="1"/>
  <c r="R218" i="17" s="1"/>
  <c r="R219" i="17" a="1"/>
  <c r="R219" i="17" s="1"/>
  <c r="R220" i="17" a="1"/>
  <c r="R220" i="17" s="1"/>
  <c r="R221" i="17" a="1"/>
  <c r="R221" i="17"/>
  <c r="R222" i="17" a="1"/>
  <c r="R222" i="17"/>
  <c r="R223" i="17" a="1"/>
  <c r="R223" i="17" s="1"/>
  <c r="R374" i="17" a="1"/>
  <c r="R374" i="17"/>
  <c r="R375" i="17" a="1"/>
  <c r="R375" i="17"/>
  <c r="R618" i="17" a="1"/>
  <c r="R618" i="17"/>
  <c r="R619" i="17" a="1"/>
  <c r="R619" i="17" s="1"/>
  <c r="R620" i="17" a="1"/>
  <c r="R620" i="17"/>
  <c r="R621" i="17" a="1"/>
  <c r="R621" i="17" s="1"/>
  <c r="R622" i="17" a="1"/>
  <c r="R622" i="17"/>
  <c r="R623" i="17" a="1"/>
  <c r="R623" i="17" s="1"/>
  <c r="R774" i="17" a="1"/>
  <c r="R774" i="17" s="1"/>
  <c r="R775" i="17" a="1"/>
  <c r="R775" i="17"/>
  <c r="R1234" i="17" a="1"/>
  <c r="R1234" i="17"/>
  <c r="R1235" i="17" a="1"/>
  <c r="R1235" i="17" s="1"/>
  <c r="R1236" i="17" a="1"/>
  <c r="R1236" i="17"/>
  <c r="R1237" i="17" a="1"/>
  <c r="R1237" i="17"/>
  <c r="R1238" i="17" a="1"/>
  <c r="R1238" i="17" s="1"/>
  <c r="R1239" i="17" a="1"/>
  <c r="R1239" i="17" s="1"/>
  <c r="R1240" i="17" a="1"/>
  <c r="R1240" i="17"/>
  <c r="R1241" i="17" a="1"/>
  <c r="R1241" i="17" s="1"/>
  <c r="R1242" i="17" a="1"/>
  <c r="R1242" i="17"/>
  <c r="R1243" i="17" a="1"/>
  <c r="R1243" i="17" s="1"/>
  <c r="R1244" i="17" a="1"/>
  <c r="R1244" i="17"/>
  <c r="R1245" i="17" a="1"/>
  <c r="R1245" i="17"/>
  <c r="R1618" i="17" a="1"/>
  <c r="R1618" i="17"/>
  <c r="R1619" i="17" a="1"/>
  <c r="R1619" i="17" s="1"/>
  <c r="R1620" i="17" a="1"/>
  <c r="R1620" i="17"/>
  <c r="R1621" i="17" a="1"/>
  <c r="R1621" i="17"/>
  <c r="R1622" i="17" a="1"/>
  <c r="R1622" i="17" s="1"/>
  <c r="R1623" i="17" a="1"/>
  <c r="R1623" i="17" s="1"/>
  <c r="R1774" i="17" a="1"/>
  <c r="R1774" i="17" s="1"/>
  <c r="R1775" i="17" a="1"/>
  <c r="R1775" i="17"/>
  <c r="R224" i="17" a="1"/>
  <c r="R224" i="17"/>
  <c r="R225" i="17" a="1"/>
  <c r="R225" i="17" s="1"/>
  <c r="R226" i="17" a="1"/>
  <c r="R226" i="17"/>
  <c r="R227" i="17" a="1"/>
  <c r="R227" i="17"/>
  <c r="R228" i="17" a="1"/>
  <c r="R228" i="17"/>
  <c r="R229" i="17" a="1"/>
  <c r="R229" i="17" s="1"/>
  <c r="R376" i="17" a="1"/>
  <c r="R376" i="17"/>
  <c r="R377" i="17" a="1"/>
  <c r="R377" i="17" s="1"/>
  <c r="R624" i="17" a="1"/>
  <c r="R624" i="17"/>
  <c r="R625" i="17" a="1"/>
  <c r="R625" i="17" s="1"/>
  <c r="R626" i="17" a="1"/>
  <c r="R626" i="17" s="1"/>
  <c r="R627" i="17" a="1"/>
  <c r="R627" i="17"/>
  <c r="R628" i="17" a="1"/>
  <c r="R628" i="17"/>
  <c r="R629" i="17" a="1"/>
  <c r="R629" i="17" s="1"/>
  <c r="R776" i="17" a="1"/>
  <c r="R776" i="17"/>
  <c r="R777" i="17" a="1"/>
  <c r="R777" i="17"/>
  <c r="R1246" i="17" a="1"/>
  <c r="R1246" i="17" s="1"/>
  <c r="R1247" i="17" a="1"/>
  <c r="R1247" i="17" s="1"/>
  <c r="R1248" i="17" a="1"/>
  <c r="R1248" i="17"/>
  <c r="R1249" i="17" a="1"/>
  <c r="R1249" i="17" s="1"/>
  <c r="R1250" i="17" a="1"/>
  <c r="R1250" i="17"/>
  <c r="R1251" i="17" a="1"/>
  <c r="R1251" i="17" s="1"/>
  <c r="R1252" i="17" a="1"/>
  <c r="R1252" i="17"/>
  <c r="R1253" i="17" a="1"/>
  <c r="R1253" i="17"/>
  <c r="R1254" i="17" a="1"/>
  <c r="R1254" i="17"/>
  <c r="R1255" i="17" a="1"/>
  <c r="R1255" i="17" s="1"/>
  <c r="R1256" i="17" a="1"/>
  <c r="R1256" i="17"/>
  <c r="R1257" i="17" a="1"/>
  <c r="R1257" i="17"/>
  <c r="R1624" i="17" a="1"/>
  <c r="R1624" i="17" s="1"/>
  <c r="R1625" i="17" a="1"/>
  <c r="R1625" i="17"/>
  <c r="R1626" i="17" a="1"/>
  <c r="R1626" i="17"/>
  <c r="R1627" i="17" a="1"/>
  <c r="R1627" i="17"/>
  <c r="R1628" i="17" a="1"/>
  <c r="R1628" i="17" s="1"/>
  <c r="R1629" i="17" a="1"/>
  <c r="R1629" i="17"/>
  <c r="R1776" i="17" a="1"/>
  <c r="R1776" i="17"/>
  <c r="R1777" i="17" a="1"/>
  <c r="R1777" i="17"/>
  <c r="R230" i="17" a="1"/>
  <c r="R230" i="17" s="1"/>
  <c r="R231" i="17" a="1"/>
  <c r="R231" i="17"/>
  <c r="R232" i="17" a="1"/>
  <c r="R232" i="17"/>
  <c r="R233" i="17" a="1"/>
  <c r="R233" i="17"/>
  <c r="R234" i="17" a="1"/>
  <c r="R234" i="17" s="1"/>
  <c r="R235" i="17" a="1"/>
  <c r="R235" i="17"/>
  <c r="R378" i="17" a="1"/>
  <c r="R378" i="17"/>
  <c r="R379" i="17" a="1"/>
  <c r="R379" i="17"/>
  <c r="R630" i="17" a="1"/>
  <c r="R630" i="17" s="1"/>
  <c r="R631" i="17" a="1"/>
  <c r="R631" i="17"/>
  <c r="R632" i="17" a="1"/>
  <c r="R632" i="17"/>
  <c r="R633" i="17" a="1"/>
  <c r="R633" i="17"/>
  <c r="R634" i="17" a="1"/>
  <c r="R634" i="17" s="1"/>
  <c r="R635" i="17" a="1"/>
  <c r="R635" i="17"/>
  <c r="R778" i="17" a="1"/>
  <c r="R778" i="17"/>
  <c r="R779" i="17" a="1"/>
  <c r="R779" i="17"/>
  <c r="R1258" i="17" a="1"/>
  <c r="R1258" i="17" s="1"/>
  <c r="R1259" i="17" a="1"/>
  <c r="R1259" i="17"/>
  <c r="R1260" i="17" a="1"/>
  <c r="R1260" i="17"/>
  <c r="R1261" i="17" a="1"/>
  <c r="R1261" i="17"/>
  <c r="R1262" i="17" a="1"/>
  <c r="R1262" i="17" s="1"/>
  <c r="R1263" i="17" a="1"/>
  <c r="R1263" i="17"/>
  <c r="R1264" i="17" a="1"/>
  <c r="R1264" i="17"/>
  <c r="R1265" i="17" a="1"/>
  <c r="R1265" i="17"/>
  <c r="R1266" i="17" a="1"/>
  <c r="R1266" i="17" s="1"/>
  <c r="R1267" i="17" a="1"/>
  <c r="R1267" i="17"/>
  <c r="R1268" i="17" a="1"/>
  <c r="R1268" i="17"/>
  <c r="R1269" i="17" a="1"/>
  <c r="R1269" i="17"/>
  <c r="R1630" i="17" a="1"/>
  <c r="R1630" i="17" s="1"/>
  <c r="R1631" i="17" a="1"/>
  <c r="R1631" i="17"/>
  <c r="R1632" i="17" a="1"/>
  <c r="R1632" i="17"/>
  <c r="R1633" i="17" a="1"/>
  <c r="R1633" i="17"/>
  <c r="R1634" i="17" a="1"/>
  <c r="R1634" i="17" s="1"/>
  <c r="R1635" i="17" a="1"/>
  <c r="R1635" i="17"/>
  <c r="R1778" i="17" a="1"/>
  <c r="R1778" i="17"/>
  <c r="R1779" i="17" a="1"/>
  <c r="R1779" i="17"/>
  <c r="R236" i="17" a="1"/>
  <c r="R236" i="17" s="1"/>
  <c r="R237" i="17" a="1"/>
  <c r="R237" i="17"/>
  <c r="R238" i="17" a="1"/>
  <c r="R238" i="17"/>
  <c r="R239" i="17" a="1"/>
  <c r="R239" i="17"/>
  <c r="R240" i="17" a="1"/>
  <c r="R240" i="17" s="1"/>
  <c r="R241" i="17" a="1"/>
  <c r="R241" i="17"/>
  <c r="R380" i="17" a="1"/>
  <c r="R380" i="17"/>
  <c r="R381" i="17" a="1"/>
  <c r="R381" i="17"/>
  <c r="R636" i="17" a="1"/>
  <c r="R636" i="17" s="1"/>
  <c r="R637" i="17" a="1"/>
  <c r="R637" i="17"/>
  <c r="R638" i="17" a="1"/>
  <c r="R638" i="17"/>
  <c r="R639" i="17" a="1"/>
  <c r="R639" i="17"/>
  <c r="R640" i="17" a="1"/>
  <c r="R640" i="17" s="1"/>
  <c r="R641" i="17" a="1"/>
  <c r="R641" i="17"/>
  <c r="R780" i="17" a="1"/>
  <c r="R780" i="17"/>
  <c r="R781" i="17" a="1"/>
  <c r="R781" i="17"/>
  <c r="R1270" i="17" a="1"/>
  <c r="R1270" i="17" s="1"/>
  <c r="R1271" i="17" a="1"/>
  <c r="R1271" i="17"/>
  <c r="R1272" i="17" a="1"/>
  <c r="R1272" i="17"/>
  <c r="R1273" i="17" a="1"/>
  <c r="R1273" i="17"/>
  <c r="R1274" i="17" a="1"/>
  <c r="R1274" i="17" s="1"/>
  <c r="R1275" i="17" a="1"/>
  <c r="R1275" i="17"/>
  <c r="R1276" i="17" a="1"/>
  <c r="R1276" i="17"/>
  <c r="R1277" i="17" a="1"/>
  <c r="R1277" i="17"/>
  <c r="R1278" i="17" a="1"/>
  <c r="R1278" i="17" s="1"/>
  <c r="R1279" i="17" a="1"/>
  <c r="R1279" i="17"/>
  <c r="R1280" i="17" a="1"/>
  <c r="R1280" i="17"/>
  <c r="R1281" i="17" a="1"/>
  <c r="R1281" i="17"/>
  <c r="R1636" i="17" a="1"/>
  <c r="R1636" i="17" s="1"/>
  <c r="R1637" i="17" a="1"/>
  <c r="R1637" i="17"/>
  <c r="R1638" i="17" a="1"/>
  <c r="R1638" i="17"/>
  <c r="R1639" i="17" a="1"/>
  <c r="R1639" i="17"/>
  <c r="R1640" i="17" a="1"/>
  <c r="R1640" i="17" s="1"/>
  <c r="R1641" i="17" a="1"/>
  <c r="R1641" i="17"/>
  <c r="R1780" i="17" a="1"/>
  <c r="R1780" i="17"/>
  <c r="R1781" i="17" a="1"/>
  <c r="R1781" i="17"/>
  <c r="R242" i="17" a="1"/>
  <c r="R242" i="17" s="1"/>
  <c r="R243" i="17" a="1"/>
  <c r="R243" i="17"/>
  <c r="R244" i="17" a="1"/>
  <c r="R244" i="17"/>
  <c r="R245" i="17" a="1"/>
  <c r="R245" i="17"/>
  <c r="R246" i="17" a="1"/>
  <c r="R246" i="17" s="1"/>
  <c r="R247" i="17" a="1"/>
  <c r="R247" i="17"/>
  <c r="R382" i="17" a="1"/>
  <c r="R382" i="17"/>
  <c r="R383" i="17" a="1"/>
  <c r="R383" i="17"/>
  <c r="R642" i="17" a="1"/>
  <c r="R642" i="17" s="1"/>
  <c r="R643" i="17" a="1"/>
  <c r="R643" i="17"/>
  <c r="R644" i="17" a="1"/>
  <c r="R644" i="17"/>
  <c r="R645" i="17" a="1"/>
  <c r="R645" i="17"/>
  <c r="R646" i="17" a="1"/>
  <c r="R646" i="17" s="1"/>
  <c r="R647" i="17" a="1"/>
  <c r="R647" i="17"/>
  <c r="R782" i="17" a="1"/>
  <c r="R782" i="17"/>
  <c r="R783" i="17" a="1"/>
  <c r="R783" i="17"/>
  <c r="R1282" i="17" a="1"/>
  <c r="R1282" i="17" s="1"/>
  <c r="R1283" i="17" a="1"/>
  <c r="R1283" i="17"/>
  <c r="R1284" i="17" a="1"/>
  <c r="R1284" i="17"/>
  <c r="R1285" i="17" a="1"/>
  <c r="R1285" i="17"/>
  <c r="R1286" i="17" a="1"/>
  <c r="R1286" i="17" s="1"/>
  <c r="R1287" i="17" a="1"/>
  <c r="R1287" i="17"/>
  <c r="R1288" i="17" a="1"/>
  <c r="R1288" i="17"/>
  <c r="R1289" i="17" a="1"/>
  <c r="R1289" i="17"/>
  <c r="R1290" i="17" a="1"/>
  <c r="R1290" i="17" s="1"/>
  <c r="R1291" i="17" a="1"/>
  <c r="R1291" i="17"/>
  <c r="R1292" i="17" a="1"/>
  <c r="R1292" i="17"/>
  <c r="R1293" i="17" a="1"/>
  <c r="R1293" i="17" s="1"/>
  <c r="R1642" i="17" a="1"/>
  <c r="R1642" i="17" s="1"/>
  <c r="R1643" i="17" a="1"/>
  <c r="R1643" i="17"/>
  <c r="R1644" i="17" a="1"/>
  <c r="R1644" i="17"/>
  <c r="R1645" i="17" a="1"/>
  <c r="R1645" i="17"/>
  <c r="R1646" i="17" a="1"/>
  <c r="R1646" i="17" s="1"/>
  <c r="R1647" i="17" a="1"/>
  <c r="R1647" i="17"/>
  <c r="R1782" i="17" a="1"/>
  <c r="R1782" i="17"/>
  <c r="R1783" i="17" a="1"/>
  <c r="R1783" i="17"/>
  <c r="R248" i="17" a="1"/>
  <c r="R248" i="17" s="1"/>
  <c r="R249" i="17" a="1"/>
  <c r="R249" i="17"/>
  <c r="R250" i="17" a="1"/>
  <c r="R250" i="17"/>
  <c r="R251" i="17" a="1"/>
  <c r="R251" i="17"/>
  <c r="R252" i="17" a="1"/>
  <c r="R252" i="17" s="1"/>
  <c r="R253" i="17" a="1"/>
  <c r="R253" i="17" s="1"/>
  <c r="R384" i="17" a="1"/>
  <c r="R384" i="17"/>
  <c r="R385" i="17" a="1"/>
  <c r="R385" i="17"/>
  <c r="R648" i="17" a="1"/>
  <c r="R648" i="17" s="1"/>
  <c r="R649" i="17" a="1"/>
  <c r="R649" i="17"/>
  <c r="R650" i="17" a="1"/>
  <c r="R650" i="17"/>
  <c r="R651" i="17" a="1"/>
  <c r="R651" i="17"/>
  <c r="R652" i="17" a="1"/>
  <c r="R652" i="17" s="1"/>
  <c r="R653" i="17" a="1"/>
  <c r="R653" i="17"/>
  <c r="R784" i="17" a="1"/>
  <c r="R784" i="17" s="1"/>
  <c r="R785" i="17" a="1"/>
  <c r="R785" i="17"/>
  <c r="R1294" i="17" a="1"/>
  <c r="R1294" i="17" s="1"/>
  <c r="R1295" i="17" a="1"/>
  <c r="R1295" i="17"/>
  <c r="R1296" i="17" a="1"/>
  <c r="R1296" i="17"/>
  <c r="R1297" i="17" a="1"/>
  <c r="R1297" i="17"/>
  <c r="R1298" i="17" a="1"/>
  <c r="R1298" i="17" s="1"/>
  <c r="R1299" i="17" a="1"/>
  <c r="R1299" i="17"/>
  <c r="R1300" i="17" a="1"/>
  <c r="R1300" i="17"/>
  <c r="R1301" i="17" a="1"/>
  <c r="R1301" i="17" s="1"/>
  <c r="R1302" i="17" a="1"/>
  <c r="R1302" i="17" s="1"/>
  <c r="R1303" i="17" a="1"/>
  <c r="R1303" i="17"/>
  <c r="R1304" i="17" a="1"/>
  <c r="R1304" i="17"/>
  <c r="R1305" i="17" a="1"/>
  <c r="R1305" i="17"/>
  <c r="R1648" i="17" a="1"/>
  <c r="R1648" i="17" s="1"/>
  <c r="R1649" i="17" a="1"/>
  <c r="R1649" i="17"/>
  <c r="R1650" i="17" a="1"/>
  <c r="R1650" i="17"/>
  <c r="R1651" i="17" a="1"/>
  <c r="R1651" i="17"/>
  <c r="R1652" i="17" a="1"/>
  <c r="R1652" i="17" s="1"/>
  <c r="R1653" i="17" a="1"/>
  <c r="R1653" i="17"/>
  <c r="R1784" i="17" a="1"/>
  <c r="R1784" i="17"/>
  <c r="R1785" i="17" a="1"/>
  <c r="R1785" i="17"/>
  <c r="R254" i="17" a="1"/>
  <c r="R254" i="17" s="1"/>
  <c r="R255" i="17" a="1"/>
  <c r="R255" i="17" s="1"/>
  <c r="R256" i="17" a="1"/>
  <c r="R256" i="17"/>
  <c r="R257" i="17" a="1"/>
  <c r="R257" i="17"/>
  <c r="R258" i="17" a="1"/>
  <c r="R258" i="17" s="1"/>
  <c r="R259" i="17" a="1"/>
  <c r="R259" i="17"/>
  <c r="R386" i="17" a="1"/>
  <c r="R386" i="17"/>
  <c r="R387" i="17" a="1"/>
  <c r="R387" i="17"/>
  <c r="R654" i="17" a="1"/>
  <c r="R654" i="17" s="1"/>
  <c r="R655" i="17" a="1"/>
  <c r="R655" i="17"/>
  <c r="R656" i="17" a="1"/>
  <c r="R656" i="17" s="1"/>
  <c r="R657" i="17" a="1"/>
  <c r="R657" i="17"/>
  <c r="R658" i="17" a="1"/>
  <c r="R658" i="17" s="1"/>
  <c r="R659" i="17" a="1"/>
  <c r="R659" i="17"/>
  <c r="R786" i="17" a="1"/>
  <c r="R786" i="17"/>
  <c r="R787" i="17" a="1"/>
  <c r="R787" i="17"/>
  <c r="R1306" i="17" a="1"/>
  <c r="R1306" i="17" s="1"/>
  <c r="R1307" i="17" a="1"/>
  <c r="R1307" i="17"/>
  <c r="R1308" i="17" a="1"/>
  <c r="R1308" i="17"/>
  <c r="R1309" i="17" a="1"/>
  <c r="R1309" i="17" s="1"/>
  <c r="R1310" i="17" a="1"/>
  <c r="R1310" i="17" s="1"/>
  <c r="R1311" i="17" a="1"/>
  <c r="R1311" i="17"/>
  <c r="R1312" i="17" a="1"/>
  <c r="R1312" i="17"/>
  <c r="R1313" i="17" a="1"/>
  <c r="R1313" i="17"/>
  <c r="R1314" i="17" a="1"/>
  <c r="R1314" i="17" s="1"/>
  <c r="R1315" i="17" a="1"/>
  <c r="R1315" i="17"/>
  <c r="R1316" i="17" a="1"/>
  <c r="R1316" i="17"/>
  <c r="R1317" i="17" a="1"/>
  <c r="R1317" i="17"/>
  <c r="R1654" i="17" a="1"/>
  <c r="R1654" i="17" s="1"/>
  <c r="R1655" i="17" a="1"/>
  <c r="R1655" i="17"/>
  <c r="R1656" i="17" a="1"/>
  <c r="R1656" i="17"/>
  <c r="R1657" i="17" a="1"/>
  <c r="R1657" i="17"/>
  <c r="R1658" i="17" a="1"/>
  <c r="R1658" i="17" s="1"/>
  <c r="R1659" i="17" a="1"/>
  <c r="R1659" i="17" s="1"/>
  <c r="R1786" i="17" a="1"/>
  <c r="R1786" i="17"/>
  <c r="R1787" i="17" a="1"/>
  <c r="R1787" i="17" s="1"/>
  <c r="R260" i="17" a="1"/>
  <c r="R260" i="17" s="1"/>
  <c r="R261" i="17" a="1"/>
  <c r="R261" i="17"/>
  <c r="R262" i="17" a="1"/>
  <c r="R262" i="17"/>
  <c r="R263" i="17" a="1"/>
  <c r="R263" i="17"/>
  <c r="R264" i="17" a="1"/>
  <c r="R264" i="17" s="1"/>
  <c r="R265" i="17" a="1"/>
  <c r="R265" i="17"/>
  <c r="R388" i="17" a="1"/>
  <c r="R388" i="17" s="1"/>
  <c r="R389" i="17" a="1"/>
  <c r="R389" i="17"/>
  <c r="R660" i="17" a="1"/>
  <c r="R660" i="17" s="1"/>
  <c r="R661" i="17" a="1"/>
  <c r="R661" i="17"/>
  <c r="R662" i="17" a="1"/>
  <c r="R662" i="17"/>
  <c r="R663" i="17" a="1"/>
  <c r="R663" i="17"/>
  <c r="R664" i="17" a="1"/>
  <c r="R664" i="17" s="1"/>
  <c r="R665" i="17" a="1"/>
  <c r="R665" i="17" s="1"/>
  <c r="R788" i="17" a="1"/>
  <c r="R788" i="17"/>
  <c r="R789" i="17" a="1"/>
  <c r="R789" i="17" s="1"/>
  <c r="R1318" i="17" a="1"/>
  <c r="R1318" i="17" s="1"/>
  <c r="R1319" i="17" a="1"/>
  <c r="R1319" i="17"/>
  <c r="R1320" i="17" a="1"/>
  <c r="R1320" i="17"/>
  <c r="R1321" i="17" a="1"/>
  <c r="R1321" i="17"/>
  <c r="R1322" i="17" a="1"/>
  <c r="R1322" i="17" s="1"/>
  <c r="R1323" i="17" a="1"/>
  <c r="R1323" i="17"/>
  <c r="R1324" i="17" a="1"/>
  <c r="R1324" i="17" s="1"/>
  <c r="R1325" i="17" a="1"/>
  <c r="R1325" i="17"/>
  <c r="R1326" i="17" a="1"/>
  <c r="R1326" i="17" s="1"/>
  <c r="R1327" i="17" a="1"/>
  <c r="R1327" i="17"/>
  <c r="R1328" i="17" a="1"/>
  <c r="R1328" i="17"/>
  <c r="R1329" i="17" a="1"/>
  <c r="R1329" i="17"/>
  <c r="R1660" i="17" a="1"/>
  <c r="R1660" i="17" s="1"/>
  <c r="R1661" i="17" a="1"/>
  <c r="R1661" i="17" s="1"/>
  <c r="R1662" i="17" a="1"/>
  <c r="R1662" i="17"/>
  <c r="R1663" i="17" a="1"/>
  <c r="R1663" i="17" s="1"/>
  <c r="R1664" i="17" a="1"/>
  <c r="R1664" i="17" s="1"/>
  <c r="R1665" i="17" a="1"/>
  <c r="R1665" i="17"/>
  <c r="R1788" i="17" a="1"/>
  <c r="R1788" i="17"/>
  <c r="R1789" i="17" a="1"/>
  <c r="R1789" i="17"/>
  <c r="R266" i="17" a="1"/>
  <c r="R266" i="17" s="1"/>
  <c r="R267" i="17" a="1"/>
  <c r="R267" i="17"/>
  <c r="R268" i="17" a="1"/>
  <c r="R268" i="17" s="1"/>
  <c r="R269" i="17" a="1"/>
  <c r="R269" i="17"/>
  <c r="R270" i="17" a="1"/>
  <c r="R270" i="17" s="1"/>
  <c r="R271" i="17" a="1"/>
  <c r="R271" i="17"/>
  <c r="R390" i="17" a="1"/>
  <c r="R390" i="17"/>
  <c r="R391" i="17" a="1"/>
  <c r="R391" i="17"/>
  <c r="R666" i="17" a="1"/>
  <c r="R666" i="17" s="1"/>
  <c r="R667" i="17" a="1"/>
  <c r="R667" i="17" s="1"/>
  <c r="R668" i="17" a="1"/>
  <c r="R668" i="17"/>
  <c r="R669" i="17" a="1"/>
  <c r="R669" i="17" s="1"/>
  <c r="R670" i="17" a="1"/>
  <c r="R670" i="17" s="1"/>
  <c r="R671" i="17" a="1"/>
  <c r="R671" i="17"/>
  <c r="R790" i="17" a="1"/>
  <c r="R790" i="17"/>
  <c r="R791" i="17" a="1"/>
  <c r="R791" i="17"/>
  <c r="R1330" i="17" a="1"/>
  <c r="R1330" i="17" s="1"/>
  <c r="R1331" i="17" a="1"/>
  <c r="R1331" i="17"/>
  <c r="R1332" i="17" a="1"/>
  <c r="R1332" i="17" s="1"/>
  <c r="R1333" i="17" a="1"/>
  <c r="R1333" i="17"/>
  <c r="R1334" i="17" a="1"/>
  <c r="R1334" i="17" s="1"/>
  <c r="R1335" i="17" a="1"/>
  <c r="R1335" i="17"/>
  <c r="R1336" i="17" a="1"/>
  <c r="R1336" i="17"/>
  <c r="R1337" i="17" a="1"/>
  <c r="R1337" i="17"/>
  <c r="R1338" i="17" a="1"/>
  <c r="R1338" i="17" s="1"/>
  <c r="R1339" i="17" a="1"/>
  <c r="R1339" i="17" s="1"/>
  <c r="R1340" i="17" a="1"/>
  <c r="R1340" i="17"/>
  <c r="R1341" i="17" a="1"/>
  <c r="R1341" i="17" s="1"/>
  <c r="R1666" i="17" a="1"/>
  <c r="R1666" i="17" s="1"/>
  <c r="R1667" i="17" a="1"/>
  <c r="R1667" i="17"/>
  <c r="R1668" i="17" a="1"/>
  <c r="R1668" i="17"/>
  <c r="R1669" i="17" a="1"/>
  <c r="R1669" i="17"/>
  <c r="R1670" i="17" a="1"/>
  <c r="R1670" i="17" s="1"/>
  <c r="R1671" i="17" a="1"/>
  <c r="R1671" i="17"/>
  <c r="R1790" i="17" a="1"/>
  <c r="R1790" i="17" s="1"/>
  <c r="R1791" i="17" a="1"/>
  <c r="R1791" i="17"/>
  <c r="R272" i="17" a="1"/>
  <c r="R272" i="17" s="1"/>
  <c r="R273" i="17" a="1"/>
  <c r="R273" i="17"/>
  <c r="R274" i="17" a="1"/>
  <c r="R274" i="17"/>
  <c r="R275" i="17" a="1"/>
  <c r="R275" i="17"/>
  <c r="R276" i="17" a="1"/>
  <c r="R276" i="17" s="1"/>
  <c r="R277" i="17" a="1"/>
  <c r="R277" i="17" s="1"/>
  <c r="R392" i="17" a="1"/>
  <c r="R392" i="17"/>
  <c r="R393" i="17" a="1"/>
  <c r="R393" i="17" s="1"/>
  <c r="R672" i="17" a="1"/>
  <c r="R672" i="17" s="1"/>
  <c r="R673" i="17" a="1"/>
  <c r="R673" i="17"/>
  <c r="R674" i="17" a="1"/>
  <c r="R674" i="17"/>
  <c r="R675" i="17" a="1"/>
  <c r="R675" i="17"/>
  <c r="R676" i="17" a="1"/>
  <c r="R676" i="17" s="1"/>
  <c r="R677" i="17" a="1"/>
  <c r="R677" i="17"/>
  <c r="R792" i="17" a="1"/>
  <c r="R792" i="17" s="1"/>
  <c r="R793" i="17" a="1"/>
  <c r="R793" i="17"/>
  <c r="R1342" i="17" a="1"/>
  <c r="R1342" i="17" s="1"/>
  <c r="R1343" i="17" a="1"/>
  <c r="R1343" i="17"/>
  <c r="R1344" i="17" a="1"/>
  <c r="R1344" i="17"/>
  <c r="R1345" i="17" a="1"/>
  <c r="R1345" i="17"/>
  <c r="R1346" i="17" a="1"/>
  <c r="R1346" i="17" s="1"/>
  <c r="R1347" i="17" a="1"/>
  <c r="R1347" i="17" s="1"/>
  <c r="R1348" i="17" a="1"/>
  <c r="R1348" i="17"/>
  <c r="R1349" i="17" a="1"/>
  <c r="R1349" i="17" s="1"/>
  <c r="R1350" i="17" a="1"/>
  <c r="R1350" i="17" s="1"/>
  <c r="R1351" i="17" a="1"/>
  <c r="R1351" i="17"/>
  <c r="R1352" i="17" a="1"/>
  <c r="R1352" i="17"/>
  <c r="R1353" i="17" a="1"/>
  <c r="R1353" i="17"/>
  <c r="R1672" i="17" a="1"/>
  <c r="R1672" i="17" s="1"/>
  <c r="R1673" i="17" a="1"/>
  <c r="R1673" i="17" s="1"/>
  <c r="R1674" i="17" a="1"/>
  <c r="R1674" i="17" s="1"/>
  <c r="R1675" i="17" a="1"/>
  <c r="R1675" i="17"/>
  <c r="R1676" i="17" a="1"/>
  <c r="R1676" i="17" s="1"/>
  <c r="R1677" i="17" a="1"/>
  <c r="R1677" i="17"/>
  <c r="R1792" i="17" a="1"/>
  <c r="R1792" i="17"/>
  <c r="R1793" i="17" a="1"/>
  <c r="R1793" i="17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/>
  <c r="R394" i="17" a="1"/>
  <c r="R394" i="17"/>
  <c r="R395" i="17" a="1"/>
  <c r="R395" i="17"/>
  <c r="R678" i="17" a="1"/>
  <c r="R678" i="17" s="1"/>
  <c r="R679" i="17" a="1"/>
  <c r="R679" i="17"/>
  <c r="R680" i="17" a="1"/>
  <c r="R680" i="17" s="1"/>
  <c r="R681" i="17" a="1"/>
  <c r="R681" i="17" s="1"/>
  <c r="R682" i="17" a="1"/>
  <c r="R682" i="17" s="1"/>
  <c r="R683" i="17" a="1"/>
  <c r="R683" i="17"/>
  <c r="R794" i="17" a="1"/>
  <c r="R794" i="17"/>
  <c r="R795" i="17" a="1"/>
  <c r="R795" i="17"/>
  <c r="R1354" i="17" a="1"/>
  <c r="R1354" i="17" s="1"/>
  <c r="R1355" i="17" a="1"/>
  <c r="R1355" i="17" s="1"/>
  <c r="R1356" i="17" a="1"/>
  <c r="R1356" i="17"/>
  <c r="R1357" i="17" a="1"/>
  <c r="R1357" i="17" s="1"/>
  <c r="R1358" i="17" a="1"/>
  <c r="R1358" i="17" s="1"/>
  <c r="R1359" i="17" a="1"/>
  <c r="R1359" i="17"/>
  <c r="R1360" i="17" a="1"/>
  <c r="R1360" i="17"/>
  <c r="R1361" i="17" a="1"/>
  <c r="R1361" i="17"/>
  <c r="R1362" i="17" a="1"/>
  <c r="R1362" i="17" s="1"/>
  <c r="R1363" i="17" a="1"/>
  <c r="R1363" i="17" s="1"/>
  <c r="R1364" i="17" a="1"/>
  <c r="R1364" i="17" s="1"/>
  <c r="R1365" i="17" a="1"/>
  <c r="R1365" i="17"/>
  <c r="R1678" i="17" a="1"/>
  <c r="R1678" i="17" s="1"/>
  <c r="R1679" i="17" a="1"/>
  <c r="R1679" i="17"/>
  <c r="R1680" i="17" a="1"/>
  <c r="R1680" i="17"/>
  <c r="R1681" i="17" a="1"/>
  <c r="R1681" i="17"/>
  <c r="R1682" i="17" a="1"/>
  <c r="R1682" i="17" s="1"/>
  <c r="R1683" i="17" a="1"/>
  <c r="R1683" i="17" s="1"/>
  <c r="R1794" i="17" a="1"/>
  <c r="R1794" i="17" s="1"/>
  <c r="R1795" i="17" a="1"/>
  <c r="R1795" i="17" s="1"/>
  <c r="R284" i="17" a="1"/>
  <c r="R284" i="17" s="1"/>
  <c r="R285" i="17" a="1"/>
  <c r="R285" i="17"/>
  <c r="R286" i="17" a="1"/>
  <c r="R286" i="17"/>
  <c r="R287" i="17" a="1"/>
  <c r="R287" i="17"/>
  <c r="R288" i="17" a="1"/>
  <c r="R288" i="17" s="1"/>
  <c r="R289" i="17" a="1"/>
  <c r="R289" i="17" s="1"/>
  <c r="R396" i="17" a="1"/>
  <c r="R396" i="17"/>
  <c r="R397" i="17" a="1"/>
  <c r="R397" i="17" s="1"/>
  <c r="R684" i="17" a="1"/>
  <c r="R684" i="17" s="1"/>
  <c r="R685" i="17" a="1"/>
  <c r="R685" i="17"/>
  <c r="R686" i="17" a="1"/>
  <c r="R686" i="17"/>
  <c r="R687" i="17" a="1"/>
  <c r="R687" i="17"/>
  <c r="R688" i="17" a="1"/>
  <c r="R688" i="17" s="1"/>
  <c r="R689" i="17" a="1"/>
  <c r="R689" i="17" s="1"/>
  <c r="R796" i="17" a="1"/>
  <c r="R796" i="17" s="1"/>
  <c r="R797" i="17" a="1"/>
  <c r="R797" i="17"/>
  <c r="R1366" i="17" a="1"/>
  <c r="R1366" i="17" s="1"/>
  <c r="R1367" i="17" a="1"/>
  <c r="R1367" i="17"/>
  <c r="R1368" i="17" a="1"/>
  <c r="R1368" i="17"/>
  <c r="R1369" i="17" a="1"/>
  <c r="R1369" i="17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 s="1"/>
  <c r="R1375" i="17" a="1"/>
  <c r="R1375" i="17" s="1"/>
  <c r="R1376" i="17" a="1"/>
  <c r="R1376" i="17"/>
  <c r="R1377" i="17" a="1"/>
  <c r="R1377" i="17"/>
  <c r="R1684" i="17" a="1"/>
  <c r="R1684" i="17" s="1"/>
  <c r="R1685" i="17" a="1"/>
  <c r="R1685" i="17"/>
  <c r="R1686" i="17" a="1"/>
  <c r="R1686" i="17" s="1"/>
  <c r="R1687" i="17" a="1"/>
  <c r="R1687" i="17" s="1"/>
  <c r="R1688" i="17" a="1"/>
  <c r="R1688" i="17" s="1"/>
  <c r="R1689" i="17" a="1"/>
  <c r="R1689" i="17"/>
  <c r="R1796" i="17" a="1"/>
  <c r="R1796" i="17"/>
  <c r="R1797" i="17" a="1"/>
  <c r="R1797" i="17"/>
  <c r="R290" i="17" a="1"/>
  <c r="R290" i="17" s="1"/>
  <c r="R291" i="17" a="1"/>
  <c r="R291" i="17" s="1"/>
  <c r="R292" i="17" a="1"/>
  <c r="R292" i="17"/>
  <c r="R293" i="17" a="1"/>
  <c r="R293" i="17" s="1"/>
  <c r="R294" i="17" a="1"/>
  <c r="R294" i="17" s="1"/>
  <c r="R295" i="17" a="1"/>
  <c r="R295" i="17"/>
  <c r="R398" i="17" a="1"/>
  <c r="R398" i="17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/>
  <c r="R694" i="17" a="1"/>
  <c r="R694" i="17" s="1"/>
  <c r="R695" i="17" a="1"/>
  <c r="R695" i="17"/>
  <c r="R798" i="17" a="1"/>
  <c r="R798" i="17"/>
  <c r="R799" i="17" a="1"/>
  <c r="R799" i="17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/>
  <c r="R1384" i="17" a="1"/>
  <c r="R1384" i="17"/>
  <c r="R1385" i="17" a="1"/>
  <c r="R1385" i="17"/>
  <c r="R1386" i="17" a="1"/>
  <c r="R1386" i="17" s="1"/>
  <c r="R1387" i="17" a="1"/>
  <c r="R1387" i="17"/>
  <c r="R1388" i="17" a="1"/>
  <c r="R1388" i="17" s="1"/>
  <c r="R1389" i="17" a="1"/>
  <c r="R1389" i="17" s="1"/>
  <c r="R1690" i="17" a="1"/>
  <c r="R1690" i="17" s="1"/>
  <c r="R1691" i="17" a="1"/>
  <c r="R1691" i="17"/>
  <c r="R1692" i="17" a="1"/>
  <c r="R1692" i="17"/>
  <c r="R1693" i="17" a="1"/>
  <c r="R1693" i="17"/>
  <c r="R1694" i="17" a="1"/>
  <c r="R1694" i="17" s="1"/>
  <c r="R1695" i="17" a="1"/>
  <c r="R1695" i="17" s="1"/>
  <c r="R1798" i="17" a="1"/>
  <c r="R1798" i="17"/>
  <c r="R1799" i="17" a="1"/>
  <c r="R1799" i="17" s="1"/>
  <c r="R296" i="17" a="1"/>
  <c r="R296" i="17" s="1"/>
  <c r="R297" i="17" a="1"/>
  <c r="R297" i="17"/>
  <c r="R298" i="17" a="1"/>
  <c r="R298" i="17"/>
  <c r="R299" i="17" a="1"/>
  <c r="R299" i="17"/>
  <c r="R300" i="17" a="1"/>
  <c r="R300" i="17" s="1"/>
  <c r="R301" i="17" a="1"/>
  <c r="R301" i="17" s="1"/>
  <c r="R400" i="17" a="1"/>
  <c r="R400" i="17" s="1"/>
  <c r="R401" i="17" a="1"/>
  <c r="R401" i="17"/>
  <c r="R696" i="17" a="1"/>
  <c r="R696" i="17" s="1"/>
  <c r="R697" i="17" a="1"/>
  <c r="R697" i="17"/>
  <c r="R698" i="17" a="1"/>
  <c r="R698" i="17"/>
  <c r="R699" i="17" a="1"/>
  <c r="R699" i="17"/>
  <c r="R700" i="17" a="1"/>
  <c r="R700" i="17" s="1"/>
  <c r="R701" i="17" a="1"/>
  <c r="R701" i="17" s="1"/>
  <c r="R800" i="17" a="1"/>
  <c r="R800" i="17" s="1"/>
  <c r="R801" i="17" a="1"/>
  <c r="R801" i="17" s="1"/>
  <c r="R1390" i="17" a="1"/>
  <c r="R1390" i="17" s="1"/>
  <c r="R1391" i="17" a="1"/>
  <c r="R1391" i="17"/>
  <c r="R1392" i="17" a="1"/>
  <c r="R1392" i="17"/>
  <c r="R1393" i="17" a="1"/>
  <c r="R1393" i="17"/>
  <c r="R1394" i="17" a="1"/>
  <c r="R1394" i="17" s="1"/>
  <c r="R1395" i="17" a="1"/>
  <c r="R1395" i="17"/>
  <c r="R1396" i="17" a="1"/>
  <c r="R1396" i="17" s="1"/>
  <c r="R1397" i="17" a="1"/>
  <c r="R1397" i="17" s="1"/>
  <c r="R1398" i="17" a="1"/>
  <c r="R1398" i="17" s="1"/>
  <c r="R1399" i="17" a="1"/>
  <c r="R1399" i="17"/>
  <c r="R1400" i="17" a="1"/>
  <c r="R1400" i="17" s="1"/>
  <c r="R1401" i="17" a="1"/>
  <c r="R1401" i="17"/>
  <c r="R1696" i="17" a="1"/>
  <c r="R1696" i="17" s="1"/>
  <c r="R1697" i="17" a="1"/>
  <c r="R1697" i="17" s="1"/>
  <c r="R1698" i="17" a="1"/>
  <c r="R1698" i="17"/>
  <c r="R1699" i="17" a="1"/>
  <c r="R1699" i="17" s="1"/>
  <c r="R1700" i="17" a="1"/>
  <c r="R1700" i="17" s="1"/>
  <c r="R1701" i="17" a="1"/>
  <c r="R1701" i="17"/>
  <c r="R1800" i="17" a="1"/>
  <c r="R1800" i="17"/>
  <c r="R1801" i="17" a="1"/>
  <c r="R1801" i="17" s="1"/>
  <c r="S2" i="17" a="1"/>
  <c r="S2" i="17" s="1"/>
  <c r="S3" i="17" a="1"/>
  <c r="S3" i="17" s="1"/>
  <c r="S4" i="17" a="1"/>
  <c r="S4" i="17" s="1"/>
  <c r="S5" i="17" a="1"/>
  <c r="S5" i="17"/>
  <c r="S6" i="17" a="1"/>
  <c r="S6" i="17" s="1"/>
  <c r="S7" i="17" a="1"/>
  <c r="S7" i="17"/>
  <c r="S302" i="17" a="1"/>
  <c r="S302" i="17"/>
  <c r="S303" i="17" a="1"/>
  <c r="S303" i="17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/>
  <c r="S702" i="17" a="1"/>
  <c r="S702" i="17"/>
  <c r="S703" i="17" a="1"/>
  <c r="S703" i="17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/>
  <c r="S808" i="17" a="1"/>
  <c r="S808" i="17"/>
  <c r="S809" i="17" a="1"/>
  <c r="S809" i="17"/>
  <c r="S810" i="17" a="1"/>
  <c r="S810" i="17" s="1"/>
  <c r="S811" i="17" a="1"/>
  <c r="S811" i="17" s="1"/>
  <c r="S812" i="17" a="1"/>
  <c r="S812" i="17"/>
  <c r="S813" i="17" a="1"/>
  <c r="S813" i="17" s="1"/>
  <c r="S1402" i="17" a="1"/>
  <c r="S1402" i="17" s="1"/>
  <c r="S1403" i="17" a="1"/>
  <c r="S1403" i="17"/>
  <c r="S1404" i="17" a="1"/>
  <c r="S1404" i="17"/>
  <c r="S1405" i="17" a="1"/>
  <c r="S1405" i="17"/>
  <c r="S1406" i="17" a="1"/>
  <c r="S1406" i="17" s="1"/>
  <c r="S1407" i="17" a="1"/>
  <c r="S1407" i="17" s="1"/>
  <c r="S1702" i="17" a="1"/>
  <c r="S1702" i="17" s="1"/>
  <c r="S1703" i="17" a="1"/>
  <c r="S1703" i="17"/>
  <c r="S8" i="17" a="1"/>
  <c r="S8" i="17" s="1"/>
  <c r="S9" i="17" a="1"/>
  <c r="S9" i="17"/>
  <c r="S10" i="17" a="1"/>
  <c r="S10" i="17"/>
  <c r="S11" i="17" a="1"/>
  <c r="S11" i="17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/>
  <c r="S411" i="17" a="1"/>
  <c r="S411" i="17"/>
  <c r="S412" i="17" a="1"/>
  <c r="S412" i="17" s="1"/>
  <c r="S413" i="17" a="1"/>
  <c r="S413" i="17"/>
  <c r="S704" i="17" a="1"/>
  <c r="S704" i="17" s="1"/>
  <c r="S705" i="17" a="1"/>
  <c r="S705" i="17" s="1"/>
  <c r="S814" i="17" a="1"/>
  <c r="S814" i="17" s="1"/>
  <c r="S815" i="17" a="1"/>
  <c r="S815" i="17"/>
  <c r="S816" i="17" a="1"/>
  <c r="S816" i="17" s="1"/>
  <c r="S817" i="17" a="1"/>
  <c r="S817" i="17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/>
  <c r="S824" i="17" a="1"/>
  <c r="S824" i="17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/>
  <c r="S1412" i="17" a="1"/>
  <c r="S1412" i="17" s="1"/>
  <c r="S1413" i="17" a="1"/>
  <c r="S1413" i="17"/>
  <c r="S1704" i="17" a="1"/>
  <c r="S1704" i="17"/>
  <c r="S1705" i="17" a="1"/>
  <c r="S1705" i="17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/>
  <c r="S306" i="17" a="1"/>
  <c r="S306" i="17"/>
  <c r="S307" i="17" a="1"/>
  <c r="S307" i="17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/>
  <c r="S706" i="17" a="1"/>
  <c r="S706" i="17"/>
  <c r="S707" i="17" a="1"/>
  <c r="S707" i="17"/>
  <c r="S826" i="17" a="1"/>
  <c r="S826" i="17" s="1"/>
  <c r="S827" i="17" a="1"/>
  <c r="S827" i="17" s="1"/>
  <c r="S828" i="17" a="1"/>
  <c r="S828" i="17"/>
  <c r="S829" i="17" a="1"/>
  <c r="S829" i="17" s="1"/>
  <c r="S830" i="17" a="1"/>
  <c r="S830" i="17" s="1"/>
  <c r="S831" i="17" a="1"/>
  <c r="S831" i="17"/>
  <c r="S832" i="17" a="1"/>
  <c r="S832" i="17"/>
  <c r="S833" i="17" a="1"/>
  <c r="S833" i="17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/>
  <c r="S1416" i="17" a="1"/>
  <c r="S1416" i="17"/>
  <c r="S1417" i="17" a="1"/>
  <c r="S1417" i="17"/>
  <c r="S1418" i="17" a="1"/>
  <c r="S1418" i="17" s="1"/>
  <c r="S1419" i="17" a="1"/>
  <c r="S1419" i="17" s="1"/>
  <c r="S1706" i="17" a="1"/>
  <c r="S1706" i="17" s="1"/>
  <c r="S1707" i="17" a="1"/>
  <c r="S1707" i="17" s="1"/>
  <c r="S20" i="17" a="1"/>
  <c r="S20" i="17" s="1"/>
  <c r="S21" i="17" a="1"/>
  <c r="S21" i="17" s="1"/>
  <c r="S22" i="17" a="1"/>
  <c r="S22" i="17"/>
  <c r="S23" i="17" a="1"/>
  <c r="S23" i="17"/>
  <c r="S24" i="17" a="1"/>
  <c r="S24" i="17" s="1"/>
  <c r="S25" i="17" a="1"/>
  <c r="S25" i="17"/>
  <c r="S308" i="17" a="1"/>
  <c r="S308" i="17" s="1"/>
  <c r="S309" i="17" a="1"/>
  <c r="S309" i="17" s="1"/>
  <c r="S420" i="17" a="1"/>
  <c r="S420" i="17" s="1"/>
  <c r="S421" i="17" a="1"/>
  <c r="S421" i="17"/>
  <c r="S422" i="17" a="1"/>
  <c r="S422" i="17" s="1"/>
  <c r="S423" i="17" a="1"/>
  <c r="S423" i="17"/>
  <c r="S424" i="17" a="1"/>
  <c r="S424" i="17" s="1"/>
  <c r="S425" i="17" a="1"/>
  <c r="S425" i="17" s="1"/>
  <c r="S708" i="17" a="1"/>
  <c r="S708" i="17"/>
  <c r="S709" i="17" a="1"/>
  <c r="S709" i="17" s="1"/>
  <c r="S838" i="17" a="1"/>
  <c r="S838" i="17" s="1"/>
  <c r="S839" i="17" a="1"/>
  <c r="S839" i="17"/>
  <c r="S840" i="17" a="1"/>
  <c r="S840" i="17"/>
  <c r="S841" i="17" a="1"/>
  <c r="S841" i="17"/>
  <c r="S842" i="17" a="1"/>
  <c r="S842" i="17" s="1"/>
  <c r="S843" i="17" a="1"/>
  <c r="S843" i="17" s="1"/>
  <c r="S844" i="17" a="1"/>
  <c r="S844" i="17" s="1"/>
  <c r="S845" i="17" a="1"/>
  <c r="S845" i="17"/>
  <c r="S846" i="17" a="1"/>
  <c r="S846" i="17" s="1"/>
  <c r="S847" i="17" a="1"/>
  <c r="S847" i="17"/>
  <c r="S848" i="17" a="1"/>
  <c r="S848" i="17"/>
  <c r="S849" i="17" a="1"/>
  <c r="S849" i="17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/>
  <c r="S1708" i="17" a="1"/>
  <c r="S1708" i="17"/>
  <c r="S1709" i="17" a="1"/>
  <c r="S1709" i="17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/>
  <c r="S310" i="17" a="1"/>
  <c r="S310" i="17"/>
  <c r="S311" i="17" a="1"/>
  <c r="S311" i="17"/>
  <c r="S426" i="17" a="1"/>
  <c r="S426" i="17" s="1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/>
  <c r="S710" i="17" a="1"/>
  <c r="S710" i="17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/>
  <c r="S856" i="17" a="1"/>
  <c r="S856" i="17"/>
  <c r="S857" i="17" a="1"/>
  <c r="S857" i="17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 s="1"/>
  <c r="S1428" i="17" a="1"/>
  <c r="S1428" i="17"/>
  <c r="S1429" i="17" a="1"/>
  <c r="S1429" i="17"/>
  <c r="S1430" i="17" a="1"/>
  <c r="S1430" i="17" s="1"/>
  <c r="S1431" i="17" a="1"/>
  <c r="S1431" i="17"/>
  <c r="S1710" i="17" a="1"/>
  <c r="S1710" i="17" s="1"/>
  <c r="S1711" i="17" a="1"/>
  <c r="S1711" i="17" s="1"/>
  <c r="S32" i="17" a="1"/>
  <c r="S32" i="17" s="1"/>
  <c r="S33" i="17" a="1"/>
  <c r="S33" i="17"/>
  <c r="S34" i="17" a="1"/>
  <c r="S34" i="17"/>
  <c r="S35" i="17" a="1"/>
  <c r="S35" i="17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/>
  <c r="S434" i="17" a="1"/>
  <c r="S434" i="17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/>
  <c r="S862" i="17" a="1"/>
  <c r="S862" i="17" s="1"/>
  <c r="S863" i="17" a="1"/>
  <c r="S863" i="17"/>
  <c r="S864" i="17" a="1"/>
  <c r="S864" i="17"/>
  <c r="S865" i="17" a="1"/>
  <c r="S865" i="17"/>
  <c r="S866" i="17" a="1"/>
  <c r="S866" i="17" s="1"/>
  <c r="S867" i="17" a="1"/>
  <c r="S867" i="17" s="1"/>
  <c r="S868" i="17" a="1"/>
  <c r="S868" i="17" s="1"/>
  <c r="S869" i="17" a="1"/>
  <c r="S869" i="17" s="1"/>
  <c r="S870" i="17" a="1"/>
  <c r="S870" i="17" s="1"/>
  <c r="S871" i="17" a="1"/>
  <c r="S871" i="17"/>
  <c r="S872" i="17" a="1"/>
  <c r="S872" i="17"/>
  <c r="S873" i="17" a="1"/>
  <c r="S873" i="17"/>
  <c r="S1432" i="17" a="1"/>
  <c r="S1432" i="17" s="1"/>
  <c r="S1433" i="17" a="1"/>
  <c r="S1433" i="17"/>
  <c r="S1434" i="17" a="1"/>
  <c r="S1434" i="17" s="1"/>
  <c r="S1435" i="17" a="1"/>
  <c r="S1435" i="17" s="1"/>
  <c r="S1436" i="17" a="1"/>
  <c r="S1436" i="17" s="1"/>
  <c r="S1437" i="17" a="1"/>
  <c r="S1437" i="17"/>
  <c r="S1712" i="17" a="1"/>
  <c r="S1712" i="17" s="1"/>
  <c r="S1713" i="17" a="1"/>
  <c r="S1713" i="17"/>
  <c r="S38" i="17" a="1"/>
  <c r="S38" i="17" s="1"/>
  <c r="S39" i="17" a="1"/>
  <c r="S39" i="17" s="1"/>
  <c r="S40" i="17" a="1"/>
  <c r="S40" i="17"/>
  <c r="S41" i="17" a="1"/>
  <c r="S41" i="17" s="1"/>
  <c r="S42" i="17" a="1"/>
  <c r="S42" i="17" s="1"/>
  <c r="S43" i="17" a="1"/>
  <c r="S43" i="17"/>
  <c r="S314" i="17" a="1"/>
  <c r="S314" i="17"/>
  <c r="S315" i="17" a="1"/>
  <c r="S315" i="17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 s="1"/>
  <c r="S443" i="17" a="1"/>
  <c r="S443" i="17"/>
  <c r="S714" i="17" a="1"/>
  <c r="S714" i="17"/>
  <c r="S715" i="17" a="1"/>
  <c r="S715" i="17"/>
  <c r="S874" i="17" a="1"/>
  <c r="S874" i="17" s="1"/>
  <c r="S875" i="17" a="1"/>
  <c r="S875" i="17" s="1"/>
  <c r="S876" i="17" a="1"/>
  <c r="S876" i="17" s="1"/>
  <c r="S877" i="17" a="1"/>
  <c r="S877" i="17" s="1"/>
  <c r="S878" i="17" a="1"/>
  <c r="S878" i="17" s="1"/>
  <c r="S879" i="17" a="1"/>
  <c r="S879" i="17"/>
  <c r="S880" i="17" a="1"/>
  <c r="S880" i="17"/>
  <c r="S881" i="17" a="1"/>
  <c r="S881" i="17"/>
  <c r="S882" i="17" a="1"/>
  <c r="S882" i="17" s="1"/>
  <c r="S883" i="17" a="1"/>
  <c r="S883" i="17"/>
  <c r="S884" i="17" a="1"/>
  <c r="S884" i="17" s="1"/>
  <c r="S885" i="17" a="1"/>
  <c r="S885" i="17" s="1"/>
  <c r="S1438" i="17" a="1"/>
  <c r="S1438" i="17" s="1"/>
  <c r="S1439" i="17" a="1"/>
  <c r="S1439" i="17"/>
  <c r="S1440" i="17" a="1"/>
  <c r="S1440" i="17" s="1"/>
  <c r="S1441" i="17" a="1"/>
  <c r="S1441" i="17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/>
  <c r="S46" i="17" a="1"/>
  <c r="S46" i="17"/>
  <c r="S47" i="17" a="1"/>
  <c r="S47" i="17" s="1"/>
  <c r="S48" i="17" a="1"/>
  <c r="S48" i="17" s="1"/>
  <c r="S49" i="17" a="1"/>
  <c r="S49" i="17" s="1"/>
  <c r="S316" i="17" a="1"/>
  <c r="S316" i="17" s="1"/>
  <c r="S317" i="17" a="1"/>
  <c r="S317" i="17"/>
  <c r="S444" i="17" a="1"/>
  <c r="S444" i="17" s="1"/>
  <c r="S445" i="17" a="1"/>
  <c r="S445" i="17"/>
  <c r="S446" i="17" a="1"/>
  <c r="S446" i="17"/>
  <c r="S447" i="17" a="1"/>
  <c r="S447" i="17"/>
  <c r="S448" i="17" a="1"/>
  <c r="S448" i="17" s="1"/>
  <c r="S449" i="17" a="1"/>
  <c r="S449" i="17" s="1"/>
  <c r="S716" i="17" a="1"/>
  <c r="S716" i="17" s="1"/>
  <c r="S717" i="17" a="1"/>
  <c r="S717" i="17" s="1"/>
  <c r="S886" i="17" a="1"/>
  <c r="S886" i="17" s="1"/>
  <c r="S887" i="17" a="1"/>
  <c r="S887" i="17" s="1"/>
  <c r="S888" i="17" a="1"/>
  <c r="S888" i="17"/>
  <c r="S889" i="17" a="1"/>
  <c r="S889" i="17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/>
  <c r="S896" i="17" a="1"/>
  <c r="S896" i="17"/>
  <c r="S897" i="17" a="1"/>
  <c r="S897" i="17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/>
  <c r="S53" i="17" a="1"/>
  <c r="S53" i="17" s="1"/>
  <c r="S54" i="17" a="1"/>
  <c r="S54" i="17" s="1"/>
  <c r="S55" i="17" a="1"/>
  <c r="S55" i="17"/>
  <c r="S318" i="17" a="1"/>
  <c r="S318" i="17"/>
  <c r="S319" i="17" a="1"/>
  <c r="S319" i="17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/>
  <c r="S898" i="17" a="1"/>
  <c r="S898" i="17" s="1"/>
  <c r="S899" i="17" a="1"/>
  <c r="S899" i="17"/>
  <c r="S900" i="17" a="1"/>
  <c r="S900" i="17"/>
  <c r="S901" i="17" a="1"/>
  <c r="S901" i="17" s="1"/>
  <c r="S902" i="17" a="1"/>
  <c r="S902" i="17" s="1"/>
  <c r="S903" i="17" a="1"/>
  <c r="S903" i="17" s="1"/>
  <c r="S904" i="17" a="1"/>
  <c r="S904" i="17"/>
  <c r="S905" i="17" a="1"/>
  <c r="S905" i="17"/>
  <c r="S906" i="17" a="1"/>
  <c r="S906" i="17" s="1"/>
  <c r="S907" i="17" a="1"/>
  <c r="S907" i="17" s="1"/>
  <c r="S908" i="17" a="1"/>
  <c r="S908" i="17"/>
  <c r="S909" i="17" a="1"/>
  <c r="S909" i="17" s="1"/>
  <c r="S1450" i="17" a="1"/>
  <c r="S1450" i="17" s="1"/>
  <c r="S1451" i="17" a="1"/>
  <c r="S1451" i="17"/>
  <c r="S1452" i="17" a="1"/>
  <c r="S1452" i="17" s="1"/>
  <c r="S1453" i="17" a="1"/>
  <c r="S1453" i="17"/>
  <c r="S1454" i="17" a="1"/>
  <c r="S1454" i="17" s="1"/>
  <c r="S1455" i="17" a="1"/>
  <c r="S1455" i="17" s="1"/>
  <c r="S1718" i="17" a="1"/>
  <c r="S1718" i="17"/>
  <c r="S1719" i="17" a="1"/>
  <c r="S1719" i="17" s="1"/>
  <c r="S56" i="17" a="1"/>
  <c r="S56" i="17" s="1"/>
  <c r="S57" i="17" a="1"/>
  <c r="S57" i="17" s="1"/>
  <c r="S58" i="17" a="1"/>
  <c r="S58" i="17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/>
  <c r="S460" i="17" a="1"/>
  <c r="S460" i="17" s="1"/>
  <c r="S461" i="17" a="1"/>
  <c r="S461" i="17" s="1"/>
  <c r="S720" i="17" a="1"/>
  <c r="S720" i="17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/>
  <c r="S914" i="17" a="1"/>
  <c r="S914" i="17" s="1"/>
  <c r="S915" i="17" a="1"/>
  <c r="S915" i="17"/>
  <c r="S916" i="17" a="1"/>
  <c r="S916" i="17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/>
  <c r="S1459" i="17" a="1"/>
  <c r="S1459" i="17"/>
  <c r="S1460" i="17" a="1"/>
  <c r="S1460" i="17" s="1"/>
  <c r="S1461" i="17" a="1"/>
  <c r="S1461" i="17"/>
  <c r="S1720" i="17" a="1"/>
  <c r="S1720" i="17" s="1"/>
  <c r="S1721" i="17" a="1"/>
  <c r="S1721" i="17" s="1"/>
  <c r="S62" i="17" a="1"/>
  <c r="S62" i="17" s="1"/>
  <c r="S63" i="17" a="1"/>
  <c r="S63" i="17" s="1"/>
  <c r="S64" i="17" a="1"/>
  <c r="S64" i="17" s="1"/>
  <c r="S65" i="17" a="1"/>
  <c r="S65" i="17"/>
  <c r="S66" i="17" a="1"/>
  <c r="S66" i="17" s="1"/>
  <c r="S67" i="17" a="1"/>
  <c r="S67" i="17" s="1"/>
  <c r="S322" i="17" a="1"/>
  <c r="S322" i="17"/>
  <c r="S323" i="17" a="1"/>
  <c r="S323" i="17" s="1"/>
  <c r="S462" i="17" a="1"/>
  <c r="S462" i="17" s="1"/>
  <c r="S463" i="17" a="1"/>
  <c r="S463" i="17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 s="1"/>
  <c r="S723" i="17" a="1"/>
  <c r="S723" i="17"/>
  <c r="S922" i="17" a="1"/>
  <c r="S922" i="17" s="1"/>
  <c r="S923" i="17" a="1"/>
  <c r="S923" i="17"/>
  <c r="S924" i="17" a="1"/>
  <c r="S924" i="17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/>
  <c r="S933" i="17" a="1"/>
  <c r="S933" i="17"/>
  <c r="S1462" i="17" a="1"/>
  <c r="S1462" i="17" s="1"/>
  <c r="S1463" i="17" a="1"/>
  <c r="S1463" i="17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/>
  <c r="S68" i="17" a="1"/>
  <c r="S68" i="17" s="1"/>
  <c r="S69" i="17" a="1"/>
  <c r="S69" i="17" s="1"/>
  <c r="S70" i="17" a="1"/>
  <c r="S70" i="17"/>
  <c r="S71" i="17" a="1"/>
  <c r="S71" i="17" s="1"/>
  <c r="S72" i="17" a="1"/>
  <c r="S72" i="17" s="1"/>
  <c r="S73" i="17" a="1"/>
  <c r="S73" i="17"/>
  <c r="S324" i="17" a="1"/>
  <c r="S324" i="17" s="1"/>
  <c r="S325" i="17" a="1"/>
  <c r="S325" i="17" s="1"/>
  <c r="S468" i="17" a="1"/>
  <c r="S468" i="17" s="1"/>
  <c r="S469" i="17" a="1"/>
  <c r="S469" i="17" s="1"/>
  <c r="S470" i="17" a="1"/>
  <c r="S470" i="17" s="1"/>
  <c r="S471" i="17" a="1"/>
  <c r="S471" i="17"/>
  <c r="S472" i="17" a="1"/>
  <c r="S472" i="17" s="1"/>
  <c r="S473" i="17" a="1"/>
  <c r="S473" i="17"/>
  <c r="S724" i="17" a="1"/>
  <c r="S724" i="17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/>
  <c r="S941" i="17" a="1"/>
  <c r="S941" i="17"/>
  <c r="S942" i="17" a="1"/>
  <c r="S942" i="17" s="1"/>
  <c r="S943" i="17" a="1"/>
  <c r="S943" i="17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/>
  <c r="S1471" i="17" a="1"/>
  <c r="S1471" i="17"/>
  <c r="S1472" i="17" a="1"/>
  <c r="S1472" i="17" s="1"/>
  <c r="S1473" i="17" a="1"/>
  <c r="S1473" i="17" s="1"/>
  <c r="S1724" i="17" a="1"/>
  <c r="S1724" i="17"/>
  <c r="S1725" i="17" a="1"/>
  <c r="S1725" i="17" s="1"/>
  <c r="S74" i="17" a="1"/>
  <c r="S74" i="17" s="1"/>
  <c r="S75" i="17" a="1"/>
  <c r="S75" i="17"/>
  <c r="S76" i="17" a="1"/>
  <c r="S76" i="17" s="1"/>
  <c r="S77" i="17" a="1"/>
  <c r="S77" i="17"/>
  <c r="S78" i="17" a="1"/>
  <c r="S78" i="17" s="1"/>
  <c r="S79" i="17" a="1"/>
  <c r="S79" i="17" s="1"/>
  <c r="S326" i="17" a="1"/>
  <c r="S326" i="17" s="1"/>
  <c r="S327" i="17" a="1"/>
  <c r="S327" i="17"/>
  <c r="S474" i="17" a="1"/>
  <c r="S474" i="17" s="1"/>
  <c r="S475" i="17" a="1"/>
  <c r="S475" i="17"/>
  <c r="S476" i="17" a="1"/>
  <c r="S476" i="17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/>
  <c r="S948" i="17" a="1"/>
  <c r="S948" i="17"/>
  <c r="S949" i="17" a="1"/>
  <c r="S949" i="17"/>
  <c r="S950" i="17" a="1"/>
  <c r="S950" i="17" s="1"/>
  <c r="S951" i="17" a="1"/>
  <c r="S951" i="17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/>
  <c r="S957" i="17" a="1"/>
  <c r="S957" i="17"/>
  <c r="S1474" i="17" a="1"/>
  <c r="S1474" i="17" s="1"/>
  <c r="S1475" i="17" a="1"/>
  <c r="S1475" i="17" s="1"/>
  <c r="S1476" i="17" a="1"/>
  <c r="S1476" i="17"/>
  <c r="S1477" i="17" a="1"/>
  <c r="S1477" i="17" s="1"/>
  <c r="S1478" i="17" a="1"/>
  <c r="S1478" i="17" s="1"/>
  <c r="S1479" i="17" a="1"/>
  <c r="S1479" i="17"/>
  <c r="S1726" i="17" a="1"/>
  <c r="S1726" i="17" s="1"/>
  <c r="S1727" i="17" a="1"/>
  <c r="S1727" i="17"/>
  <c r="S80" i="17" a="1"/>
  <c r="S80" i="17" s="1"/>
  <c r="S81" i="17" a="1"/>
  <c r="S81" i="17" s="1"/>
  <c r="S82" i="17" a="1"/>
  <c r="S82" i="17" s="1"/>
  <c r="S83" i="17" a="1"/>
  <c r="S83" i="17"/>
  <c r="S84" i="17" a="1"/>
  <c r="S84" i="17" s="1"/>
  <c r="S85" i="17" a="1"/>
  <c r="S85" i="17"/>
  <c r="S328" i="17" a="1"/>
  <c r="S328" i="17"/>
  <c r="S329" i="17" a="1"/>
  <c r="S329" i="17" s="1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/>
  <c r="S728" i="17" a="1"/>
  <c r="S728" i="17"/>
  <c r="S729" i="17" a="1"/>
  <c r="S729" i="17"/>
  <c r="S958" i="17" a="1"/>
  <c r="S958" i="17" s="1"/>
  <c r="S959" i="17" a="1"/>
  <c r="S959" i="17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/>
  <c r="S965" i="17" a="1"/>
  <c r="S965" i="17"/>
  <c r="S966" i="17" a="1"/>
  <c r="S966" i="17" s="1"/>
  <c r="S967" i="17" a="1"/>
  <c r="S967" i="17" s="1"/>
  <c r="S968" i="17" a="1"/>
  <c r="S968" i="17"/>
  <c r="S969" i="17" a="1"/>
  <c r="S969" i="17" s="1"/>
  <c r="S1480" i="17" a="1"/>
  <c r="S1480" i="17" s="1"/>
  <c r="S1481" i="17" a="1"/>
  <c r="S1481" i="17"/>
  <c r="S1482" i="17" a="1"/>
  <c r="S1482" i="17" s="1"/>
  <c r="S1483" i="17" a="1"/>
  <c r="S1483" i="17"/>
  <c r="S1484" i="17" a="1"/>
  <c r="S1484" i="17" s="1"/>
  <c r="S1485" i="17" a="1"/>
  <c r="S1485" i="17" s="1"/>
  <c r="S1728" i="17" a="1"/>
  <c r="S1728" i="17" s="1"/>
  <c r="S1729" i="17" a="1"/>
  <c r="S1729" i="17"/>
  <c r="S86" i="17" a="1"/>
  <c r="S86" i="17" s="1"/>
  <c r="S87" i="17" a="1"/>
  <c r="S87" i="17"/>
  <c r="S88" i="17" a="1"/>
  <c r="S88" i="17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/>
  <c r="S488" i="17" a="1"/>
  <c r="S488" i="17"/>
  <c r="S489" i="17" a="1"/>
  <c r="S489" i="17"/>
  <c r="S490" i="17" a="1"/>
  <c r="S490" i="17" s="1"/>
  <c r="S491" i="17" a="1"/>
  <c r="S491" i="17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/>
  <c r="S973" i="17" a="1"/>
  <c r="S973" i="17"/>
  <c r="S974" i="17" a="1"/>
  <c r="S974" i="17" s="1"/>
  <c r="S975" i="17" a="1"/>
  <c r="S975" i="17" s="1"/>
  <c r="S976" i="17" a="1"/>
  <c r="S976" i="17"/>
  <c r="S977" i="17" a="1"/>
  <c r="S977" i="17" s="1"/>
  <c r="S978" i="17" a="1"/>
  <c r="S978" i="17" s="1"/>
  <c r="S979" i="17" a="1"/>
  <c r="S979" i="17"/>
  <c r="S980" i="17" a="1"/>
  <c r="S980" i="17" s="1"/>
  <c r="S981" i="17" a="1"/>
  <c r="S981" i="17"/>
  <c r="S1486" i="17" a="1"/>
  <c r="S1486" i="17" s="1"/>
  <c r="S1487" i="17" a="1"/>
  <c r="S1487" i="17" s="1"/>
  <c r="S1488" i="17" a="1"/>
  <c r="S1488" i="17" s="1"/>
  <c r="S1489" i="17" a="1"/>
  <c r="S1489" i="17"/>
  <c r="S1490" i="17" a="1"/>
  <c r="S1490" i="17" s="1"/>
  <c r="S1491" i="17" a="1"/>
  <c r="S1491" i="17"/>
  <c r="S1730" i="17" a="1"/>
  <c r="S1730" i="17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/>
  <c r="S333" i="17" a="1"/>
  <c r="S333" i="17"/>
  <c r="S492" i="17" a="1"/>
  <c r="S492" i="17" s="1"/>
  <c r="S493" i="17" a="1"/>
  <c r="S493" i="17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/>
  <c r="S982" i="17" a="1"/>
  <c r="S982" i="17" s="1"/>
  <c r="S983" i="17" a="1"/>
  <c r="S983" i="17" s="1"/>
  <c r="S984" i="17" a="1"/>
  <c r="S984" i="17"/>
  <c r="S985" i="17" a="1"/>
  <c r="S985" i="17" s="1"/>
  <c r="S986" i="17" a="1"/>
  <c r="S986" i="17" s="1"/>
  <c r="S987" i="17" a="1"/>
  <c r="S987" i="17"/>
  <c r="S988" i="17" a="1"/>
  <c r="S988" i="17" s="1"/>
  <c r="S989" i="17" a="1"/>
  <c r="S989" i="17" s="1"/>
  <c r="S990" i="17" a="1"/>
  <c r="S990" i="17" s="1"/>
  <c r="S991" i="17" a="1"/>
  <c r="S991" i="17" s="1"/>
  <c r="S992" i="17" a="1"/>
  <c r="S992" i="17" s="1"/>
  <c r="S993" i="17" a="1"/>
  <c r="S993" i="17"/>
  <c r="S1492" i="17" a="1"/>
  <c r="S1492" i="17" s="1"/>
  <c r="S1493" i="17" a="1"/>
  <c r="S1493" i="17"/>
  <c r="S1494" i="17" a="1"/>
  <c r="S1494" i="17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/>
  <c r="S101" i="17" a="1"/>
  <c r="S101" i="17"/>
  <c r="S102" i="17" a="1"/>
  <c r="S102" i="17" s="1"/>
  <c r="S103" i="17" a="1"/>
  <c r="S103" i="17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/>
  <c r="S502" i="17" a="1"/>
  <c r="S502" i="17" s="1"/>
  <c r="S503" i="17" a="1"/>
  <c r="S503" i="17" s="1"/>
  <c r="S734" i="17" a="1"/>
  <c r="S734" i="17"/>
  <c r="S735" i="17" a="1"/>
  <c r="S735" i="17" s="1"/>
  <c r="S994" i="17" a="1"/>
  <c r="S994" i="17" s="1"/>
  <c r="S995" i="17" a="1"/>
  <c r="S995" i="17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/>
  <c r="S1002" i="17" a="1"/>
  <c r="S1002" i="17" s="1"/>
  <c r="S1003" i="17" a="1"/>
  <c r="S1003" i="17"/>
  <c r="S1004" i="17" a="1"/>
  <c r="S1004" i="17"/>
  <c r="S1005" i="17" a="1"/>
  <c r="S1005" i="17" s="1"/>
  <c r="S1498" i="17" a="1"/>
  <c r="S1498" i="17" s="1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/>
  <c r="S1735" i="17" a="1"/>
  <c r="S1735" i="17"/>
  <c r="S104" i="17" a="1"/>
  <c r="S104" i="17" s="1"/>
  <c r="S105" i="17" a="1"/>
  <c r="S105" i="17"/>
  <c r="S106" i="17" a="1"/>
  <c r="S106" i="17" s="1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/>
  <c r="S504" i="17" a="1"/>
  <c r="S504" i="17" s="1"/>
  <c r="S505" i="17" a="1"/>
  <c r="S505" i="17" s="1"/>
  <c r="S506" i="17" a="1"/>
  <c r="S506" i="17"/>
  <c r="S507" i="17" a="1"/>
  <c r="S507" i="17" s="1"/>
  <c r="S508" i="17" a="1"/>
  <c r="S508" i="17" s="1"/>
  <c r="S509" i="17" a="1"/>
  <c r="S509" i="17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/>
  <c r="S1010" i="17" a="1"/>
  <c r="S1010" i="17" s="1"/>
  <c r="S1011" i="17" a="1"/>
  <c r="S1011" i="17"/>
  <c r="S1012" i="17" a="1"/>
  <c r="S1012" i="17"/>
  <c r="S1013" i="17" a="1"/>
  <c r="S1013" i="17" s="1"/>
  <c r="S1014" i="17" a="1"/>
  <c r="S1014" i="17" s="1"/>
  <c r="S1015" i="17" a="1"/>
  <c r="S1015" i="17" s="1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/>
  <c r="S1507" i="17" a="1"/>
  <c r="S1507" i="17"/>
  <c r="S1508" i="17" a="1"/>
  <c r="S1508" i="17" s="1"/>
  <c r="S1509" i="17" a="1"/>
  <c r="S1509" i="17"/>
  <c r="S1736" i="17" a="1"/>
  <c r="S1736" i="17" s="1"/>
  <c r="S1737" i="17" a="1"/>
  <c r="S1737" i="17" s="1"/>
  <c r="S110" i="17" a="1"/>
  <c r="S110" i="17" s="1"/>
  <c r="S111" i="17" a="1"/>
  <c r="S111" i="17" s="1"/>
  <c r="S112" i="17" a="1"/>
  <c r="S112" i="17" s="1"/>
  <c r="S113" i="17" a="1"/>
  <c r="S113" i="17"/>
  <c r="S114" i="17" a="1"/>
  <c r="S114" i="17" s="1"/>
  <c r="S115" i="17" a="1"/>
  <c r="S115" i="17" s="1"/>
  <c r="S338" i="17" a="1"/>
  <c r="S338" i="17"/>
  <c r="S339" i="17" a="1"/>
  <c r="S339" i="17" s="1"/>
  <c r="S510" i="17" a="1"/>
  <c r="S510" i="17" s="1"/>
  <c r="S511" i="17" a="1"/>
  <c r="S511" i="17"/>
  <c r="S512" i="17" a="1"/>
  <c r="S512" i="17" s="1"/>
  <c r="S513" i="17" a="1"/>
  <c r="S513" i="17" s="1"/>
  <c r="S514" i="17" a="1"/>
  <c r="S514" i="17" s="1"/>
  <c r="S515" i="17" a="1"/>
  <c r="S515" i="17" s="1"/>
  <c r="S738" i="17" a="1"/>
  <c r="S738" i="17" s="1"/>
  <c r="S739" i="17" a="1"/>
  <c r="S739" i="17"/>
  <c r="S1018" i="17" a="1"/>
  <c r="S1018" i="17" s="1"/>
  <c r="S1019" i="17" a="1"/>
  <c r="S1019" i="17"/>
  <c r="S1020" i="17" a="1"/>
  <c r="S1020" i="17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/>
  <c r="S1029" i="17" a="1"/>
  <c r="S1029" i="17"/>
  <c r="S1510" i="17" a="1"/>
  <c r="S1510" i="17" s="1"/>
  <c r="S1511" i="17" a="1"/>
  <c r="S1511" i="17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/>
  <c r="S116" i="17" a="1"/>
  <c r="S116" i="17" s="1"/>
  <c r="S117" i="17" a="1"/>
  <c r="S117" i="17" s="1"/>
  <c r="S118" i="17" a="1"/>
  <c r="S118" i="17"/>
  <c r="S119" i="17" a="1"/>
  <c r="S119" i="17" s="1"/>
  <c r="S120" i="17" a="1"/>
  <c r="S120" i="17" s="1"/>
  <c r="S121" i="17" a="1"/>
  <c r="S121" i="17"/>
  <c r="S340" i="17" a="1"/>
  <c r="S340" i="17" s="1"/>
  <c r="S341" i="17" a="1"/>
  <c r="S341" i="17"/>
  <c r="S516" i="17" a="1"/>
  <c r="S516" i="17" s="1"/>
  <c r="S517" i="17" a="1"/>
  <c r="S517" i="17" s="1"/>
  <c r="S518" i="17" a="1"/>
  <c r="S518" i="17" s="1"/>
  <c r="S519" i="17" a="1"/>
  <c r="S519" i="17"/>
  <c r="S520" i="17" a="1"/>
  <c r="S520" i="17" s="1"/>
  <c r="S521" i="17" a="1"/>
  <c r="S521" i="17"/>
  <c r="S740" i="17" a="1"/>
  <c r="S740" i="17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/>
  <c r="S1036" i="17" a="1"/>
  <c r="S1036" i="17"/>
  <c r="S1037" i="17" a="1"/>
  <c r="S1037" i="17"/>
  <c r="S1038" i="17" a="1"/>
  <c r="S1038" i="17" s="1"/>
  <c r="S1039" i="17" a="1"/>
  <c r="S1039" i="17"/>
  <c r="S1040" i="17" a="1"/>
  <c r="S1040" i="17" s="1"/>
  <c r="S1041" i="17" a="1"/>
  <c r="S1041" i="17" s="1"/>
  <c r="S1516" i="17" a="1"/>
  <c r="S1516" i="17" s="1"/>
  <c r="S1517" i="17" a="1"/>
  <c r="S1517" i="17" s="1"/>
  <c r="S1518" i="17" a="1"/>
  <c r="S1518" i="17"/>
  <c r="S1519" i="17" a="1"/>
  <c r="S1519" i="17"/>
  <c r="S1520" i="17" a="1"/>
  <c r="S1520" i="17" s="1"/>
  <c r="S1521" i="17" a="1"/>
  <c r="S1521" i="17" s="1"/>
  <c r="S1740" i="17" a="1"/>
  <c r="S1740" i="17"/>
  <c r="S1741" i="17" a="1"/>
  <c r="S1741" i="17" s="1"/>
  <c r="S122" i="17" a="1"/>
  <c r="S122" i="17" s="1"/>
  <c r="S123" i="17" a="1"/>
  <c r="S123" i="17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/>
  <c r="S522" i="17" a="1"/>
  <c r="S522" i="17" s="1"/>
  <c r="S523" i="17" a="1"/>
  <c r="S523" i="17"/>
  <c r="S524" i="17" a="1"/>
  <c r="S524" i="17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/>
  <c r="S1045" i="17" a="1"/>
  <c r="S1045" i="17"/>
  <c r="S1046" i="17" a="1"/>
  <c r="S1046" i="17" s="1"/>
  <c r="S1047" i="17" a="1"/>
  <c r="S1047" i="17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/>
  <c r="S1522" i="17" a="1"/>
  <c r="S1522" i="17" s="1"/>
  <c r="S1523" i="17" a="1"/>
  <c r="S1523" i="17" s="1"/>
  <c r="S1524" i="17" a="1"/>
  <c r="S1524" i="17"/>
  <c r="S1525" i="17" a="1"/>
  <c r="S1525" i="17" s="1"/>
  <c r="S1526" i="17" a="1"/>
  <c r="S1526" i="17" s="1"/>
  <c r="S1527" i="17" a="1"/>
  <c r="S1527" i="17"/>
  <c r="S1742" i="17" a="1"/>
  <c r="S1742" i="17" s="1"/>
  <c r="S1743" i="17" a="1"/>
  <c r="S1743" i="17" s="1"/>
  <c r="S128" i="17" a="1"/>
  <c r="S128" i="17" s="1"/>
  <c r="S129" i="17" a="1"/>
  <c r="S129" i="17" s="1"/>
  <c r="S130" i="17" a="1"/>
  <c r="S130" i="17" s="1"/>
  <c r="S131" i="17" a="1"/>
  <c r="S131" i="17"/>
  <c r="S132" i="17" a="1"/>
  <c r="S132" i="17" s="1"/>
  <c r="S133" i="17" a="1"/>
  <c r="S133" i="17"/>
  <c r="S344" i="17" a="1"/>
  <c r="S344" i="17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/>
  <c r="S745" i="17" a="1"/>
  <c r="S745" i="17"/>
  <c r="S1054" i="17" a="1"/>
  <c r="S1054" i="17" s="1"/>
  <c r="S1055" i="17" a="1"/>
  <c r="S1055" i="17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/>
  <c r="S1062" i="17" a="1"/>
  <c r="S1062" i="17" s="1"/>
  <c r="S1063" i="17" a="1"/>
  <c r="S1063" i="17" s="1"/>
  <c r="S1064" i="17" a="1"/>
  <c r="S1064" i="17"/>
  <c r="S1065" i="17" a="1"/>
  <c r="S1065" i="17" s="1"/>
  <c r="S1528" i="17" a="1"/>
  <c r="S1528" i="17" s="1"/>
  <c r="S1529" i="17" a="1"/>
  <c r="S1529" i="17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/>
  <c r="S134" i="17" a="1"/>
  <c r="S134" i="17" s="1"/>
  <c r="S135" i="17" a="1"/>
  <c r="S135" i="17"/>
  <c r="S136" i="17" a="1"/>
  <c r="S136" i="17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/>
  <c r="S537" i="17" a="1"/>
  <c r="S537" i="17"/>
  <c r="S538" i="17" a="1"/>
  <c r="S538" i="17" s="1"/>
  <c r="S539" i="17" a="1"/>
  <c r="S539" i="17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/>
  <c r="S1070" i="17" a="1"/>
  <c r="S1070" i="17" s="1"/>
  <c r="S1071" i="17" a="1"/>
  <c r="S1071" i="17" s="1"/>
  <c r="S1072" i="17" a="1"/>
  <c r="S1072" i="17"/>
  <c r="S1073" i="17" a="1"/>
  <c r="S1073" i="17" s="1"/>
  <c r="S1074" i="17" a="1"/>
  <c r="S1074" i="17" s="1"/>
  <c r="S1075" i="17" a="1"/>
  <c r="S1075" i="17"/>
  <c r="S1076" i="17" a="1"/>
  <c r="S1076" i="17" s="1"/>
  <c r="S1077" i="17" a="1"/>
  <c r="S1077" i="17"/>
  <c r="S1534" i="17" a="1"/>
  <c r="S1534" i="17" s="1"/>
  <c r="S1535" i="17" a="1"/>
  <c r="S1535" i="17" s="1"/>
  <c r="S1536" i="17" a="1"/>
  <c r="S1536" i="17" s="1"/>
  <c r="S1537" i="17" a="1"/>
  <c r="S1537" i="17"/>
  <c r="S1538" i="17" a="1"/>
  <c r="S1538" i="17" s="1"/>
  <c r="S1539" i="17" a="1"/>
  <c r="S1539" i="17"/>
  <c r="S1746" i="17" a="1"/>
  <c r="S1746" i="17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/>
  <c r="S348" i="17" a="1"/>
  <c r="S348" i="17"/>
  <c r="S349" i="17" a="1"/>
  <c r="S349" i="17"/>
  <c r="S540" i="17" a="1"/>
  <c r="S540" i="17" s="1"/>
  <c r="S541" i="17" a="1"/>
  <c r="S541" i="17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/>
  <c r="S749" i="17" a="1"/>
  <c r="S749" i="17"/>
  <c r="S1078" i="17" a="1"/>
  <c r="S1078" i="17" s="1"/>
  <c r="S1079" i="17" a="1"/>
  <c r="S1079" i="17" s="1"/>
  <c r="S1080" i="17" a="1"/>
  <c r="S1080" i="17"/>
  <c r="S1081" i="17" a="1"/>
  <c r="S1081" i="17" s="1"/>
  <c r="S1082" i="17" a="1"/>
  <c r="S1082" i="17" s="1"/>
  <c r="S1083" i="17" a="1"/>
  <c r="S1083" i="17"/>
  <c r="S1084" i="17" a="1"/>
  <c r="S1084" i="17" s="1"/>
  <c r="S1085" i="17" a="1"/>
  <c r="S1085" i="17"/>
  <c r="S1086" i="17" a="1"/>
  <c r="S1086" i="17" s="1"/>
  <c r="S1087" i="17" a="1"/>
  <c r="S1087" i="17" s="1"/>
  <c r="S1088" i="17" a="1"/>
  <c r="S1088" i="17" s="1"/>
  <c r="S1089" i="17" a="1"/>
  <c r="S1089" i="17"/>
  <c r="S1540" i="17" a="1"/>
  <c r="S1540" i="17" s="1"/>
  <c r="S1541" i="17" a="1"/>
  <c r="S1541" i="17"/>
  <c r="S1542" i="17" a="1"/>
  <c r="S1542" i="17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/>
  <c r="S148" i="17" a="1"/>
  <c r="S148" i="17"/>
  <c r="S149" i="17" a="1"/>
  <c r="S149" i="17"/>
  <c r="S150" i="17" a="1"/>
  <c r="S150" i="17" s="1"/>
  <c r="S151" i="17" a="1"/>
  <c r="S151" i="17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/>
  <c r="S549" i="17" a="1"/>
  <c r="S549" i="17"/>
  <c r="S550" i="17" a="1"/>
  <c r="S550" i="17" s="1"/>
  <c r="S551" i="17" a="1"/>
  <c r="S551" i="17" s="1"/>
  <c r="S750" i="17" a="1"/>
  <c r="S750" i="17"/>
  <c r="S751" i="17" a="1"/>
  <c r="S751" i="17" s="1"/>
  <c r="S1090" i="17" a="1"/>
  <c r="S1090" i="17" s="1"/>
  <c r="S1091" i="17" a="1"/>
  <c r="S1091" i="17"/>
  <c r="S1092" i="17" a="1"/>
  <c r="S1092" i="17" s="1"/>
  <c r="S1093" i="17" a="1"/>
  <c r="S1093" i="17"/>
  <c r="S1094" i="17" a="1"/>
  <c r="S1094" i="17" s="1"/>
  <c r="S1095" i="17" a="1"/>
  <c r="S1095" i="17" s="1"/>
  <c r="S1096" i="17" a="1"/>
  <c r="S1096" i="17" s="1"/>
  <c r="S1097" i="17" a="1"/>
  <c r="S1097" i="17"/>
  <c r="S1098" i="17" a="1"/>
  <c r="S1098" i="17" s="1"/>
  <c r="S1099" i="17" a="1"/>
  <c r="S1099" i="17"/>
  <c r="S1100" i="17" a="1"/>
  <c r="S1100" i="17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/>
  <c r="S1751" i="17" a="1"/>
  <c r="S1751" i="17"/>
  <c r="S152" i="17" a="1"/>
  <c r="S152" i="17" s="1"/>
  <c r="S153" i="17" a="1"/>
  <c r="S153" i="17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/>
  <c r="S552" i="17" a="1"/>
  <c r="S552" i="17" s="1"/>
  <c r="S553" i="17" a="1"/>
  <c r="S553" i="17" s="1"/>
  <c r="S554" i="17" a="1"/>
  <c r="S554" i="17"/>
  <c r="S555" i="17" a="1"/>
  <c r="S555" i="17" s="1"/>
  <c r="S556" i="17" a="1"/>
  <c r="S556" i="17" s="1"/>
  <c r="S557" i="17" a="1"/>
  <c r="S557" i="17"/>
  <c r="S752" i="17" a="1"/>
  <c r="S752" i="17" s="1"/>
  <c r="S753" i="17" a="1"/>
  <c r="S753" i="17" s="1"/>
  <c r="S1102" i="17" a="1"/>
  <c r="S1102" i="17" s="1"/>
  <c r="S1103" i="17" a="1"/>
  <c r="S1103" i="17" s="1"/>
  <c r="S1104" i="17" a="1"/>
  <c r="S1104" i="17" s="1"/>
  <c r="S1105" i="17" a="1"/>
  <c r="S1105" i="17"/>
  <c r="S1106" i="17" a="1"/>
  <c r="S1106" i="17" s="1"/>
  <c r="S1107" i="17" a="1"/>
  <c r="S1107" i="17"/>
  <c r="S1108" i="17" a="1"/>
  <c r="S1108" i="17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/>
  <c r="S1555" i="17" a="1"/>
  <c r="S1555" i="17"/>
  <c r="S1556" i="17" a="1"/>
  <c r="S1556" i="17" s="1"/>
  <c r="S1557" i="17" a="1"/>
  <c r="S1557" i="17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/>
  <c r="S162" i="17" a="1"/>
  <c r="S162" i="17" s="1"/>
  <c r="S163" i="17" a="1"/>
  <c r="S163" i="17" s="1"/>
  <c r="S354" i="17" a="1"/>
  <c r="S354" i="17"/>
  <c r="S355" i="17" a="1"/>
  <c r="S355" i="17" s="1"/>
  <c r="S558" i="17" a="1"/>
  <c r="S558" i="17" s="1"/>
  <c r="S559" i="17" a="1"/>
  <c r="S559" i="17"/>
  <c r="S560" i="17" a="1"/>
  <c r="S560" i="17" s="1"/>
  <c r="S561" i="17" a="1"/>
  <c r="S561" i="17" s="1"/>
  <c r="S562" i="17" a="1"/>
  <c r="S562" i="17" s="1"/>
  <c r="S563" i="17" a="1"/>
  <c r="S563" i="17" s="1"/>
  <c r="S754" i="17" a="1"/>
  <c r="S754" i="17" s="1"/>
  <c r="S755" i="17" a="1"/>
  <c r="S755" i="17"/>
  <c r="S1114" i="17" a="1"/>
  <c r="S1114" i="17" s="1"/>
  <c r="S1115" i="17" a="1"/>
  <c r="S1115" i="17"/>
  <c r="S1116" i="17" a="1"/>
  <c r="S1116" i="17"/>
  <c r="S1117" i="17" a="1"/>
  <c r="S1117" i="17" s="1"/>
  <c r="S1118" i="17" a="1"/>
  <c r="S1118" i="17" s="1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/>
  <c r="S1125" i="17" a="1"/>
  <c r="S1125" i="17"/>
  <c r="S1558" i="17" a="1"/>
  <c r="S1558" i="17" s="1"/>
  <c r="S1559" i="17" a="1"/>
  <c r="S1559" i="17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/>
  <c r="S164" i="17" a="1"/>
  <c r="S164" i="17" s="1"/>
  <c r="S165" i="17" a="1"/>
  <c r="S165" i="17" s="1"/>
  <c r="S166" i="17" a="1"/>
  <c r="S166" i="17"/>
  <c r="S167" i="17" a="1"/>
  <c r="S167" i="17" s="1"/>
  <c r="S168" i="17" a="1"/>
  <c r="S168" i="17" s="1"/>
  <c r="S169" i="17" a="1"/>
  <c r="S169" i="17"/>
  <c r="S356" i="17" a="1"/>
  <c r="S356" i="17" s="1"/>
  <c r="S357" i="17" a="1"/>
  <c r="S357" i="17" s="1"/>
  <c r="S564" i="17" a="1"/>
  <c r="S564" i="17" s="1"/>
  <c r="S565" i="17" a="1"/>
  <c r="S565" i="17" s="1"/>
  <c r="S566" i="17" a="1"/>
  <c r="S566" i="17" s="1"/>
  <c r="S567" i="17" a="1"/>
  <c r="S567" i="17"/>
  <c r="S568" i="17" a="1"/>
  <c r="S568" i="17" s="1"/>
  <c r="S569" i="17" a="1"/>
  <c r="S569" i="17"/>
  <c r="S756" i="17" a="1"/>
  <c r="S756" i="17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/>
  <c r="S1133" i="17" a="1"/>
  <c r="S1133" i="17"/>
  <c r="S1134" i="17" a="1"/>
  <c r="S1134" i="17" s="1"/>
  <c r="S1135" i="17" a="1"/>
  <c r="S1135" i="17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/>
  <c r="S1568" i="17" a="1"/>
  <c r="S1568" i="17" s="1"/>
  <c r="S1569" i="17" a="1"/>
  <c r="S1569" i="17" s="1"/>
  <c r="S1756" i="17" a="1"/>
  <c r="S1756" i="17"/>
  <c r="S1757" i="17" a="1"/>
  <c r="S1757" i="17" s="1"/>
  <c r="S170" i="17" a="1"/>
  <c r="S170" i="17" s="1"/>
  <c r="S171" i="17" a="1"/>
  <c r="S171" i="17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/>
  <c r="S570" i="17" a="1"/>
  <c r="S570" i="17" s="1"/>
  <c r="S571" i="17" a="1"/>
  <c r="S571" i="17"/>
  <c r="S572" i="17" a="1"/>
  <c r="S572" i="17"/>
  <c r="S573" i="17" a="1"/>
  <c r="S573" i="17" s="1"/>
  <c r="S574" i="17" a="1"/>
  <c r="S574" i="17" s="1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/>
  <c r="S1140" i="17" a="1"/>
  <c r="S1140" i="17"/>
  <c r="S1141" i="17" a="1"/>
  <c r="S1141" i="17"/>
  <c r="S1142" i="17" a="1"/>
  <c r="S1142" i="17" s="1"/>
  <c r="S1143" i="17" a="1"/>
  <c r="S1143" i="17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/>
  <c r="S1149" i="17" a="1"/>
  <c r="S1149" i="17"/>
  <c r="S1570" i="17" a="1"/>
  <c r="S1570" i="17" s="1"/>
  <c r="S1571" i="17" a="1"/>
  <c r="S1571" i="17" s="1"/>
  <c r="S1572" i="17" a="1"/>
  <c r="S1572" i="17"/>
  <c r="S1573" i="17" a="1"/>
  <c r="S1573" i="17" s="1"/>
  <c r="S1574" i="17" a="1"/>
  <c r="S1574" i="17" s="1"/>
  <c r="S1575" i="17" a="1"/>
  <c r="S1575" i="17"/>
  <c r="S1758" i="17" a="1"/>
  <c r="S1758" i="17" s="1"/>
  <c r="S1759" i="17" a="1"/>
  <c r="S1759" i="17"/>
  <c r="S176" i="17" a="1"/>
  <c r="S176" i="17" s="1"/>
  <c r="S177" i="17" a="1"/>
  <c r="S177" i="17" s="1"/>
  <c r="S178" i="17" a="1"/>
  <c r="S178" i="17" s="1"/>
  <c r="S179" i="17" a="1"/>
  <c r="S179" i="17"/>
  <c r="S180" i="17" a="1"/>
  <c r="S180" i="17" s="1"/>
  <c r="S181" i="17" a="1"/>
  <c r="S181" i="17"/>
  <c r="S360" i="17" a="1"/>
  <c r="S360" i="17"/>
  <c r="S361" i="17" a="1"/>
  <c r="S361" i="17" s="1"/>
  <c r="S576" i="17" a="1"/>
  <c r="S576" i="17" s="1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/>
  <c r="S760" i="17" a="1"/>
  <c r="S760" i="17"/>
  <c r="S761" i="17" a="1"/>
  <c r="S761" i="17"/>
  <c r="S1150" i="17" a="1"/>
  <c r="S1150" i="17" s="1"/>
  <c r="S1151" i="17" a="1"/>
  <c r="S1151" i="17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/>
  <c r="S1157" i="17" a="1"/>
  <c r="S1157" i="17"/>
  <c r="S1158" i="17" a="1"/>
  <c r="S1158" i="17" s="1"/>
  <c r="S1159" i="17" a="1"/>
  <c r="S1159" i="17" s="1"/>
  <c r="S1160" i="17" a="1"/>
  <c r="S1160" i="17"/>
  <c r="S1161" i="17" a="1"/>
  <c r="S1161" i="17" s="1"/>
  <c r="S1576" i="17" a="1"/>
  <c r="S1576" i="17" s="1"/>
  <c r="S1577" i="17" a="1"/>
  <c r="S1577" i="17"/>
  <c r="S1578" i="17" a="1"/>
  <c r="S1578" i="17" s="1"/>
  <c r="S1579" i="17" a="1"/>
  <c r="S1579" i="17"/>
  <c r="S1580" i="17" a="1"/>
  <c r="S1580" i="17" s="1"/>
  <c r="S1581" i="17" a="1"/>
  <c r="S1581" i="17" s="1"/>
  <c r="S1760" i="17" a="1"/>
  <c r="S1760" i="17" s="1"/>
  <c r="S1761" i="17" a="1"/>
  <c r="S1761" i="17"/>
  <c r="S182" i="17" a="1"/>
  <c r="S182" i="17" s="1"/>
  <c r="S183" i="17" a="1"/>
  <c r="S183" i="17"/>
  <c r="S184" i="17" a="1"/>
  <c r="S184" i="17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/>
  <c r="S585" i="17" a="1"/>
  <c r="S585" i="17"/>
  <c r="S586" i="17" a="1"/>
  <c r="S586" i="17" s="1"/>
  <c r="S587" i="17" a="1"/>
  <c r="S587" i="17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/>
  <c r="S1165" i="17" a="1"/>
  <c r="S1165" i="17"/>
  <c r="S1166" i="17" a="1"/>
  <c r="S1166" i="17" s="1"/>
  <c r="S1167" i="17" a="1"/>
  <c r="S1167" i="17" s="1"/>
  <c r="S1168" i="17" a="1"/>
  <c r="S1168" i="17"/>
  <c r="S1169" i="17" a="1"/>
  <c r="S1169" i="17" s="1"/>
  <c r="S1170" i="17" a="1"/>
  <c r="S1170" i="17" s="1"/>
  <c r="S1171" i="17" a="1"/>
  <c r="S1171" i="17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/>
  <c r="S1586" i="17" a="1"/>
  <c r="S1586" i="17" s="1"/>
  <c r="S1587" i="17" a="1"/>
  <c r="S1587" i="17"/>
  <c r="S1762" i="17" a="1"/>
  <c r="S1762" i="17"/>
  <c r="S1763" i="17" a="1"/>
  <c r="S1763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/>
  <c r="S365" i="17" a="1"/>
  <c r="S365" i="17"/>
  <c r="S588" i="17" a="1"/>
  <c r="S588" i="17" s="1"/>
  <c r="S589" i="17" a="1"/>
  <c r="S589" i="17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/>
  <c r="S1174" i="17" a="1"/>
  <c r="S1174" i="17" s="1"/>
  <c r="S1175" i="17" a="1"/>
  <c r="S1175" i="17" s="1"/>
  <c r="S1176" i="17" a="1"/>
  <c r="S1176" i="17"/>
  <c r="S1177" i="17" a="1"/>
  <c r="S1177" i="17" s="1"/>
  <c r="S1178" i="17" a="1"/>
  <c r="S1178" i="17" s="1"/>
  <c r="S1179" i="17" a="1"/>
  <c r="S1179" i="17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/>
  <c r="S1588" i="17" a="1"/>
  <c r="S1588" i="17" s="1"/>
  <c r="S1589" i="17" a="1"/>
  <c r="S1589" i="17"/>
  <c r="S1590" i="17" a="1"/>
  <c r="S1590" i="17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 s="1"/>
  <c r="S196" i="17" a="1"/>
  <c r="S196" i="17"/>
  <c r="S197" i="17" a="1"/>
  <c r="S197" i="17"/>
  <c r="S198" i="17" a="1"/>
  <c r="S198" i="17" s="1"/>
  <c r="S199" i="17" a="1"/>
  <c r="S199" i="17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/>
  <c r="S598" i="17" a="1"/>
  <c r="S598" i="17" s="1"/>
  <c r="S599" i="17" a="1"/>
  <c r="S599" i="17" s="1"/>
  <c r="S766" i="17" a="1"/>
  <c r="S766" i="17"/>
  <c r="S767" i="17" a="1"/>
  <c r="S767" i="17" s="1"/>
  <c r="S1186" i="17" a="1"/>
  <c r="S1186" i="17" s="1"/>
  <c r="S1187" i="17" a="1"/>
  <c r="S1187" i="17"/>
  <c r="S1188" i="17" a="1"/>
  <c r="S1188" i="17" s="1"/>
  <c r="S1189" i="17" a="1"/>
  <c r="S1189" i="17" s="1"/>
  <c r="S1190" i="17" a="1"/>
  <c r="S1190" i="17" s="1"/>
  <c r="S1191" i="17" a="1"/>
  <c r="S1191" i="17" s="1"/>
  <c r="S1192" i="17" a="1"/>
  <c r="S1192" i="17" s="1"/>
  <c r="S1193" i="17" a="1"/>
  <c r="S1193" i="17"/>
  <c r="S1194" i="17" a="1"/>
  <c r="S1194" i="17" s="1"/>
  <c r="S1195" i="17" a="1"/>
  <c r="S1195" i="17"/>
  <c r="S1196" i="17" a="1"/>
  <c r="S1196" i="17"/>
  <c r="S1197" i="17" a="1"/>
  <c r="S11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/>
  <c r="S1767" i="17" a="1"/>
  <c r="S1767" i="17"/>
  <c r="S200" i="17" a="1"/>
  <c r="S200" i="17" s="1"/>
  <c r="S201" i="17" a="1"/>
  <c r="S201" i="17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/>
  <c r="S600" i="17" a="1"/>
  <c r="S600" i="17" s="1"/>
  <c r="S601" i="17" a="1"/>
  <c r="S601" i="17" s="1"/>
  <c r="S602" i="17" a="1"/>
  <c r="S602" i="17"/>
  <c r="S603" i="17" a="1"/>
  <c r="S603" i="17" s="1"/>
  <c r="S604" i="17" a="1"/>
  <c r="S604" i="17" s="1"/>
  <c r="S605" i="17" a="1"/>
  <c r="S605" i="17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/>
  <c r="S1202" i="17" a="1"/>
  <c r="S1202" i="17" s="1"/>
  <c r="S1203" i="17" a="1"/>
  <c r="S1203" i="17"/>
  <c r="S1204" i="17" a="1"/>
  <c r="S1204" i="17"/>
  <c r="S1205" i="17" a="1"/>
  <c r="S1205" i="17" s="1"/>
  <c r="S1206" i="17" a="1"/>
  <c r="S1206" i="17" s="1"/>
  <c r="S1207" i="17" a="1"/>
  <c r="S1207" i="17" s="1"/>
  <c r="S1208" i="17" a="1"/>
  <c r="S1208" i="17" s="1"/>
  <c r="S1209" i="17" a="1"/>
  <c r="S1209" i="17" s="1"/>
  <c r="S1600" i="17" a="1"/>
  <c r="S1600" i="17" s="1"/>
  <c r="S1601" i="17" a="1"/>
  <c r="S1601" i="17" s="1"/>
  <c r="S1602" i="17" a="1"/>
  <c r="S1602" i="17"/>
  <c r="S1603" i="17" a="1"/>
  <c r="S1603" i="17"/>
  <c r="S1604" i="17" a="1"/>
  <c r="S1604" i="17" s="1"/>
  <c r="S1605" i="17" a="1"/>
  <c r="S1605" i="17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/>
  <c r="S210" i="17" a="1"/>
  <c r="S210" i="17" s="1"/>
  <c r="S211" i="17" a="1"/>
  <c r="S211" i="17" s="1"/>
  <c r="S370" i="17" a="1"/>
  <c r="S370" i="17"/>
  <c r="S371" i="17" a="1"/>
  <c r="S371" i="17" s="1"/>
  <c r="S606" i="17" a="1"/>
  <c r="S606" i="17" s="1"/>
  <c r="S607" i="17" a="1"/>
  <c r="S607" i="17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/>
  <c r="S1210" i="17" a="1"/>
  <c r="S1210" i="17" s="1"/>
  <c r="S1211" i="17" a="1"/>
  <c r="S1211" i="17"/>
  <c r="S1212" i="17" a="1"/>
  <c r="S1212" i="17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/>
  <c r="S1221" i="17" a="1"/>
  <c r="S1221" i="17"/>
  <c r="S1606" i="17" a="1"/>
  <c r="S1606" i="17" s="1"/>
  <c r="S1607" i="17" a="1"/>
  <c r="S1607" i="17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/>
  <c r="S212" i="17" a="1"/>
  <c r="S212" i="17" s="1"/>
  <c r="S213" i="17" a="1"/>
  <c r="S213" i="17" s="1"/>
  <c r="S214" i="17" a="1"/>
  <c r="S214" i="17"/>
  <c r="S215" i="17" a="1"/>
  <c r="S215" i="17" s="1"/>
  <c r="S216" i="17" a="1"/>
  <c r="S216" i="17" s="1"/>
  <c r="S217" i="17" a="1"/>
  <c r="S217" i="17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/>
  <c r="S616" i="17" a="1"/>
  <c r="S616" i="17" s="1"/>
  <c r="S617" i="17" a="1"/>
  <c r="S617" i="17"/>
  <c r="S772" i="17" a="1"/>
  <c r="S772" i="17"/>
  <c r="S773" i="17" a="1"/>
  <c r="S773" i="17" s="1"/>
  <c r="S1222" i="17" a="1"/>
  <c r="S1222" i="17" s="1"/>
  <c r="S1223" i="17" a="1"/>
  <c r="S1223" i="17" s="1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/>
  <c r="S1229" i="17" a="1"/>
  <c r="S1229" i="17"/>
  <c r="S1230" i="17" a="1"/>
  <c r="S1230" i="17" s="1"/>
  <c r="S1231" i="17" a="1"/>
  <c r="S1231" i="17"/>
  <c r="S1232" i="17" a="1"/>
  <c r="S1232" i="17" s="1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/>
  <c r="S1616" i="17" a="1"/>
  <c r="S1616" i="17" s="1"/>
  <c r="S1617" i="17" a="1"/>
  <c r="S1617" i="17" s="1"/>
  <c r="S1772" i="17" a="1"/>
  <c r="S1772" i="17"/>
  <c r="S1773" i="17" a="1"/>
  <c r="S1773" i="17" s="1"/>
  <c r="S218" i="17" a="1"/>
  <c r="S218" i="17" s="1"/>
  <c r="S219" i="17" a="1"/>
  <c r="S219" i="17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/>
  <c r="S618" i="17" a="1"/>
  <c r="S618" i="17" s="1"/>
  <c r="S619" i="17" a="1"/>
  <c r="S619" i="17"/>
  <c r="S620" i="17" a="1"/>
  <c r="S620" i="17"/>
  <c r="S621" i="17" a="1"/>
  <c r="S621" i="17" s="1"/>
  <c r="S622" i="17" a="1"/>
  <c r="S622" i="17" s="1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 s="1"/>
  <c r="S1236" i="17" a="1"/>
  <c r="S1236" i="17"/>
  <c r="S1237" i="17" a="1"/>
  <c r="S1237" i="17"/>
  <c r="S1238" i="17" a="1"/>
  <c r="S1238" i="17" s="1"/>
  <c r="S1239" i="17" a="1"/>
  <c r="S1239" i="17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/>
  <c r="S1618" i="17" a="1"/>
  <c r="S1618" i="17" s="1"/>
  <c r="S1619" i="17" a="1"/>
  <c r="S1619" i="17" s="1"/>
  <c r="S1620" i="17" a="1"/>
  <c r="S1620" i="17"/>
  <c r="S1621" i="17" a="1"/>
  <c r="S1621" i="17" s="1"/>
  <c r="S1622" i="17" a="1"/>
  <c r="S1622" i="17" s="1"/>
  <c r="S1623" i="17" a="1"/>
  <c r="S1623" i="17"/>
  <c r="S1774" i="17" a="1"/>
  <c r="S1774" i="17" s="1"/>
  <c r="S1775" i="17" a="1"/>
  <c r="S1775" i="17" s="1"/>
  <c r="S224" i="17" a="1"/>
  <c r="S224" i="17" s="1"/>
  <c r="S225" i="17" a="1"/>
  <c r="S225" i="17" s="1"/>
  <c r="S226" i="17" a="1"/>
  <c r="S226" i="17" s="1"/>
  <c r="S227" i="17" a="1"/>
  <c r="S227" i="17"/>
  <c r="S228" i="17" a="1"/>
  <c r="S228" i="17" s="1"/>
  <c r="S229" i="17" a="1"/>
  <c r="S229" i="17"/>
  <c r="S376" i="17" a="1"/>
  <c r="S376" i="17"/>
  <c r="S377" i="17" a="1"/>
  <c r="S377" i="17" s="1"/>
  <c r="S624" i="17" a="1"/>
  <c r="S624" i="17" s="1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/>
  <c r="S777" i="17" a="1"/>
  <c r="S777" i="17"/>
  <c r="S1246" i="17" a="1"/>
  <c r="S1246" i="17" s="1"/>
  <c r="S1247" i="17" a="1"/>
  <c r="S1247" i="17"/>
  <c r="S1248" i="17" a="1"/>
  <c r="S1248" i="17" s="1"/>
  <c r="S1249" i="17" a="1"/>
  <c r="S1249" i="17" s="1"/>
  <c r="S1250" i="17" a="1"/>
  <c r="S1250" i="17" s="1"/>
  <c r="S1251" i="17" a="1"/>
  <c r="S1251" i="17" s="1"/>
  <c r="S1252" i="17" a="1"/>
  <c r="S1252" i="17" s="1"/>
  <c r="S1253" i="17" a="1"/>
  <c r="S1253" i="17"/>
  <c r="S1254" i="17" a="1"/>
  <c r="S1254" i="17" s="1"/>
  <c r="S1255" i="17" a="1"/>
  <c r="S1255" i="17" s="1"/>
  <c r="S1256" i="17" a="1"/>
  <c r="S1256" i="17"/>
  <c r="S1257" i="17" a="1"/>
  <c r="S1257" i="17" s="1"/>
  <c r="S1624" i="17" a="1"/>
  <c r="S1624" i="17" s="1"/>
  <c r="S1625" i="17" a="1"/>
  <c r="S1625" i="17"/>
  <c r="S1626" i="17" a="1"/>
  <c r="S1626" i="17" s="1"/>
  <c r="S1627" i="17" a="1"/>
  <c r="S1627" i="17" s="1"/>
  <c r="S1628" i="17" a="1"/>
  <c r="S1628" i="17" s="1"/>
  <c r="S1629" i="17" a="1"/>
  <c r="S1629" i="17" s="1"/>
  <c r="S1776" i="17" a="1"/>
  <c r="S1776" i="17" s="1"/>
  <c r="S1777" i="17" a="1"/>
  <c r="S1777" i="17"/>
  <c r="S230" i="17" a="1"/>
  <c r="S230" i="17" s="1"/>
  <c r="S231" i="17" a="1"/>
  <c r="S231" i="17"/>
  <c r="S232" i="17" a="1"/>
  <c r="S232" i="17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/>
  <c r="S633" i="17" a="1"/>
  <c r="S633" i="17"/>
  <c r="S634" i="17" a="1"/>
  <c r="S634" i="17" s="1"/>
  <c r="S635" i="17" a="1"/>
  <c r="S635" i="17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/>
  <c r="S1262" i="17" a="1"/>
  <c r="S1262" i="17" s="1"/>
  <c r="S1263" i="17" a="1"/>
  <c r="S1263" i="17" s="1"/>
  <c r="S1264" i="17" a="1"/>
  <c r="S1264" i="17"/>
  <c r="S1265" i="17" a="1"/>
  <c r="S1265" i="17" s="1"/>
  <c r="S1266" i="17" a="1"/>
  <c r="S1266" i="17" s="1"/>
  <c r="S1267" i="17" a="1"/>
  <c r="S1267" i="17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/>
  <c r="S1634" i="17" a="1"/>
  <c r="S1634" i="17" s="1"/>
  <c r="S1635" i="17" a="1"/>
  <c r="S1635" i="17"/>
  <c r="S1778" i="17" a="1"/>
  <c r="S1778" i="17"/>
  <c r="S1779" i="17" a="1"/>
  <c r="S1779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380" i="17" a="1"/>
  <c r="S380" i="17"/>
  <c r="S381" i="17" a="1"/>
  <c r="S381" i="17"/>
  <c r="S636" i="17" a="1"/>
  <c r="S636" i="17" s="1"/>
  <c r="S637" i="17" a="1"/>
  <c r="S637" i="17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/>
  <c r="S1270" i="17" a="1"/>
  <c r="S1270" i="17" s="1"/>
  <c r="S1271" i="17" a="1"/>
  <c r="S1271" i="17" s="1"/>
  <c r="S1272" i="17" a="1"/>
  <c r="S1272" i="17"/>
  <c r="S1273" i="17" a="1"/>
  <c r="S1273" i="17" s="1"/>
  <c r="S1274" i="17" a="1"/>
  <c r="S1274" i="17" s="1"/>
  <c r="S1275" i="17" a="1"/>
  <c r="S1275" i="17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 s="1"/>
  <c r="S1281" i="17" a="1"/>
  <c r="S1281" i="17"/>
  <c r="S1636" i="17" a="1"/>
  <c r="S1636" i="17" s="1"/>
  <c r="S1637" i="17" a="1"/>
  <c r="S1637" i="17"/>
  <c r="S1638" i="17" a="1"/>
  <c r="S1638" i="17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/>
  <c r="S245" i="17" a="1"/>
  <c r="S245" i="17"/>
  <c r="S246" i="17" a="1"/>
  <c r="S246" i="17" s="1"/>
  <c r="S247" i="17" a="1"/>
  <c r="S247" i="17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/>
  <c r="S646" i="17" a="1"/>
  <c r="S646" i="17" s="1"/>
  <c r="S647" i="17" a="1"/>
  <c r="S647" i="17" s="1"/>
  <c r="S782" i="17" a="1"/>
  <c r="S782" i="17"/>
  <c r="S783" i="17" a="1"/>
  <c r="S783" i="17" s="1"/>
  <c r="S1282" i="17" a="1"/>
  <c r="S1282" i="17" s="1"/>
  <c r="S1283" i="17" a="1"/>
  <c r="S1283" i="17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 s="1"/>
  <c r="S1289" i="17" a="1"/>
  <c r="S1289" i="17"/>
  <c r="S1290" i="17" a="1"/>
  <c r="S1290" i="17" s="1"/>
  <c r="S1291" i="17" a="1"/>
  <c r="S1291" i="17"/>
  <c r="S1292" i="17" a="1"/>
  <c r="S1292" i="17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 s="1"/>
  <c r="S1647" i="17" a="1"/>
  <c r="S1647" i="17" s="1"/>
  <c r="S1782" i="17" a="1"/>
  <c r="S1782" i="17"/>
  <c r="S1783" i="17" a="1"/>
  <c r="S1783" i="17"/>
  <c r="S248" i="17" a="1"/>
  <c r="S248" i="17" s="1"/>
  <c r="S249" i="17" a="1"/>
  <c r="S249" i="17"/>
  <c r="S250" i="17" a="1"/>
  <c r="S250" i="17" s="1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/>
  <c r="S648" i="17" a="1"/>
  <c r="S648" i="17" s="1"/>
  <c r="S649" i="17" a="1"/>
  <c r="S649" i="17" s="1"/>
  <c r="S650" i="17" a="1"/>
  <c r="S650" i="17"/>
  <c r="S651" i="17" a="1"/>
  <c r="S651" i="17" s="1"/>
  <c r="S652" i="17" a="1"/>
  <c r="S652" i="17" s="1"/>
  <c r="S653" i="17" a="1"/>
  <c r="S653" i="17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/>
  <c r="S1298" i="17" a="1"/>
  <c r="S1298" i="17" s="1"/>
  <c r="S1299" i="17" a="1"/>
  <c r="S1299" i="17"/>
  <c r="S1300" i="17" a="1"/>
  <c r="S1300" i="17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/>
  <c r="S1648" i="17" a="1"/>
  <c r="S1648" i="17" s="1"/>
  <c r="S1649" i="17" a="1"/>
  <c r="S1649" i="17" s="1"/>
  <c r="S1650" i="17" a="1"/>
  <c r="S1650" i="17"/>
  <c r="S1651" i="17" a="1"/>
  <c r="S1651" i="17"/>
  <c r="S1652" i="17" a="1"/>
  <c r="S1652" i="17" s="1"/>
  <c r="S1653" i="17" a="1"/>
  <c r="S1653" i="17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/>
  <c r="S258" i="17" a="1"/>
  <c r="S258" i="17" s="1"/>
  <c r="S259" i="17" a="1"/>
  <c r="S259" i="17"/>
  <c r="S386" i="17" a="1"/>
  <c r="S386" i="17"/>
  <c r="S387" i="17" a="1"/>
  <c r="S387" i="17" s="1"/>
  <c r="S654" i="17" a="1"/>
  <c r="S654" i="17" s="1"/>
  <c r="S655" i="17" a="1"/>
  <c r="S655" i="17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 s="1"/>
  <c r="S787" i="17" a="1"/>
  <c r="S787" i="17"/>
  <c r="S1306" i="17" a="1"/>
  <c r="S1306" i="17" s="1"/>
  <c r="S1307" i="17" a="1"/>
  <c r="S1307" i="17"/>
  <c r="S1308" i="17" a="1"/>
  <c r="S1308" i="17"/>
  <c r="S1309" i="17" a="1"/>
  <c r="S1309" i="17" s="1"/>
  <c r="S1310" i="17" a="1"/>
  <c r="S1310" i="17" s="1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/>
  <c r="S1317" i="17" a="1"/>
  <c r="S1317" i="17"/>
  <c r="S1654" i="17" a="1"/>
  <c r="S1654" i="17" s="1"/>
  <c r="S1655" i="17" a="1"/>
  <c r="S1655" i="17"/>
  <c r="S1656" i="17" a="1"/>
  <c r="S1656" i="17" s="1"/>
  <c r="S1657" i="17" a="1"/>
  <c r="S1657" i="17" s="1"/>
  <c r="S1658" i="17" a="1"/>
  <c r="S1658" i="17" s="1"/>
  <c r="S1659" i="17" a="1"/>
  <c r="S1659" i="17" s="1"/>
  <c r="S1786" i="17" a="1"/>
  <c r="S1786" i="17" s="1"/>
  <c r="S1787" i="17" a="1"/>
  <c r="S1787" i="17"/>
  <c r="S260" i="17" a="1"/>
  <c r="S260" i="17" s="1"/>
  <c r="S261" i="17" a="1"/>
  <c r="S261" i="17" s="1"/>
  <c r="S262" i="17" a="1"/>
  <c r="S262" i="17"/>
  <c r="S263" i="17" a="1"/>
  <c r="S263" i="17" s="1"/>
  <c r="S264" i="17" a="1"/>
  <c r="S264" i="17" s="1"/>
  <c r="S265" i="17" a="1"/>
  <c r="S265" i="17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/>
  <c r="S664" i="17" a="1"/>
  <c r="S664" i="17" s="1"/>
  <c r="S665" i="17" a="1"/>
  <c r="S665" i="17"/>
  <c r="S788" i="17" a="1"/>
  <c r="S788" i="17"/>
  <c r="S789" i="17" a="1"/>
  <c r="S789" i="17" s="1"/>
  <c r="S1318" i="17" a="1"/>
  <c r="S1318" i="17" s="1"/>
  <c r="S1319" i="17" a="1"/>
  <c r="S1319" i="17" s="1"/>
  <c r="S1320" i="17" a="1"/>
  <c r="S1320" i="17" s="1"/>
  <c r="S1321" i="17" a="1"/>
  <c r="S1321" i="17" s="1"/>
  <c r="S1322" i="17" a="1"/>
  <c r="S1322" i="17" s="1"/>
  <c r="S1323" i="17" a="1"/>
  <c r="S1323" i="17" s="1"/>
  <c r="S1324" i="17" a="1"/>
  <c r="S1324" i="17"/>
  <c r="S1325" i="17" a="1"/>
  <c r="S1325" i="17"/>
  <c r="S1326" i="17" a="1"/>
  <c r="S1326" i="17" s="1"/>
  <c r="S1327" i="17" a="1"/>
  <c r="S1327" i="17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 s="1"/>
  <c r="S1663" i="17" a="1"/>
  <c r="S1663" i="17"/>
  <c r="S1664" i="17" a="1"/>
  <c r="S1664" i="17" s="1"/>
  <c r="S1665" i="17" a="1"/>
  <c r="S1665" i="17" s="1"/>
  <c r="S1788" i="17" a="1"/>
  <c r="S1788" i="17"/>
  <c r="S1789" i="17" a="1"/>
  <c r="S1789" i="17" s="1"/>
  <c r="S266" i="17" a="1"/>
  <c r="S266" i="17" s="1"/>
  <c r="S267" i="17" a="1"/>
  <c r="S267" i="17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/>
  <c r="S666" i="17" a="1"/>
  <c r="S666" i="17" s="1"/>
  <c r="S667" i="17" a="1"/>
  <c r="S667" i="17"/>
  <c r="S668" i="17" a="1"/>
  <c r="S668" i="17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/>
  <c r="S1333" i="17" a="1"/>
  <c r="S1333" i="17"/>
  <c r="S1334" i="17" a="1"/>
  <c r="S1334" i="17" s="1"/>
  <c r="S1335" i="17" a="1"/>
  <c r="S1335" i="17"/>
  <c r="S1336" i="17" a="1"/>
  <c r="S1336" i="17" s="1"/>
  <c r="S1337" i="17" a="1"/>
  <c r="S1337" i="17" s="1"/>
  <c r="S1338" i="17" a="1"/>
  <c r="S1338" i="17" s="1"/>
  <c r="S1339" i="17" a="1"/>
  <c r="S1339" i="17" s="1"/>
  <c r="S1340" i="17" a="1"/>
  <c r="S1340" i="17" s="1"/>
  <c r="S1341" i="17" a="1"/>
  <c r="S1341" i="17"/>
  <c r="S1666" i="17" a="1"/>
  <c r="S1666" i="17" s="1"/>
  <c r="S1667" i="17" a="1"/>
  <c r="S1667" i="17" s="1"/>
  <c r="S1668" i="17" a="1"/>
  <c r="S1668" i="17"/>
  <c r="S1669" i="17" a="1"/>
  <c r="S1669" i="17" s="1"/>
  <c r="S1670" i="17" a="1"/>
  <c r="S1670" i="17" s="1"/>
  <c r="S1671" i="17" a="1"/>
  <c r="S1671" i="17"/>
  <c r="S1790" i="17" a="1"/>
  <c r="S1790" i="17" s="1"/>
  <c r="S1791" i="17" a="1"/>
  <c r="S1791" i="17" s="1"/>
  <c r="S272" i="17" a="1"/>
  <c r="S272" i="17" s="1"/>
  <c r="S273" i="17" a="1"/>
  <c r="S273" i="17" s="1"/>
  <c r="S274" i="17" a="1"/>
  <c r="S274" i="17" s="1"/>
  <c r="S275" i="17" a="1"/>
  <c r="S275" i="17"/>
  <c r="S276" i="17" a="1"/>
  <c r="S276" i="17" s="1"/>
  <c r="S277" i="17" a="1"/>
  <c r="S277" i="17"/>
  <c r="S392" i="17" a="1"/>
  <c r="S392" i="17"/>
  <c r="S393" i="17" a="1"/>
  <c r="S393" i="17"/>
  <c r="S672" i="17" a="1"/>
  <c r="S672" i="17" s="1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792" i="17" a="1"/>
  <c r="S792" i="17"/>
  <c r="S793" i="17" a="1"/>
  <c r="S793" i="17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/>
  <c r="S1348" i="17" a="1"/>
  <c r="S1348" i="17" s="1"/>
  <c r="S1349" i="17" a="1"/>
  <c r="S1349" i="17"/>
  <c r="S1350" i="17" a="1"/>
  <c r="S1350" i="17" s="1"/>
  <c r="S1351" i="17" a="1"/>
  <c r="S1351" i="17" s="1"/>
  <c r="S1352" i="17" a="1"/>
  <c r="S1352" i="17"/>
  <c r="S1353" i="17" a="1"/>
  <c r="S1353" i="17" s="1"/>
  <c r="S1672" i="17" a="1"/>
  <c r="S1672" i="17" s="1"/>
  <c r="S1673" i="17" a="1"/>
  <c r="S1673" i="17"/>
  <c r="S1674" i="17" a="1"/>
  <c r="S1674" i="17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78" i="17" a="1"/>
  <c r="S278" i="17" s="1"/>
  <c r="S279" i="17" a="1"/>
  <c r="S279" i="17"/>
  <c r="S280" i="17" a="1"/>
  <c r="S280" i="17"/>
  <c r="S281" i="17" a="1"/>
  <c r="S281" i="17"/>
  <c r="S282" i="17" a="1"/>
  <c r="S282" i="17" s="1"/>
  <c r="S283" i="17" a="1"/>
  <c r="S283" i="17" s="1"/>
  <c r="S394" i="17" a="1"/>
  <c r="S394" i="17" s="1"/>
  <c r="S395" i="17" a="1"/>
  <c r="S395" i="17" s="1"/>
  <c r="S678" i="17" a="1"/>
  <c r="S678" i="17" s="1"/>
  <c r="S679" i="17" a="1"/>
  <c r="S679" i="17" s="1"/>
  <c r="S680" i="17" a="1"/>
  <c r="S680" i="17"/>
  <c r="S681" i="17" a="1"/>
  <c r="S681" i="17"/>
  <c r="S682" i="17" a="1"/>
  <c r="S682" i="17" s="1"/>
  <c r="S683" i="17" a="1"/>
  <c r="S683" i="17"/>
  <c r="S794" i="17" a="1"/>
  <c r="S794" i="17" s="1"/>
  <c r="S795" i="17" a="1"/>
  <c r="S795" i="17" s="1"/>
  <c r="S1354" i="17" a="1"/>
  <c r="S1354" i="17" s="1"/>
  <c r="S1355" i="17" a="1"/>
  <c r="S1355" i="17"/>
  <c r="S1356" i="17" a="1"/>
  <c r="S1356" i="17"/>
  <c r="S1357" i="17" a="1"/>
  <c r="S1357" i="17"/>
  <c r="S1358" i="17" a="1"/>
  <c r="S1358" i="17" s="1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/>
  <c r="S1364" i="17" a="1"/>
  <c r="S1364" i="17"/>
  <c r="S1365" i="17" a="1"/>
  <c r="S1365" i="17" s="1"/>
  <c r="S1678" i="17" a="1"/>
  <c r="S1678" i="17" s="1"/>
  <c r="S1679" i="17" a="1"/>
  <c r="S1679" i="17" s="1"/>
  <c r="S1680" i="17" a="1"/>
  <c r="S1680" i="17" s="1"/>
  <c r="S1681" i="17" a="1"/>
  <c r="S1681" i="17"/>
  <c r="S1682" i="17" a="1"/>
  <c r="S1682" i="17" s="1"/>
  <c r="S1683" i="17" a="1"/>
  <c r="S1683" i="17"/>
  <c r="S1794" i="17" a="1"/>
  <c r="S1794" i="17"/>
  <c r="S1795" i="17" a="1"/>
  <c r="S1795" i="17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/>
  <c r="S396" i="17" a="1"/>
  <c r="S396" i="17"/>
  <c r="S397" i="17" a="1"/>
  <c r="S397" i="17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/>
  <c r="S796" i="17" a="1"/>
  <c r="S796" i="17"/>
  <c r="S797" i="17" a="1"/>
  <c r="S797" i="17"/>
  <c r="S1366" i="17" a="1"/>
  <c r="S1366" i="17" s="1"/>
  <c r="S1367" i="17" a="1"/>
  <c r="S1367" i="17" s="1"/>
  <c r="S1368" i="17" a="1"/>
  <c r="S1368" i="17" s="1"/>
  <c r="S1369" i="17" a="1"/>
  <c r="S1369" i="17" s="1"/>
  <c r="S1370" i="17" a="1"/>
  <c r="S1370" i="17" s="1"/>
  <c r="S1371" i="17" a="1"/>
  <c r="S1371" i="17"/>
  <c r="S1372" i="17" a="1"/>
  <c r="S1372" i="17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 s="1"/>
  <c r="S1685" i="17" a="1"/>
  <c r="S1685" i="17"/>
  <c r="S1686" i="17" a="1"/>
  <c r="S1686" i="17"/>
  <c r="S1687" i="17" a="1"/>
  <c r="S1687" i="17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/>
  <c r="S292" i="17" a="1"/>
  <c r="S292" i="17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/>
  <c r="S690" i="17" a="1"/>
  <c r="S690" i="17" s="1"/>
  <c r="S691" i="17" a="1"/>
  <c r="S691" i="17"/>
  <c r="S692" i="17" a="1"/>
  <c r="S692" i="17" s="1"/>
  <c r="S693" i="17" a="1"/>
  <c r="S693" i="17"/>
  <c r="S694" i="17" a="1"/>
  <c r="S694" i="17" s="1"/>
  <c r="S695" i="17" a="1"/>
  <c r="S695" i="17" s="1"/>
  <c r="S798" i="17" a="1"/>
  <c r="S798" i="17" s="1"/>
  <c r="S799" i="17" a="1"/>
  <c r="S799" i="17" s="1"/>
  <c r="S1378" i="17" a="1"/>
  <c r="S1378" i="17" s="1"/>
  <c r="S1379" i="17" a="1"/>
  <c r="S1379" i="17" s="1"/>
  <c r="S1380" i="17" a="1"/>
  <c r="S1380" i="17"/>
  <c r="S1381" i="17" a="1"/>
  <c r="S1381" i="17" s="1"/>
  <c r="S1382" i="17" a="1"/>
  <c r="S1382" i="17" s="1"/>
  <c r="S1383" i="17" a="1"/>
  <c r="S1383" i="17"/>
  <c r="S1384" i="17" a="1"/>
  <c r="S1384" i="17" s="1"/>
  <c r="S1385" i="17" a="1"/>
  <c r="S1385" i="17"/>
  <c r="S1386" i="17" a="1"/>
  <c r="S1386" i="17" s="1"/>
  <c r="S1387" i="17" a="1"/>
  <c r="S1387" i="17"/>
  <c r="S1388" i="17" a="1"/>
  <c r="S1388" i="17"/>
  <c r="S1389" i="17" a="1"/>
  <c r="S1389" i="17"/>
  <c r="S1690" i="17" a="1"/>
  <c r="S1690" i="17" s="1"/>
  <c r="S1691" i="17" a="1"/>
  <c r="S1691" i="17" s="1"/>
  <c r="S1692" i="17" a="1"/>
  <c r="S1692" i="17"/>
  <c r="S1693" i="17" a="1"/>
  <c r="S1693" i="17" s="1"/>
  <c r="S1694" i="17" a="1"/>
  <c r="S1694" i="17" s="1"/>
  <c r="S1695" i="17" a="1"/>
  <c r="S1695" i="17"/>
  <c r="S1798" i="17" a="1"/>
  <c r="S1798" i="17"/>
  <c r="S1799" i="17" a="1"/>
  <c r="S1799" i="17" s="1"/>
  <c r="S296" i="17" a="1"/>
  <c r="S296" i="17" s="1"/>
  <c r="S297" i="17" a="1"/>
  <c r="S297" i="17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/>
  <c r="S401" i="17" a="1"/>
  <c r="S401" i="17"/>
  <c r="S696" i="17" a="1"/>
  <c r="S696" i="17" s="1"/>
  <c r="S697" i="17" a="1"/>
  <c r="S697" i="17" s="1"/>
  <c r="S698" i="17" a="1"/>
  <c r="S698" i="17" s="1"/>
  <c r="S699" i="17" a="1"/>
  <c r="S699" i="17" s="1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 s="1"/>
  <c r="S1391" i="17" a="1"/>
  <c r="S1391" i="17" s="1"/>
  <c r="S1392" i="17" a="1"/>
  <c r="S1392" i="17"/>
  <c r="S1393" i="17" a="1"/>
  <c r="S1393" i="17" s="1"/>
  <c r="S1394" i="17" a="1"/>
  <c r="S1394" i="17" s="1"/>
  <c r="S1395" i="17" a="1"/>
  <c r="S1395" i="17"/>
  <c r="S1396" i="17" a="1"/>
  <c r="S1396" i="17" s="1"/>
  <c r="S1397" i="17" a="1"/>
  <c r="S1397" i="17" s="1"/>
  <c r="S1398" i="17" a="1"/>
  <c r="S1398" i="17" s="1"/>
  <c r="S1399" i="17" a="1"/>
  <c r="S1399" i="17" s="1"/>
  <c r="S1400" i="17" a="1"/>
  <c r="S1400" i="17"/>
  <c r="S1401" i="17" a="1"/>
  <c r="S1401" i="17" s="1"/>
  <c r="S1696" i="17" a="1"/>
  <c r="S1696" i="17" s="1"/>
  <c r="S1697" i="17" a="1"/>
  <c r="S1697" i="17" s="1"/>
  <c r="S1698" i="17" a="1"/>
  <c r="S1698" i="17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/>
  <c r="T2" i="17" a="1"/>
  <c r="T2" i="17" s="1"/>
  <c r="T3" i="17" a="1"/>
  <c r="T3" i="17" s="1"/>
  <c r="T4" i="17" a="1"/>
  <c r="T4" i="17" s="1"/>
  <c r="T5" i="17" a="1"/>
  <c r="T5" i="17"/>
  <c r="T6" i="17" a="1"/>
  <c r="T6" i="17" s="1"/>
  <c r="T7" i="17" a="1"/>
  <c r="T7" i="17" s="1"/>
  <c r="T302" i="17" a="1"/>
  <c r="T302" i="17"/>
  <c r="T303" i="17" a="1"/>
  <c r="T303" i="17" s="1"/>
  <c r="T402" i="17" a="1"/>
  <c r="T402" i="17" s="1"/>
  <c r="T403" i="17" a="1"/>
  <c r="T403" i="17"/>
  <c r="T404" i="17" a="1"/>
  <c r="T404" i="17" s="1"/>
  <c r="T405" i="17" a="1"/>
  <c r="T405" i="17"/>
  <c r="T406" i="17" a="1"/>
  <c r="T406" i="17" s="1"/>
  <c r="T407" i="17" a="1"/>
  <c r="T407" i="17" s="1"/>
  <c r="T702" i="17" a="1"/>
  <c r="T702" i="17"/>
  <c r="T703" i="17" a="1"/>
  <c r="T703" i="17" s="1"/>
  <c r="T802" i="17" a="1"/>
  <c r="T802" i="17" s="1"/>
  <c r="T803" i="17" a="1"/>
  <c r="T803" i="17"/>
  <c r="T804" i="17" a="1"/>
  <c r="T804" i="17"/>
  <c r="T805" i="17" a="1"/>
  <c r="T805" i="17" s="1"/>
  <c r="T806" i="17" a="1"/>
  <c r="T806" i="17" s="1"/>
  <c r="T807" i="17" a="1"/>
  <c r="T807" i="17" s="1"/>
  <c r="T808" i="17" a="1"/>
  <c r="T808" i="17" s="1"/>
  <c r="T809" i="17" a="1"/>
  <c r="T809" i="17"/>
  <c r="T810" i="17" a="1"/>
  <c r="T810" i="17" s="1"/>
  <c r="T811" i="17" a="1"/>
  <c r="T811" i="17" s="1"/>
  <c r="T812" i="17" a="1"/>
  <c r="T812" i="17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/>
  <c r="T1702" i="17" a="1"/>
  <c r="T1702" i="17" s="1"/>
  <c r="T1703" i="17" a="1"/>
  <c r="T1703" i="17"/>
  <c r="T8" i="17" a="1"/>
  <c r="T8" i="17" s="1"/>
  <c r="T9" i="17" a="1"/>
  <c r="T9" i="17" s="1"/>
  <c r="T10" i="17" a="1"/>
  <c r="T10" i="17"/>
  <c r="T11" i="17" a="1"/>
  <c r="T11" i="17" s="1"/>
  <c r="T12" i="17" a="1"/>
  <c r="T12" i="17" s="1"/>
  <c r="T13" i="17" a="1"/>
  <c r="T13" i="17" s="1"/>
  <c r="T304" i="17" a="1"/>
  <c r="T304" i="17" s="1"/>
  <c r="T305" i="17" a="1"/>
  <c r="T305" i="17"/>
  <c r="T408" i="17" a="1"/>
  <c r="T408" i="17" s="1"/>
  <c r="T409" i="17" a="1"/>
  <c r="T409" i="17"/>
  <c r="T410" i="17" a="1"/>
  <c r="T410" i="17"/>
  <c r="T411" i="17" a="1"/>
  <c r="T411" i="17"/>
  <c r="T412" i="17" a="1"/>
  <c r="T412" i="17" s="1"/>
  <c r="T413" i="17" a="1"/>
  <c r="T413" i="17"/>
  <c r="T704" i="17" a="1"/>
  <c r="T704" i="17" s="1"/>
  <c r="T705" i="17" a="1"/>
  <c r="T705" i="17" s="1"/>
  <c r="T814" i="17" a="1"/>
  <c r="T814" i="17" s="1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/>
  <c r="T820" i="17" a="1"/>
  <c r="T820" i="17"/>
  <c r="T821" i="17" a="1"/>
  <c r="T821" i="17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/>
  <c r="T1412" i="17" a="1"/>
  <c r="T1412" i="17" s="1"/>
  <c r="T1413" i="17" a="1"/>
  <c r="T1413" i="17"/>
  <c r="T1704" i="17" a="1"/>
  <c r="T1704" i="17"/>
  <c r="T1705" i="17" a="1"/>
  <c r="T1705" i="17" s="1"/>
  <c r="T14" i="17" a="1"/>
  <c r="T14" i="17" s="1"/>
  <c r="T15" i="17" a="1"/>
  <c r="T15" i="17" s="1"/>
  <c r="T16" i="17" a="1"/>
  <c r="T16" i="17"/>
  <c r="T17" i="17" a="1"/>
  <c r="T17" i="17"/>
  <c r="T18" i="17" a="1"/>
  <c r="T18" i="17" s="1"/>
  <c r="T19" i="17" a="1"/>
  <c r="T19" i="17"/>
  <c r="T306" i="17" a="1"/>
  <c r="T306" i="17" s="1"/>
  <c r="T307" i="17" a="1"/>
  <c r="T307" i="17" s="1"/>
  <c r="T414" i="17" a="1"/>
  <c r="T414" i="17" s="1"/>
  <c r="T415" i="17" a="1"/>
  <c r="T415" i="17"/>
  <c r="T416" i="17" a="1"/>
  <c r="T416" i="17" s="1"/>
  <c r="T417" i="17" a="1"/>
  <c r="T417" i="17"/>
  <c r="T418" i="17" a="1"/>
  <c r="T418" i="17" s="1"/>
  <c r="T419" i="17" a="1"/>
  <c r="T419" i="17" s="1"/>
  <c r="T706" i="17" a="1"/>
  <c r="T706" i="17"/>
  <c r="T707" i="17" a="1"/>
  <c r="T707" i="17" s="1"/>
  <c r="T826" i="17" a="1"/>
  <c r="T826" i="17" s="1"/>
  <c r="T827" i="17" a="1"/>
  <c r="T827" i="17" s="1"/>
  <c r="T828" i="17" a="1"/>
  <c r="T828" i="17"/>
  <c r="T829" i="17" a="1"/>
  <c r="T829" i="17"/>
  <c r="T830" i="17" a="1"/>
  <c r="T830" i="17" s="1"/>
  <c r="T831" i="17" a="1"/>
  <c r="T831" i="17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/>
  <c r="T837" i="17" a="1"/>
  <c r="T837" i="17"/>
  <c r="T1414" i="17" a="1"/>
  <c r="T1414" i="17" s="1"/>
  <c r="T1415" i="17" a="1"/>
  <c r="T1415" i="17"/>
  <c r="T1416" i="17" a="1"/>
  <c r="T1416" i="17"/>
  <c r="T1417" i="17" a="1"/>
  <c r="T1417" i="17" s="1"/>
  <c r="T1418" i="17" a="1"/>
  <c r="T1418" i="17" s="1"/>
  <c r="T1419" i="17" a="1"/>
  <c r="T1419" i="17" s="1"/>
  <c r="T1706" i="17" a="1"/>
  <c r="T1706" i="17"/>
  <c r="T1707" i="17" a="1"/>
  <c r="T1707" i="17"/>
  <c r="T20" i="17" a="1"/>
  <c r="T20" i="17" s="1"/>
  <c r="T21" i="17" a="1"/>
  <c r="T21" i="17"/>
  <c r="T22" i="17" a="1"/>
  <c r="T22" i="17"/>
  <c r="T23" i="17" a="1"/>
  <c r="T23" i="17" s="1"/>
  <c r="T24" i="17" a="1"/>
  <c r="T24" i="17" s="1"/>
  <c r="T25" i="17" a="1"/>
  <c r="T25" i="17"/>
  <c r="T308" i="17" a="1"/>
  <c r="T308" i="17" s="1"/>
  <c r="T309" i="17" a="1"/>
  <c r="T309" i="17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/>
  <c r="T425" i="17" a="1"/>
  <c r="T425" i="17" s="1"/>
  <c r="T708" i="17" a="1"/>
  <c r="T708" i="17" s="1"/>
  <c r="T709" i="17" a="1"/>
  <c r="T709" i="17"/>
  <c r="T838" i="17" a="1"/>
  <c r="T838" i="17"/>
  <c r="T839" i="17" a="1"/>
  <c r="T839" i="17" s="1"/>
  <c r="T840" i="17" a="1"/>
  <c r="T840" i="17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/>
  <c r="T847" i="17" a="1"/>
  <c r="T847" i="17" s="1"/>
  <c r="T848" i="17" a="1"/>
  <c r="T848" i="17"/>
  <c r="T849" i="17" a="1"/>
  <c r="T849" i="17" s="1"/>
  <c r="T1420" i="17" a="1"/>
  <c r="T1420" i="17" s="1"/>
  <c r="T1421" i="17" a="1"/>
  <c r="T1421" i="17" s="1"/>
  <c r="T1422" i="17" a="1"/>
  <c r="T1422" i="17"/>
  <c r="T1423" i="17" a="1"/>
  <c r="T1423" i="17" s="1"/>
  <c r="T1424" i="17" a="1"/>
  <c r="T1424" i="17" s="1"/>
  <c r="T1425" i="17" a="1"/>
  <c r="T1425" i="17" s="1"/>
  <c r="T1708" i="17" a="1"/>
  <c r="T1708" i="17" s="1"/>
  <c r="T1709" i="17" a="1"/>
  <c r="T1709" i="17"/>
  <c r="T26" i="17" a="1"/>
  <c r="T26" i="17" s="1"/>
  <c r="T27" i="17" a="1"/>
  <c r="T27" i="17" s="1"/>
  <c r="T28" i="17" a="1"/>
  <c r="T28" i="17"/>
  <c r="T29" i="17" a="1"/>
  <c r="T29" i="17"/>
  <c r="T30" i="17" a="1"/>
  <c r="T30" i="17"/>
  <c r="T31" i="17" a="1"/>
  <c r="T31" i="17" s="1"/>
  <c r="T310" i="17" a="1"/>
  <c r="T310" i="17" s="1"/>
  <c r="T311" i="17" a="1"/>
  <c r="T311" i="17" s="1"/>
  <c r="T426" i="17" a="1"/>
  <c r="T426" i="17"/>
  <c r="T427" i="17" a="1"/>
  <c r="T427" i="17" s="1"/>
  <c r="T428" i="17" a="1"/>
  <c r="T428" i="17" s="1"/>
  <c r="T429" i="17" a="1"/>
  <c r="T429" i="17" s="1"/>
  <c r="T430" i="17" a="1"/>
  <c r="T430" i="17"/>
  <c r="T431" i="17" a="1"/>
  <c r="T431" i="17" s="1"/>
  <c r="T710" i="17" a="1"/>
  <c r="T710" i="17" s="1"/>
  <c r="T711" i="17" a="1"/>
  <c r="T711" i="17" s="1"/>
  <c r="T850" i="17" a="1"/>
  <c r="T850" i="17"/>
  <c r="T851" i="17" a="1"/>
  <c r="T851" i="17" s="1"/>
  <c r="T852" i="17" a="1"/>
  <c r="T852" i="17" s="1"/>
  <c r="T853" i="17" a="1"/>
  <c r="T853" i="17" s="1"/>
  <c r="T854" i="17" a="1"/>
  <c r="T854" i="17"/>
  <c r="T855" i="17" a="1"/>
  <c r="T855" i="17" s="1"/>
  <c r="T856" i="17" a="1"/>
  <c r="T856" i="17" s="1"/>
  <c r="T857" i="17" a="1"/>
  <c r="T857" i="17" s="1"/>
  <c r="T858" i="17" a="1"/>
  <c r="T858" i="17"/>
  <c r="T859" i="17" a="1"/>
  <c r="T859" i="17" s="1"/>
  <c r="T860" i="17" a="1"/>
  <c r="T860" i="17" s="1"/>
  <c r="T861" i="17" a="1"/>
  <c r="T861" i="17" s="1"/>
  <c r="T1426" i="17" a="1"/>
  <c r="T1426" i="17"/>
  <c r="T1427" i="17" a="1"/>
  <c r="T1427" i="17" s="1"/>
  <c r="T1428" i="17" a="1"/>
  <c r="T1428" i="17" s="1"/>
  <c r="T1429" i="17" a="1"/>
  <c r="T1429" i="17" s="1"/>
  <c r="T1430" i="17" a="1"/>
  <c r="T1430" i="17"/>
  <c r="T1431" i="17" a="1"/>
  <c r="T1431" i="17" s="1"/>
  <c r="T1710" i="17" a="1"/>
  <c r="T1710" i="17" s="1"/>
  <c r="T1711" i="17" a="1"/>
  <c r="T1711" i="17" s="1"/>
  <c r="T32" i="17" a="1"/>
  <c r="T32" i="17"/>
  <c r="T33" i="17" a="1"/>
  <c r="T33" i="17" s="1"/>
  <c r="T34" i="17" a="1"/>
  <c r="T34" i="17" s="1"/>
  <c r="T35" i="17" a="1"/>
  <c r="T35" i="17" s="1"/>
  <c r="T36" i="17" a="1"/>
  <c r="T36" i="17" s="1"/>
  <c r="T37" i="17" a="1"/>
  <c r="T37" i="17"/>
  <c r="T312" i="17" a="1"/>
  <c r="T312" i="17"/>
  <c r="T313" i="17" a="1"/>
  <c r="T313" i="17"/>
  <c r="T432" i="17" a="1"/>
  <c r="T432" i="17" s="1"/>
  <c r="T433" i="17" a="1"/>
  <c r="T433" i="17"/>
  <c r="T434" i="17" a="1"/>
  <c r="T434" i="17" s="1"/>
  <c r="T435" i="17" a="1"/>
  <c r="T435" i="17" s="1"/>
  <c r="T436" i="17" a="1"/>
  <c r="T436" i="17" s="1"/>
  <c r="T437" i="17" a="1"/>
  <c r="T437" i="17"/>
  <c r="T712" i="17" a="1"/>
  <c r="T712" i="17"/>
  <c r="T713" i="17" a="1"/>
  <c r="T713" i="17"/>
  <c r="T862" i="17" a="1"/>
  <c r="T862" i="17" s="1"/>
  <c r="T863" i="17" a="1"/>
  <c r="T863" i="17" s="1"/>
  <c r="T864" i="17" a="1"/>
  <c r="T864" i="17"/>
  <c r="T865" i="17" a="1"/>
  <c r="T865" i="17" s="1"/>
  <c r="T866" i="17" a="1"/>
  <c r="T866" i="17" s="1"/>
  <c r="T867" i="17" a="1"/>
  <c r="T867" i="17"/>
  <c r="T868" i="17" a="1"/>
  <c r="T868" i="17"/>
  <c r="T869" i="17" a="1"/>
  <c r="T869" i="17"/>
  <c r="T870" i="17" a="1"/>
  <c r="T870" i="17" s="1"/>
  <c r="T871" i="17" a="1"/>
  <c r="T871" i="17" s="1"/>
  <c r="T872" i="17" a="1"/>
  <c r="T872" i="17" s="1"/>
  <c r="T873" i="17" a="1"/>
  <c r="T873" i="17"/>
  <c r="T1432" i="17" a="1"/>
  <c r="T1432" i="17" s="1"/>
  <c r="T1433" i="17" a="1"/>
  <c r="T1433" i="17"/>
  <c r="T1434" i="17" a="1"/>
  <c r="T1434" i="17"/>
  <c r="T1435" i="17" a="1"/>
  <c r="T1435" i="17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/>
  <c r="T40" i="17" a="1"/>
  <c r="T40" i="17"/>
  <c r="T41" i="17" a="1"/>
  <c r="T41" i="17"/>
  <c r="T42" i="17" a="1"/>
  <c r="T42" i="17" s="1"/>
  <c r="T43" i="17" a="1"/>
  <c r="T43" i="17"/>
  <c r="T314" i="17" a="1"/>
  <c r="T314" i="17" s="1"/>
  <c r="T315" i="17" a="1"/>
  <c r="T315" i="17" s="1"/>
  <c r="T438" i="17" a="1"/>
  <c r="T438" i="17" s="1"/>
  <c r="T439" i="17" a="1"/>
  <c r="T439" i="17"/>
  <c r="T440" i="17" a="1"/>
  <c r="T440" i="17"/>
  <c r="T441" i="17" a="1"/>
  <c r="T441" i="17"/>
  <c r="T442" i="17" a="1"/>
  <c r="T442" i="17" s="1"/>
  <c r="T443" i="17" a="1"/>
  <c r="T443" i="17" s="1"/>
  <c r="T714" i="17" a="1"/>
  <c r="T714" i="17"/>
  <c r="T715" i="17" a="1"/>
  <c r="T715" i="17" s="1"/>
  <c r="T874" i="17" a="1"/>
  <c r="T874" i="17" s="1"/>
  <c r="T875" i="17" a="1"/>
  <c r="T875" i="17"/>
  <c r="T876" i="17" a="1"/>
  <c r="T876" i="17"/>
  <c r="T877" i="17" a="1"/>
  <c r="T877" i="17"/>
  <c r="T878" i="17" a="1"/>
  <c r="T878" i="17" s="1"/>
  <c r="T879" i="17" a="1"/>
  <c r="T879" i="17" s="1"/>
  <c r="T880" i="17" a="1"/>
  <c r="T880" i="17" s="1"/>
  <c r="T881" i="17" a="1"/>
  <c r="T881" i="17"/>
  <c r="T882" i="17" a="1"/>
  <c r="T882" i="17" s="1"/>
  <c r="T883" i="17" a="1"/>
  <c r="T883" i="17"/>
  <c r="T884" i="17" a="1"/>
  <c r="T884" i="17"/>
  <c r="T885" i="17" a="1"/>
  <c r="T885" i="17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/>
  <c r="T1714" i="17" a="1"/>
  <c r="T1714" i="17"/>
  <c r="T1715" i="17" a="1"/>
  <c r="T1715" i="17"/>
  <c r="T44" i="17" a="1"/>
  <c r="T44" i="17" s="1"/>
  <c r="T45" i="17" a="1"/>
  <c r="T45" i="17"/>
  <c r="T46" i="17" a="1"/>
  <c r="T46" i="17" s="1"/>
  <c r="T47" i="17" a="1"/>
  <c r="T47" i="17" s="1"/>
  <c r="T48" i="17" a="1"/>
  <c r="T48" i="17" s="1"/>
  <c r="T49" i="17" a="1"/>
  <c r="T49" i="17"/>
  <c r="T316" i="17" a="1"/>
  <c r="T316" i="17"/>
  <c r="T317" i="17" a="1"/>
  <c r="T317" i="17"/>
  <c r="T444" i="17" a="1"/>
  <c r="T444" i="17" s="1"/>
  <c r="T445" i="17" a="1"/>
  <c r="T445" i="17" s="1"/>
  <c r="T446" i="17" a="1"/>
  <c r="T446" i="17"/>
  <c r="T447" i="17" a="1"/>
  <c r="T447" i="17" s="1"/>
  <c r="T448" i="17" a="1"/>
  <c r="T448" i="17" s="1"/>
  <c r="T449" i="17" a="1"/>
  <c r="T449" i="17"/>
  <c r="T716" i="17" a="1"/>
  <c r="T716" i="17"/>
  <c r="T717" i="17" a="1"/>
  <c r="T717" i="17"/>
  <c r="T886" i="17" a="1"/>
  <c r="T886" i="17" s="1"/>
  <c r="T887" i="17" a="1"/>
  <c r="T887" i="17" s="1"/>
  <c r="T888" i="17" a="1"/>
  <c r="T888" i="17" s="1"/>
  <c r="T889" i="17" a="1"/>
  <c r="T889" i="17"/>
  <c r="T890" i="17" a="1"/>
  <c r="T890" i="17" s="1"/>
  <c r="T891" i="17" a="1"/>
  <c r="T891" i="17"/>
  <c r="T892" i="17" a="1"/>
  <c r="T892" i="17"/>
  <c r="T893" i="17" a="1"/>
  <c r="T893" i="17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 s="1"/>
  <c r="T1445" i="17" a="1"/>
  <c r="T1445" i="17"/>
  <c r="T1446" i="17" a="1"/>
  <c r="T1446" i="17"/>
  <c r="T1447" i="17" a="1"/>
  <c r="T1447" i="17"/>
  <c r="T1448" i="17" a="1"/>
  <c r="T1448" i="17" s="1"/>
  <c r="T1449" i="17" a="1"/>
  <c r="T1449" i="17"/>
  <c r="T1716" i="17" a="1"/>
  <c r="T1716" i="17" s="1"/>
  <c r="T1717" i="17" a="1"/>
  <c r="T1717" i="17" s="1"/>
  <c r="T50" i="17" a="1"/>
  <c r="T50" i="17" s="1"/>
  <c r="T51" i="17" a="1"/>
  <c r="T51" i="17"/>
  <c r="T52" i="17" a="1"/>
  <c r="T52" i="17"/>
  <c r="T53" i="17" a="1"/>
  <c r="T53" i="17"/>
  <c r="T54" i="17" a="1"/>
  <c r="T54" i="17" s="1"/>
  <c r="T55" i="17" a="1"/>
  <c r="T55" i="17" s="1"/>
  <c r="T318" i="17" a="1"/>
  <c r="T318" i="17"/>
  <c r="T319" i="17" a="1"/>
  <c r="T319" i="17" s="1"/>
  <c r="T450" i="17" a="1"/>
  <c r="T450" i="17" s="1"/>
  <c r="T451" i="17" a="1"/>
  <c r="T451" i="17"/>
  <c r="T452" i="17" a="1"/>
  <c r="T452" i="17"/>
  <c r="T453" i="17" a="1"/>
  <c r="T453" i="17"/>
  <c r="T454" i="17" a="1"/>
  <c r="T454" i="17" s="1"/>
  <c r="T455" i="17" a="1"/>
  <c r="T455" i="17" s="1"/>
  <c r="T718" i="17" a="1"/>
  <c r="T718" i="17" s="1"/>
  <c r="T719" i="17" a="1"/>
  <c r="T719" i="17"/>
  <c r="T898" i="17" a="1"/>
  <c r="T898" i="17" s="1"/>
  <c r="T899" i="17" a="1"/>
  <c r="T899" i="17"/>
  <c r="T900" i="17" a="1"/>
  <c r="T900" i="17"/>
  <c r="T901" i="17" a="1"/>
  <c r="T901" i="17"/>
  <c r="T902" i="17" a="1"/>
  <c r="T902" i="17" s="1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/>
  <c r="T908" i="17" a="1"/>
  <c r="T908" i="17"/>
  <c r="T909" i="17" a="1"/>
  <c r="T909" i="17"/>
  <c r="T1450" i="17" a="1"/>
  <c r="T1450" i="17" s="1"/>
  <c r="T1451" i="17" a="1"/>
  <c r="T1451" i="17"/>
  <c r="T1452" i="17" a="1"/>
  <c r="T1452" i="17" s="1"/>
  <c r="T1453" i="17" a="1"/>
  <c r="T1453" i="17" s="1"/>
  <c r="T1454" i="17" a="1"/>
  <c r="T1454" i="17" s="1"/>
  <c r="T1455" i="17" a="1"/>
  <c r="T1455" i="17"/>
  <c r="T1718" i="17" a="1"/>
  <c r="T1718" i="17"/>
  <c r="T1719" i="17" a="1"/>
  <c r="T1719" i="17" s="1"/>
  <c r="T56" i="17" a="1"/>
  <c r="T56" i="17" s="1"/>
  <c r="T57" i="17" a="1"/>
  <c r="T57" i="17" s="1"/>
  <c r="T58" i="17" a="1"/>
  <c r="T58" i="17"/>
  <c r="T59" i="17" a="1"/>
  <c r="T59" i="17"/>
  <c r="T60" i="17" a="1"/>
  <c r="T60" i="17" s="1"/>
  <c r="T61" i="17" a="1"/>
  <c r="T61" i="17"/>
  <c r="T320" i="17" a="1"/>
  <c r="T320" i="17"/>
  <c r="T321" i="17" a="1"/>
  <c r="T321" i="17"/>
  <c r="T456" i="17" a="1"/>
  <c r="T456" i="17" s="1"/>
  <c r="T457" i="17" a="1"/>
  <c r="T457" i="17" s="1"/>
  <c r="T458" i="17" a="1"/>
  <c r="T458" i="17" s="1"/>
  <c r="T459" i="17" a="1"/>
  <c r="T459" i="17"/>
  <c r="T460" i="17" a="1"/>
  <c r="T460" i="17" s="1"/>
  <c r="T461" i="17" a="1"/>
  <c r="T461" i="17" s="1"/>
  <c r="T720" i="17" a="1"/>
  <c r="T720" i="17"/>
  <c r="T721" i="17" a="1"/>
  <c r="T721" i="17"/>
  <c r="T910" i="17" a="1"/>
  <c r="T910" i="17" s="1"/>
  <c r="T911" i="17" a="1"/>
  <c r="T911" i="17"/>
  <c r="T912" i="17" a="1"/>
  <c r="T912" i="17" s="1"/>
  <c r="T913" i="17" a="1"/>
  <c r="T913" i="17" s="1"/>
  <c r="T914" i="17" a="1"/>
  <c r="T914" i="17" s="1"/>
  <c r="T915" i="17" a="1"/>
  <c r="T915" i="17"/>
  <c r="T916" i="17" a="1"/>
  <c r="T916" i="17" s="1"/>
  <c r="T917" i="17" a="1"/>
  <c r="T917" i="17" s="1"/>
  <c r="T918" i="17" a="1"/>
  <c r="T918" i="17" s="1"/>
  <c r="T919" i="17" a="1"/>
  <c r="T919" i="17"/>
  <c r="T920" i="17" a="1"/>
  <c r="T920" i="17"/>
  <c r="T921" i="17" a="1"/>
  <c r="T921" i="17"/>
  <c r="T1456" i="17" a="1"/>
  <c r="T1456" i="17" s="1"/>
  <c r="T1457" i="17" a="1"/>
  <c r="T1457" i="17"/>
  <c r="T1458" i="17" a="1"/>
  <c r="T1458" i="17"/>
  <c r="T1459" i="17" a="1"/>
  <c r="T1459" i="17" s="1"/>
  <c r="T1460" i="17" a="1"/>
  <c r="T1460" i="17" s="1"/>
  <c r="T1461" i="17" a="1"/>
  <c r="T1461" i="17" s="1"/>
  <c r="T1720" i="17" a="1"/>
  <c r="T1720" i="17"/>
  <c r="T1721" i="17" a="1"/>
  <c r="T1721" i="17"/>
  <c r="T62" i="17" a="1"/>
  <c r="T62" i="17" s="1"/>
  <c r="T63" i="17" a="1"/>
  <c r="T63" i="17" s="1"/>
  <c r="T64" i="17" a="1"/>
  <c r="T64" i="17"/>
  <c r="T65" i="17" a="1"/>
  <c r="T65" i="17"/>
  <c r="T66" i="17" a="1"/>
  <c r="T66" i="17" s="1"/>
  <c r="T67" i="17" a="1"/>
  <c r="T67" i="17"/>
  <c r="T322" i="17" a="1"/>
  <c r="T322" i="17" s="1"/>
  <c r="T323" i="17" a="1"/>
  <c r="T323" i="17"/>
  <c r="T462" i="17" a="1"/>
  <c r="T462" i="17" s="1"/>
  <c r="T463" i="17" a="1"/>
  <c r="T463" i="17" s="1"/>
  <c r="T464" i="17" a="1"/>
  <c r="T464" i="17" s="1"/>
  <c r="T465" i="17" a="1"/>
  <c r="T465" i="17"/>
  <c r="T466" i="17" a="1"/>
  <c r="T466" i="17" s="1"/>
  <c r="T467" i="17" a="1"/>
  <c r="T467" i="17"/>
  <c r="T722" i="17" a="1"/>
  <c r="T722" i="17"/>
  <c r="T723" i="17" a="1"/>
  <c r="T723" i="17" s="1"/>
  <c r="T922" i="17" a="1"/>
  <c r="T922" i="17" s="1"/>
  <c r="T923" i="17" a="1"/>
  <c r="T923" i="17"/>
  <c r="T924" i="17" a="1"/>
  <c r="T924" i="17" s="1"/>
  <c r="T925" i="17" a="1"/>
  <c r="T925" i="17" s="1"/>
  <c r="T926" i="17" a="1"/>
  <c r="T926" i="17" s="1"/>
  <c r="T927" i="17" a="1"/>
  <c r="T927" i="17"/>
  <c r="T928" i="17" a="1"/>
  <c r="T928" i="17"/>
  <c r="T929" i="17" a="1"/>
  <c r="T929" i="17"/>
  <c r="T930" i="17" a="1"/>
  <c r="T930" i="17" s="1"/>
  <c r="T931" i="17" a="1"/>
  <c r="T931" i="17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/>
  <c r="T1465" i="17" a="1"/>
  <c r="T1465" i="17"/>
  <c r="T1466" i="17" a="1"/>
  <c r="T1466" i="17" s="1"/>
  <c r="T1467" i="17" a="1"/>
  <c r="T1467" i="17" s="1"/>
  <c r="T1722" i="17" a="1"/>
  <c r="T1722" i="17"/>
  <c r="T1723" i="17" a="1"/>
  <c r="T1723" i="17" s="1"/>
  <c r="T68" i="17" a="1"/>
  <c r="T68" i="17" s="1"/>
  <c r="T69" i="17" a="1"/>
  <c r="T69" i="17"/>
  <c r="T70" i="17" a="1"/>
  <c r="T70" i="17" s="1"/>
  <c r="T71" i="17" a="1"/>
  <c r="T71" i="17"/>
  <c r="T72" i="17" a="1"/>
  <c r="T72" i="17" s="1"/>
  <c r="T73" i="17" a="1"/>
  <c r="T73" i="17" s="1"/>
  <c r="T324" i="17" a="1"/>
  <c r="T324" i="17" s="1"/>
  <c r="T325" i="17" a="1"/>
  <c r="T325" i="17"/>
  <c r="T468" i="17" a="1"/>
  <c r="T468" i="17" s="1"/>
  <c r="T469" i="17" a="1"/>
  <c r="T469" i="17"/>
  <c r="T470" i="17" a="1"/>
  <c r="T470" i="17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/>
  <c r="T936" i="17" a="1"/>
  <c r="T936" i="17"/>
  <c r="T937" i="17" a="1"/>
  <c r="T937" i="17"/>
  <c r="T938" i="17" a="1"/>
  <c r="T938" i="17" s="1"/>
  <c r="T939" i="17" a="1"/>
  <c r="T939" i="17"/>
  <c r="T940" i="17" a="1"/>
  <c r="T940" i="17" s="1"/>
  <c r="T941" i="17" a="1"/>
  <c r="T941" i="17" s="1"/>
  <c r="T942" i="17" a="1"/>
  <c r="T942" i="17" s="1"/>
  <c r="T943" i="17" a="1"/>
  <c r="T943" i="17" s="1"/>
  <c r="T944" i="17" a="1"/>
  <c r="T944" i="17"/>
  <c r="T945" i="17" a="1"/>
  <c r="T945" i="17"/>
  <c r="T1468" i="17" a="1"/>
  <c r="T1468" i="17" s="1"/>
  <c r="T1469" i="17" a="1"/>
  <c r="T1469" i="17" s="1"/>
  <c r="T1470" i="17" a="1"/>
  <c r="T1470" i="17"/>
  <c r="T1471" i="17" a="1"/>
  <c r="T1471" i="17" s="1"/>
  <c r="T1472" i="17" a="1"/>
  <c r="T1472" i="17" s="1"/>
  <c r="T1473" i="17" a="1"/>
  <c r="T1473" i="17"/>
  <c r="T1724" i="17" a="1"/>
  <c r="T1724" i="17" s="1"/>
  <c r="T1725" i="17" a="1"/>
  <c r="T1725" i="17"/>
  <c r="T74" i="17" a="1"/>
  <c r="T74" i="17" s="1"/>
  <c r="T75" i="17" a="1"/>
  <c r="T75" i="17" s="1"/>
  <c r="T76" i="17" a="1"/>
  <c r="T76" i="17" s="1"/>
  <c r="T77" i="17" a="1"/>
  <c r="T77" i="17"/>
  <c r="T78" i="17" a="1"/>
  <c r="T78" i="17" s="1"/>
  <c r="T79" i="17" a="1"/>
  <c r="T79" i="17"/>
  <c r="T326" i="17" a="1"/>
  <c r="T326" i="17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/>
  <c r="T726" i="17" a="1"/>
  <c r="T726" i="17"/>
  <c r="T727" i="17" a="1"/>
  <c r="T727" i="17"/>
  <c r="T946" i="17" a="1"/>
  <c r="T946" i="17" s="1"/>
  <c r="T947" i="17" a="1"/>
  <c r="T947" i="17"/>
  <c r="T948" i="17" a="1"/>
  <c r="T948" i="17" s="1"/>
  <c r="T949" i="17" a="1"/>
  <c r="T949" i="17" s="1"/>
  <c r="T950" i="17" a="1"/>
  <c r="T950" i="17" s="1"/>
  <c r="T951" i="17" a="1"/>
  <c r="T951" i="17" s="1"/>
  <c r="T952" i="17" a="1"/>
  <c r="T952" i="17"/>
  <c r="T953" i="17" a="1"/>
  <c r="T953" i="17"/>
  <c r="T954" i="17" a="1"/>
  <c r="T954" i="17" s="1"/>
  <c r="T955" i="17" a="1"/>
  <c r="T955" i="17" s="1"/>
  <c r="T956" i="17" a="1"/>
  <c r="T956" i="17"/>
  <c r="T957" i="17" a="1"/>
  <c r="T957" i="17" s="1"/>
  <c r="T1474" i="17" a="1"/>
  <c r="T1474" i="17" s="1"/>
  <c r="T1475" i="17" a="1"/>
  <c r="T1475" i="17"/>
  <c r="T1476" i="17" a="1"/>
  <c r="T1476" i="17" s="1"/>
  <c r="T1477" i="17" a="1"/>
  <c r="T1477" i="17"/>
  <c r="T1478" i="17" a="1"/>
  <c r="T1478" i="17" s="1"/>
  <c r="T1479" i="17" a="1"/>
  <c r="T1479" i="17" s="1"/>
  <c r="T1726" i="17" a="1"/>
  <c r="T1726" i="17" s="1"/>
  <c r="T1727" i="17" a="1"/>
  <c r="T1727" i="17"/>
  <c r="T80" i="17" a="1"/>
  <c r="T80" i="17" s="1"/>
  <c r="T81" i="17" a="1"/>
  <c r="T81" i="17"/>
  <c r="T82" i="17" a="1"/>
  <c r="T82" i="17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 s="1"/>
  <c r="T481" i="17" a="1"/>
  <c r="T481" i="17"/>
  <c r="T482" i="17" a="1"/>
  <c r="T482" i="17"/>
  <c r="T483" i="17" a="1"/>
  <c r="T483" i="17"/>
  <c r="T484" i="17" a="1"/>
  <c r="T484" i="17" s="1"/>
  <c r="T485" i="17" a="1"/>
  <c r="T485" i="17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/>
  <c r="T961" i="17" a="1"/>
  <c r="T961" i="17"/>
  <c r="T962" i="17" a="1"/>
  <c r="T962" i="17" s="1"/>
  <c r="T963" i="17" a="1"/>
  <c r="T963" i="17" s="1"/>
  <c r="T964" i="17" a="1"/>
  <c r="T964" i="17"/>
  <c r="T965" i="17" a="1"/>
  <c r="T965" i="17" s="1"/>
  <c r="T966" i="17" a="1"/>
  <c r="T966" i="17" s="1"/>
  <c r="T967" i="17" a="1"/>
  <c r="T967" i="17"/>
  <c r="T968" i="17" a="1"/>
  <c r="T968" i="17" s="1"/>
  <c r="T969" i="17" a="1"/>
  <c r="T969" i="17"/>
  <c r="T1480" i="17" a="1"/>
  <c r="T1480" i="17" s="1"/>
  <c r="T1481" i="17" a="1"/>
  <c r="T1481" i="17" s="1"/>
  <c r="T1482" i="17" a="1"/>
  <c r="T1482" i="17" s="1"/>
  <c r="T1483" i="17" a="1"/>
  <c r="T1483" i="17"/>
  <c r="T1484" i="17" a="1"/>
  <c r="T1484" i="17" s="1"/>
  <c r="T1485" i="17" a="1"/>
  <c r="T1485" i="17"/>
  <c r="T1728" i="17" a="1"/>
  <c r="T1728" i="17"/>
  <c r="T1729" i="17" a="1"/>
  <c r="T172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/>
  <c r="T330" i="17" a="1"/>
  <c r="T330" i="17"/>
  <c r="T331" i="17" a="1"/>
  <c r="T331" i="17"/>
  <c r="T486" i="17" a="1"/>
  <c r="T486" i="17" s="1"/>
  <c r="T487" i="17" a="1"/>
  <c r="T487" i="17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/>
  <c r="T731" i="17" a="1"/>
  <c r="T731" i="17"/>
  <c r="T970" i="17" a="1"/>
  <c r="T970" i="17" s="1"/>
  <c r="T971" i="17" a="1"/>
  <c r="T971" i="17" s="1"/>
  <c r="T972" i="17" a="1"/>
  <c r="T972" i="17"/>
  <c r="T973" i="17" a="1"/>
  <c r="T973" i="17" s="1"/>
  <c r="T974" i="17" a="1"/>
  <c r="T974" i="17" s="1"/>
  <c r="T975" i="17" a="1"/>
  <c r="T975" i="17"/>
  <c r="T976" i="17" a="1"/>
  <c r="T976" i="17" s="1"/>
  <c r="T977" i="17" a="1"/>
  <c r="T977" i="17"/>
  <c r="T978" i="17" a="1"/>
  <c r="T978" i="17" s="1"/>
  <c r="T979" i="17" a="1"/>
  <c r="T979" i="17" s="1"/>
  <c r="T980" i="17" a="1"/>
  <c r="T980" i="17" s="1"/>
  <c r="T981" i="17" a="1"/>
  <c r="T981" i="17"/>
  <c r="T1486" i="17" a="1"/>
  <c r="T1486" i="17" s="1"/>
  <c r="T1487" i="17" a="1"/>
  <c r="T1487" i="17"/>
  <c r="T1488" i="17" a="1"/>
  <c r="T1488" i="17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/>
  <c r="T94" i="17" a="1"/>
  <c r="T94" i="17"/>
  <c r="T95" i="17" a="1"/>
  <c r="T95" i="17"/>
  <c r="T96" i="17" a="1"/>
  <c r="T96" i="17" s="1"/>
  <c r="T97" i="17" a="1"/>
  <c r="T97" i="17"/>
  <c r="T332" i="17" a="1"/>
  <c r="T332" i="17" s="1"/>
  <c r="T333" i="17" a="1"/>
  <c r="T333" i="17" s="1"/>
  <c r="T492" i="17" a="1"/>
  <c r="T492" i="17" s="1"/>
  <c r="T493" i="17" a="1"/>
  <c r="T493" i="17" s="1"/>
  <c r="T494" i="17" a="1"/>
  <c r="T494" i="17"/>
  <c r="T495" i="17" a="1"/>
  <c r="T495" i="17"/>
  <c r="T496" i="17" a="1"/>
  <c r="T496" i="17" s="1"/>
  <c r="T497" i="17" a="1"/>
  <c r="T497" i="17" s="1"/>
  <c r="T732" i="17" a="1"/>
  <c r="T732" i="17"/>
  <c r="T733" i="17" a="1"/>
  <c r="T733" i="17" s="1"/>
  <c r="T982" i="17" a="1"/>
  <c r="T982" i="17" s="1"/>
  <c r="T983" i="17" a="1"/>
  <c r="T983" i="17"/>
  <c r="T984" i="17" a="1"/>
  <c r="T984" i="17" s="1"/>
  <c r="T985" i="17" a="1"/>
  <c r="T985" i="17"/>
  <c r="T986" i="17" a="1"/>
  <c r="T986" i="17" s="1"/>
  <c r="T987" i="17" a="1"/>
  <c r="T987" i="17" s="1"/>
  <c r="T988" i="17" a="1"/>
  <c r="T988" i="17" s="1"/>
  <c r="T989" i="17" a="1"/>
  <c r="T989" i="17"/>
  <c r="T990" i="17" a="1"/>
  <c r="T990" i="17" s="1"/>
  <c r="T991" i="17" a="1"/>
  <c r="T991" i="17"/>
  <c r="T992" i="17" a="1"/>
  <c r="T992" i="17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/>
  <c r="T1732" i="17" a="1"/>
  <c r="T1732" i="17"/>
  <c r="T1733" i="17" a="1"/>
  <c r="T1733" i="17"/>
  <c r="T98" i="17" a="1"/>
  <c r="T98" i="17" s="1"/>
  <c r="T99" i="17" a="1"/>
  <c r="T99" i="17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/>
  <c r="T335" i="17" a="1"/>
  <c r="T335" i="17"/>
  <c r="T498" i="17" a="1"/>
  <c r="T498" i="17" s="1"/>
  <c r="T499" i="17" a="1"/>
  <c r="T499" i="17" s="1"/>
  <c r="T500" i="17" a="1"/>
  <c r="T500" i="17"/>
  <c r="T501" i="17" a="1"/>
  <c r="T501" i="17" s="1"/>
  <c r="T502" i="17" a="1"/>
  <c r="T502" i="17" s="1"/>
  <c r="T503" i="17" a="1"/>
  <c r="T503" i="17"/>
  <c r="T734" i="17" a="1"/>
  <c r="T734" i="17" s="1"/>
  <c r="T735" i="17" a="1"/>
  <c r="T735" i="17"/>
  <c r="T994" i="17" a="1"/>
  <c r="T994" i="17" s="1"/>
  <c r="T995" i="17" a="1"/>
  <c r="T995" i="17" s="1"/>
  <c r="T996" i="17" a="1"/>
  <c r="T996" i="17" s="1"/>
  <c r="T997" i="17" a="1"/>
  <c r="T997" i="17"/>
  <c r="T998" i="17" a="1"/>
  <c r="T998" i="17" s="1"/>
  <c r="T999" i="17" a="1"/>
  <c r="T999" i="17"/>
  <c r="T1000" i="17" a="1"/>
  <c r="T1000" i="17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 s="1"/>
  <c r="T1499" i="17" a="1"/>
  <c r="T1499" i="17"/>
  <c r="T1500" i="17" a="1"/>
  <c r="T1500" i="17"/>
  <c r="T1501" i="17" a="1"/>
  <c r="T1501" i="17"/>
  <c r="T1502" i="17" a="1"/>
  <c r="T1502" i="17" s="1"/>
  <c r="T1503" i="17" a="1"/>
  <c r="T1503" i="17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/>
  <c r="T107" i="17" a="1"/>
  <c r="T107" i="17"/>
  <c r="T108" i="17" a="1"/>
  <c r="T108" i="17" s="1"/>
  <c r="T109" i="17" a="1"/>
  <c r="T109" i="17" s="1"/>
  <c r="T336" i="17" a="1"/>
  <c r="T336" i="17"/>
  <c r="T337" i="17" a="1"/>
  <c r="T337" i="17" s="1"/>
  <c r="T504" i="17" a="1"/>
  <c r="T504" i="17" s="1"/>
  <c r="T505" i="17" a="1"/>
  <c r="T505" i="17"/>
  <c r="T506" i="17" a="1"/>
  <c r="T506" i="17" s="1"/>
  <c r="T507" i="17" a="1"/>
  <c r="T507" i="17"/>
  <c r="T508" i="17" a="1"/>
  <c r="T508" i="17" s="1"/>
  <c r="T509" i="17" a="1"/>
  <c r="T509" i="17" s="1"/>
  <c r="T736" i="17" a="1"/>
  <c r="T736" i="17" s="1"/>
  <c r="T737" i="17" a="1"/>
  <c r="T737" i="17"/>
  <c r="T1006" i="17" a="1"/>
  <c r="T1006" i="17" s="1"/>
  <c r="T1007" i="17" a="1"/>
  <c r="T1007" i="17"/>
  <c r="T1008" i="17" a="1"/>
  <c r="T1008" i="17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 s="1"/>
  <c r="T1015" i="17" a="1"/>
  <c r="T1015" i="17"/>
  <c r="T1016" i="17" a="1"/>
  <c r="T1016" i="17"/>
  <c r="T1017" i="17" a="1"/>
  <c r="T1017" i="17"/>
  <c r="T1504" i="17" a="1"/>
  <c r="T1504" i="17" s="1"/>
  <c r="T1505" i="17" a="1"/>
  <c r="T1505" i="17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/>
  <c r="T1737" i="17" a="1"/>
  <c r="T1737" i="17"/>
  <c r="T110" i="17" a="1"/>
  <c r="T110" i="17" s="1"/>
  <c r="T111" i="17" a="1"/>
  <c r="T111" i="17" s="1"/>
  <c r="T112" i="17" a="1"/>
  <c r="T112" i="17"/>
  <c r="T113" i="17" a="1"/>
  <c r="T113" i="17" s="1"/>
  <c r="T114" i="17" a="1"/>
  <c r="T114" i="17" s="1"/>
  <c r="T115" i="17" a="1"/>
  <c r="T115" i="17"/>
  <c r="T338" i="17" a="1"/>
  <c r="T338" i="17" s="1"/>
  <c r="T339" i="17" a="1"/>
  <c r="T339" i="17"/>
  <c r="T510" i="17" a="1"/>
  <c r="T510" i="17" s="1"/>
  <c r="T511" i="17" a="1"/>
  <c r="T511" i="17" s="1"/>
  <c r="T512" i="17" a="1"/>
  <c r="T512" i="17" s="1"/>
  <c r="T513" i="17" a="1"/>
  <c r="T513" i="17"/>
  <c r="T514" i="17" a="1"/>
  <c r="T514" i="17" s="1"/>
  <c r="T515" i="17" a="1"/>
  <c r="T515" i="17"/>
  <c r="T738" i="17" a="1"/>
  <c r="T738" i="17"/>
  <c r="T739" i="17" a="1"/>
  <c r="T739" i="17" s="1"/>
  <c r="T1018" i="17" a="1"/>
  <c r="T1018" i="17" s="1"/>
  <c r="T1019" i="17" a="1"/>
  <c r="T1019" i="17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/>
  <c r="T1026" i="17" a="1"/>
  <c r="T1026" i="17" s="1"/>
  <c r="T1027" i="17" a="1"/>
  <c r="T1027" i="17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 s="1"/>
  <c r="T1738" i="17" a="1"/>
  <c r="T1738" i="17"/>
  <c r="T1739" i="17" a="1"/>
  <c r="T1739" i="17" s="1"/>
  <c r="T116" i="17" a="1"/>
  <c r="T116" i="17" s="1"/>
  <c r="T117" i="17" a="1"/>
  <c r="T117" i="17"/>
  <c r="T118" i="17" a="1"/>
  <c r="T118" i="17" s="1"/>
  <c r="T119" i="17" a="1"/>
  <c r="T119" i="17"/>
  <c r="T120" i="17" a="1"/>
  <c r="T120" i="17" s="1"/>
  <c r="T121" i="17" a="1"/>
  <c r="T121" i="17" s="1"/>
  <c r="T340" i="17" a="1"/>
  <c r="T340" i="17" s="1"/>
  <c r="T341" i="17" a="1"/>
  <c r="T341" i="17"/>
  <c r="T516" i="17" a="1"/>
  <c r="T516" i="17" s="1"/>
  <c r="T517" i="17" a="1"/>
  <c r="T517" i="17"/>
  <c r="T518" i="17" a="1"/>
  <c r="T518" i="17"/>
  <c r="T519" i="17" a="1"/>
  <c r="T519" i="17" s="1"/>
  <c r="T520" i="17" a="1"/>
  <c r="T520" i="17" s="1"/>
  <c r="T521" i="17" a="1"/>
  <c r="T521" i="17" s="1"/>
  <c r="T740" i="17" a="1"/>
  <c r="T740" i="17" s="1"/>
  <c r="T741" i="17" a="1"/>
  <c r="T741" i="17" s="1"/>
  <c r="T1030" i="17" a="1"/>
  <c r="T1030" i="17" s="1"/>
  <c r="T1031" i="17" a="1"/>
  <c r="T1031" i="17"/>
  <c r="T1032" i="17" a="1"/>
  <c r="T1032" i="17" s="1"/>
  <c r="T1033" i="17" a="1"/>
  <c r="T1033" i="17"/>
  <c r="T1034" i="17" a="1"/>
  <c r="T1034" i="17" s="1"/>
  <c r="T1035" i="17" a="1"/>
  <c r="T1035" i="17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/>
  <c r="T1516" i="17" a="1"/>
  <c r="T1516" i="17" s="1"/>
  <c r="T1517" i="17" a="1"/>
  <c r="T1517" i="17" s="1"/>
  <c r="T1518" i="17" a="1"/>
  <c r="T1518" i="17"/>
  <c r="T1519" i="17" a="1"/>
  <c r="T1519" i="17" s="1"/>
  <c r="T1520" i="17" a="1"/>
  <c r="T1520" i="17" s="1"/>
  <c r="T1521" i="17" a="1"/>
  <c r="T1521" i="17"/>
  <c r="T1740" i="17" a="1"/>
  <c r="T1740" i="17" s="1"/>
  <c r="T1741" i="17" a="1"/>
  <c r="T1741" i="17"/>
  <c r="T122" i="17" a="1"/>
  <c r="T122" i="17" s="1"/>
  <c r="T123" i="17" a="1"/>
  <c r="T123" i="17" s="1"/>
  <c r="T124" i="17" a="1"/>
  <c r="T124" i="17" s="1"/>
  <c r="T125" i="17" a="1"/>
  <c r="T125" i="17"/>
  <c r="T126" i="17" a="1"/>
  <c r="T126" i="17" s="1"/>
  <c r="T127" i="17" a="1"/>
  <c r="T127" i="17" s="1"/>
  <c r="T342" i="17" a="1"/>
  <c r="T342" i="17"/>
  <c r="T343" i="17" a="1"/>
  <c r="T343" i="17" s="1"/>
  <c r="T522" i="17" a="1"/>
  <c r="T522" i="17" s="1"/>
  <c r="T523" i="17" a="1"/>
  <c r="T523" i="17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/>
  <c r="T743" i="17" a="1"/>
  <c r="T743" i="17"/>
  <c r="T1042" i="17" a="1"/>
  <c r="T1042" i="17" s="1"/>
  <c r="T1043" i="17" a="1"/>
  <c r="T1043" i="17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/>
  <c r="T1049" i="17" a="1"/>
  <c r="T1049" i="17" s="1"/>
  <c r="T1050" i="17" a="1"/>
  <c r="T1050" i="17" s="1"/>
  <c r="T1051" i="17" a="1"/>
  <c r="T1051" i="17"/>
  <c r="T1052" i="17" a="1"/>
  <c r="T1052" i="17"/>
  <c r="T1053" i="17" a="1"/>
  <c r="T1053" i="17" s="1"/>
  <c r="T1522" i="17" a="1"/>
  <c r="T1522" i="17" s="1"/>
  <c r="T1523" i="17" a="1"/>
  <c r="T1523" i="17"/>
  <c r="T1524" i="17" a="1"/>
  <c r="T1524" i="17" s="1"/>
  <c r="T1525" i="17" a="1"/>
  <c r="T1525" i="17" s="1"/>
  <c r="T1526" i="17" a="1"/>
  <c r="T1526" i="17" s="1"/>
  <c r="T1527" i="17" a="1"/>
  <c r="T1527" i="17" s="1"/>
  <c r="T1742" i="17" a="1"/>
  <c r="T1742" i="17" s="1"/>
  <c r="T1743" i="17" a="1"/>
  <c r="T1743" i="17"/>
  <c r="T128" i="17" a="1"/>
  <c r="T128" i="17" s="1"/>
  <c r="T129" i="17" a="1"/>
  <c r="T129" i="17"/>
  <c r="T130" i="17" a="1"/>
  <c r="T130" i="17"/>
  <c r="T131" i="17" a="1"/>
  <c r="T131" i="17" s="1"/>
  <c r="T132" i="17" a="1"/>
  <c r="T132" i="17" s="1"/>
  <c r="T133" i="17" a="1"/>
  <c r="T133" i="17" s="1"/>
  <c r="T344" i="17" a="1"/>
  <c r="T344" i="17" s="1"/>
  <c r="T345" i="17" a="1"/>
  <c r="T345" i="17" s="1"/>
  <c r="T528" i="17" a="1"/>
  <c r="T528" i="17" s="1"/>
  <c r="T529" i="17" a="1"/>
  <c r="T529" i="17"/>
  <c r="T530" i="17" a="1"/>
  <c r="T530" i="17" s="1"/>
  <c r="T531" i="17" a="1"/>
  <c r="T531" i="17"/>
  <c r="T532" i="17" a="1"/>
  <c r="T532" i="17" s="1"/>
  <c r="T533" i="17" a="1"/>
  <c r="T533" i="17"/>
  <c r="T744" i="17" a="1"/>
  <c r="T744" i="17"/>
  <c r="T745" i="17" a="1"/>
  <c r="T745" i="17" s="1"/>
  <c r="T1054" i="17" a="1"/>
  <c r="T1054" i="17" s="1"/>
  <c r="T1055" i="17" a="1"/>
  <c r="T1055" i="17" s="1"/>
  <c r="T1056" i="17" a="1"/>
  <c r="T1056" i="17" s="1"/>
  <c r="T1057" i="17" a="1"/>
  <c r="T1057" i="17"/>
  <c r="T1058" i="17" a="1"/>
  <c r="T1058" i="17" s="1"/>
  <c r="T1059" i="17" a="1"/>
  <c r="T1059" i="17" s="1"/>
  <c r="T1060" i="17" a="1"/>
  <c r="T1060" i="17"/>
  <c r="T1061" i="17" a="1"/>
  <c r="T1061" i="17" s="1"/>
  <c r="T1062" i="17" a="1"/>
  <c r="T1062" i="17" s="1"/>
  <c r="T1063" i="17" a="1"/>
  <c r="T1063" i="17"/>
  <c r="T1064" i="17" a="1"/>
  <c r="T1064" i="17" s="1"/>
  <c r="T1065" i="17" a="1"/>
  <c r="T1065" i="17" s="1"/>
  <c r="T1528" i="17" a="1"/>
  <c r="T1528" i="17" s="1"/>
  <c r="T1529" i="17" a="1"/>
  <c r="T1529" i="17"/>
  <c r="T1530" i="17" a="1"/>
  <c r="T1530" i="17" s="1"/>
  <c r="T1531" i="17" a="1"/>
  <c r="T1531" i="17"/>
  <c r="T1532" i="17" a="1"/>
  <c r="T1532" i="17" s="1"/>
  <c r="T1533" i="17" a="1"/>
  <c r="T1533" i="17" s="1"/>
  <c r="T1744" i="17" a="1"/>
  <c r="T1744" i="17"/>
  <c r="T1745" i="17" a="1"/>
  <c r="T1745" i="17" s="1"/>
  <c r="T134" i="17" a="1"/>
  <c r="T134" i="17" s="1"/>
  <c r="T135" i="17" a="1"/>
  <c r="T135" i="17" s="1"/>
  <c r="T136" i="17" a="1"/>
  <c r="T136" i="17" s="1"/>
  <c r="T137" i="17" a="1"/>
  <c r="T137" i="17"/>
  <c r="T138" i="17" a="1"/>
  <c r="T138" i="17" s="1"/>
  <c r="T139" i="17" a="1"/>
  <c r="T139" i="17"/>
  <c r="T346" i="17" a="1"/>
  <c r="T346" i="17" s="1"/>
  <c r="T347" i="17" a="1"/>
  <c r="T347" i="17"/>
  <c r="T534" i="17" a="1"/>
  <c r="T534" i="17" s="1"/>
  <c r="T535" i="17" a="1"/>
  <c r="T535" i="17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/>
  <c r="T747" i="17" a="1"/>
  <c r="T747" i="17" s="1"/>
  <c r="T1066" i="17" a="1"/>
  <c r="T1066" i="17" s="1"/>
  <c r="T1067" i="17" a="1"/>
  <c r="T1067" i="17"/>
  <c r="T1068" i="17" a="1"/>
  <c r="T1068" i="17"/>
  <c r="T1069" i="17" a="1"/>
  <c r="T1069" i="17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/>
  <c r="T1534" i="17" a="1"/>
  <c r="T1534" i="17" s="1"/>
  <c r="T1535" i="17" a="1"/>
  <c r="T1535" i="17"/>
  <c r="T1536" i="17" a="1"/>
  <c r="T1536" i="17"/>
  <c r="T1537" i="17" a="1"/>
  <c r="T1537" i="17" s="1"/>
  <c r="T1538" i="17" a="1"/>
  <c r="T1538" i="17" s="1"/>
  <c r="T1539" i="17" a="1"/>
  <c r="T1539" i="17" s="1"/>
  <c r="T1746" i="17" a="1"/>
  <c r="T1746" i="17"/>
  <c r="T1747" i="17" a="1"/>
  <c r="T1747" i="17" s="1"/>
  <c r="T140" i="17" a="1"/>
  <c r="T140" i="17" s="1"/>
  <c r="T141" i="17" a="1"/>
  <c r="T141" i="17"/>
  <c r="T142" i="17" a="1"/>
  <c r="T142" i="17"/>
  <c r="T143" i="17" a="1"/>
  <c r="T143" i="17" s="1"/>
  <c r="T144" i="17" a="1"/>
  <c r="T144" i="17" s="1"/>
  <c r="T145" i="17" a="1"/>
  <c r="T145" i="17"/>
  <c r="T348" i="17" a="1"/>
  <c r="T348" i="17" s="1"/>
  <c r="T349" i="17" a="1"/>
  <c r="T349" i="17"/>
  <c r="T540" i="17" a="1"/>
  <c r="T540" i="17" s="1"/>
  <c r="T541" i="17" a="1"/>
  <c r="T541" i="17" s="1"/>
  <c r="T542" i="17" a="1"/>
  <c r="T542" i="17"/>
  <c r="T543" i="17" a="1"/>
  <c r="T543" i="17" s="1"/>
  <c r="T544" i="17" a="1"/>
  <c r="T544" i="17" s="1"/>
  <c r="T545" i="17" a="1"/>
  <c r="T545" i="17" s="1"/>
  <c r="T748" i="17" a="1"/>
  <c r="T748" i="17"/>
  <c r="T749" i="17" a="1"/>
  <c r="T749" i="17"/>
  <c r="T1078" i="17" a="1"/>
  <c r="T1078" i="17" s="1"/>
  <c r="T1079" i="17" a="1"/>
  <c r="T1079" i="17"/>
  <c r="T1080" i="17" a="1"/>
  <c r="T1080" i="17" s="1"/>
  <c r="T1081" i="17" a="1"/>
  <c r="T1081" i="17" s="1"/>
  <c r="T1082" i="17" a="1"/>
  <c r="T1082" i="17" s="1"/>
  <c r="T1083" i="17" a="1"/>
  <c r="T1083" i="17" s="1"/>
  <c r="T1084" i="17" a="1"/>
  <c r="T1084" i="17"/>
  <c r="T1085" i="17" a="1"/>
  <c r="T1085" i="17"/>
  <c r="T1086" i="17" a="1"/>
  <c r="T1086" i="17" s="1"/>
  <c r="T1087" i="17" a="1"/>
  <c r="T1087" i="17" s="1"/>
  <c r="T1088" i="17" a="1"/>
  <c r="T1088" i="17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/>
  <c r="T1544" i="17" a="1"/>
  <c r="T1544" i="17" s="1"/>
  <c r="T1545" i="17" a="1"/>
  <c r="T1545" i="17" s="1"/>
  <c r="T1748" i="17" a="1"/>
  <c r="T1748" i="17"/>
  <c r="T1749" i="17" a="1"/>
  <c r="T1749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/>
  <c r="T350" i="17" a="1"/>
  <c r="T350" i="17" s="1"/>
  <c r="T351" i="17" a="1"/>
  <c r="T351" i="17"/>
  <c r="T546" i="17" a="1"/>
  <c r="T546" i="17" s="1"/>
  <c r="T547" i="17" a="1"/>
  <c r="T547" i="17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/>
  <c r="T751" i="17" a="1"/>
  <c r="T751" i="17" s="1"/>
  <c r="T1090" i="17" a="1"/>
  <c r="T1090" i="17" s="1"/>
  <c r="T1091" i="17" a="1"/>
  <c r="T1091" i="17" s="1"/>
  <c r="T1092" i="17" a="1"/>
  <c r="T1092" i="17"/>
  <c r="T1093" i="17" a="1"/>
  <c r="T1093" i="17" s="1"/>
  <c r="T1094" i="17" a="1"/>
  <c r="T1094" i="17" s="1"/>
  <c r="T1095" i="17" a="1"/>
  <c r="T1095" i="17"/>
  <c r="T1096" i="17" a="1"/>
  <c r="T1096" i="17" s="1"/>
  <c r="T1097" i="17" a="1"/>
  <c r="T1097" i="17"/>
  <c r="T1098" i="17" a="1"/>
  <c r="T1098" i="17" s="1"/>
  <c r="T1099" i="17" a="1"/>
  <c r="T1099" i="17" s="1"/>
  <c r="T1100" i="17" a="1"/>
  <c r="T1100" i="17" s="1"/>
  <c r="T1101" i="17" a="1"/>
  <c r="T1101" i="17"/>
  <c r="T1546" i="17" a="1"/>
  <c r="T1546" i="17" s="1"/>
  <c r="T1547" i="17" a="1"/>
  <c r="T1547" i="17" s="1"/>
  <c r="T1548" i="17" a="1"/>
  <c r="T1548" i="17"/>
  <c r="T1549" i="17" a="1"/>
  <c r="T1549" i="17" s="1"/>
  <c r="T1550" i="17" a="1"/>
  <c r="T1550" i="17" s="1"/>
  <c r="T1551" i="17" a="1"/>
  <c r="T1551" i="17" s="1"/>
  <c r="T1750" i="17" a="1"/>
  <c r="T1750" i="17" s="1"/>
  <c r="T1751" i="17" a="1"/>
  <c r="T1751" i="17" s="1"/>
  <c r="T152" i="17" a="1"/>
  <c r="T152" i="17" s="1"/>
  <c r="T153" i="17" a="1"/>
  <c r="T153" i="17"/>
  <c r="T154" i="17" a="1"/>
  <c r="T154" i="17" s="1"/>
  <c r="T155" i="17" a="1"/>
  <c r="T155" i="17"/>
  <c r="T156" i="17" a="1"/>
  <c r="T156" i="17" s="1"/>
  <c r="T157" i="17" a="1"/>
  <c r="T157" i="17"/>
  <c r="T352" i="17" a="1"/>
  <c r="T352" i="17" s="1"/>
  <c r="T353" i="17" a="1"/>
  <c r="T353" i="17" s="1"/>
  <c r="T552" i="17" a="1"/>
  <c r="T552" i="17" s="1"/>
  <c r="T553" i="17" a="1"/>
  <c r="T553" i="17" s="1"/>
  <c r="T554" i="17" a="1"/>
  <c r="T554" i="17"/>
  <c r="T555" i="17" a="1"/>
  <c r="T555" i="17" s="1"/>
  <c r="T556" i="17" a="1"/>
  <c r="T556" i="17" s="1"/>
  <c r="T557" i="17" a="1"/>
  <c r="T557" i="17"/>
  <c r="T752" i="17" a="1"/>
  <c r="T752" i="17"/>
  <c r="T753" i="17" a="1"/>
  <c r="T753" i="17" s="1"/>
  <c r="T1102" i="17" a="1"/>
  <c r="T1102" i="17" s="1"/>
  <c r="T1103" i="17" a="1"/>
  <c r="T1103" i="17"/>
  <c r="T1104" i="17" a="1"/>
  <c r="T1104" i="17" s="1"/>
  <c r="T1105" i="17" a="1"/>
  <c r="T1105" i="17"/>
  <c r="T1106" i="17" a="1"/>
  <c r="T1106" i="17" s="1"/>
  <c r="T1107" i="17" a="1"/>
  <c r="T1107" i="17" s="1"/>
  <c r="T1108" i="17" a="1"/>
  <c r="T1108" i="17"/>
  <c r="T1109" i="17" a="1"/>
  <c r="T1109" i="17"/>
  <c r="T1110" i="17" a="1"/>
  <c r="T1110" i="17" s="1"/>
  <c r="T1111" i="17" a="1"/>
  <c r="T1111" i="17" s="1"/>
  <c r="T1112" i="17" a="1"/>
  <c r="T1112" i="17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/>
  <c r="T1752" i="17" a="1"/>
  <c r="T1752" i="17" s="1"/>
  <c r="T1753" i="17" a="1"/>
  <c r="T1753" i="17"/>
  <c r="T158" i="17" a="1"/>
  <c r="T158" i="17" s="1"/>
  <c r="T159" i="17" a="1"/>
  <c r="T159" i="17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/>
  <c r="T355" i="17" a="1"/>
  <c r="T355" i="17" s="1"/>
  <c r="T558" i="17" a="1"/>
  <c r="T558" i="17" s="1"/>
  <c r="T559" i="17" a="1"/>
  <c r="T559" i="17" s="1"/>
  <c r="T560" i="17" a="1"/>
  <c r="T560" i="17"/>
  <c r="T561" i="17" a="1"/>
  <c r="T561" i="17" s="1"/>
  <c r="T562" i="17" a="1"/>
  <c r="T562" i="17" s="1"/>
  <c r="T563" i="17" a="1"/>
  <c r="T563" i="17"/>
  <c r="T754" i="17" a="1"/>
  <c r="T754" i="17" s="1"/>
  <c r="T755" i="17" a="1"/>
  <c r="T755" i="17"/>
  <c r="T1114" i="17" a="1"/>
  <c r="T1114" i="17" s="1"/>
  <c r="T1115" i="17" a="1"/>
  <c r="T1115" i="17" s="1"/>
  <c r="T1116" i="17" a="1"/>
  <c r="T1116" i="17" s="1"/>
  <c r="T1117" i="17" a="1"/>
  <c r="T1117" i="17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/>
  <c r="T1560" i="17" a="1"/>
  <c r="T1560" i="17" s="1"/>
  <c r="T1561" i="17" a="1"/>
  <c r="T1561" i="17"/>
  <c r="T1562" i="17" a="1"/>
  <c r="T1562" i="17" s="1"/>
  <c r="T1563" i="17" a="1"/>
  <c r="T1563" i="17"/>
  <c r="T1754" i="17" a="1"/>
  <c r="T1754" i="17" s="1"/>
  <c r="T1755" i="17" a="1"/>
  <c r="T1755" i="17" s="1"/>
  <c r="T164" i="17" a="1"/>
  <c r="T164" i="17" s="1"/>
  <c r="T165" i="17" a="1"/>
  <c r="T165" i="17" s="1"/>
  <c r="T166" i="17" a="1"/>
  <c r="T166" i="17"/>
  <c r="T167" i="17" a="1"/>
  <c r="T167" i="17" s="1"/>
  <c r="T168" i="17" a="1"/>
  <c r="T168" i="17" s="1"/>
  <c r="T169" i="17" a="1"/>
  <c r="T169" i="17" s="1"/>
  <c r="T356" i="17" a="1"/>
  <c r="T356" i="17"/>
  <c r="T357" i="17" a="1"/>
  <c r="T357" i="17" s="1"/>
  <c r="T564" i="17" a="1"/>
  <c r="T564" i="17" s="1"/>
  <c r="T565" i="17" a="1"/>
  <c r="T565" i="17"/>
  <c r="T566" i="17" a="1"/>
  <c r="T566" i="17" s="1"/>
  <c r="T567" i="17" a="1"/>
  <c r="T567" i="17"/>
  <c r="T568" i="17" a="1"/>
  <c r="T568" i="17" s="1"/>
  <c r="T569" i="17" a="1"/>
  <c r="T569" i="17" s="1"/>
  <c r="T756" i="17" a="1"/>
  <c r="T756" i="17" s="1"/>
  <c r="T757" i="17" a="1"/>
  <c r="T757" i="17"/>
  <c r="T1126" i="17" a="1"/>
  <c r="T1126" i="17" s="1"/>
  <c r="T1127" i="17" a="1"/>
  <c r="T1127" i="17" s="1"/>
  <c r="T1128" i="17" a="1"/>
  <c r="T1128" i="17"/>
  <c r="T1129" i="17" a="1"/>
  <c r="T1129" i="17" s="1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/>
  <c r="T1136" i="17" a="1"/>
  <c r="T1136" i="17" s="1"/>
  <c r="T1137" i="17" a="1"/>
  <c r="T1137" i="17"/>
  <c r="T1564" i="17" a="1"/>
  <c r="T1564" i="17" s="1"/>
  <c r="T1565" i="17" a="1"/>
  <c r="T1565" i="17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/>
  <c r="T1757" i="17" a="1"/>
  <c r="T1757" i="17"/>
  <c r="T170" i="17" a="1"/>
  <c r="T170" i="17" s="1"/>
  <c r="T171" i="17" a="1"/>
  <c r="T171" i="17" s="1"/>
  <c r="T172" i="17" a="1"/>
  <c r="T172" i="17"/>
  <c r="T173" i="17" a="1"/>
  <c r="T173" i="17" s="1"/>
  <c r="T174" i="17" a="1"/>
  <c r="T174" i="17" s="1"/>
  <c r="T175" i="17" a="1"/>
  <c r="T175" i="17"/>
  <c r="T358" i="17" a="1"/>
  <c r="T358" i="17" s="1"/>
  <c r="T359" i="17" a="1"/>
  <c r="T359" i="17"/>
  <c r="T570" i="17" a="1"/>
  <c r="T570" i="17" s="1"/>
  <c r="T571" i="17" a="1"/>
  <c r="T571" i="17" s="1"/>
  <c r="T572" i="17" a="1"/>
  <c r="T572" i="17" s="1"/>
  <c r="T573" i="17" a="1"/>
  <c r="T573" i="17"/>
  <c r="T574" i="17" a="1"/>
  <c r="T574" i="17" s="1"/>
  <c r="T575" i="17" a="1"/>
  <c r="T575" i="17"/>
  <c r="T758" i="17" a="1"/>
  <c r="T758" i="17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/>
  <c r="T1142" i="17" a="1"/>
  <c r="T1142" i="17" s="1"/>
  <c r="T1143" i="17" a="1"/>
  <c r="T1143" i="17"/>
  <c r="T1144" i="17" a="1"/>
  <c r="T1144" i="17"/>
  <c r="T1145" i="17" a="1"/>
  <c r="T1145" i="17"/>
  <c r="T1146" i="17" a="1"/>
  <c r="T1146" i="17" s="1"/>
  <c r="T1147" i="17" a="1"/>
  <c r="T1147" i="17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/>
  <c r="T1573" i="17" a="1"/>
  <c r="T1573" i="17"/>
  <c r="T1574" i="17" a="1"/>
  <c r="T1574" i="17" s="1"/>
  <c r="T1575" i="17" a="1"/>
  <c r="T1575" i="17"/>
  <c r="T1758" i="17" a="1"/>
  <c r="T1758" i="17"/>
  <c r="T1759" i="17" a="1"/>
  <c r="T1759" i="17" s="1"/>
  <c r="T176" i="17" a="1"/>
  <c r="T176" i="17" s="1"/>
  <c r="T177" i="17" a="1"/>
  <c r="T177" i="17"/>
  <c r="T178" i="17" a="1"/>
  <c r="T178" i="17" s="1"/>
  <c r="T179" i="17" a="1"/>
  <c r="T179" i="17"/>
  <c r="T180" i="17" a="1"/>
  <c r="T180" i="17" s="1"/>
  <c r="T181" i="17" a="1"/>
  <c r="T181" i="17" s="1"/>
  <c r="T360" i="17" a="1"/>
  <c r="T360" i="17"/>
  <c r="T361" i="17" a="1"/>
  <c r="T361" i="17"/>
  <c r="T576" i="17" a="1"/>
  <c r="T576" i="17" s="1"/>
  <c r="T577" i="17" a="1"/>
  <c r="T577" i="17"/>
  <c r="T578" i="17" a="1"/>
  <c r="T578" i="17"/>
  <c r="T579" i="17" a="1"/>
  <c r="T579" i="17" s="1"/>
  <c r="T580" i="17" a="1"/>
  <c r="T580" i="17" s="1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/>
  <c r="T1152" i="17" a="1"/>
  <c r="T1152" i="17"/>
  <c r="T1153" i="17" a="1"/>
  <c r="T1153" i="17"/>
  <c r="T1154" i="17" a="1"/>
  <c r="T1154" i="17" s="1"/>
  <c r="T1155" i="17" a="1"/>
  <c r="T1155" i="17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/>
  <c r="T1161" i="17" a="1"/>
  <c r="T1161" i="17"/>
  <c r="T1576" i="17" a="1"/>
  <c r="T1576" i="17" s="1"/>
  <c r="T1577" i="17" a="1"/>
  <c r="T1577" i="17" s="1"/>
  <c r="T1578" i="17" a="1"/>
  <c r="T1578" i="17"/>
  <c r="T1579" i="17" a="1"/>
  <c r="T1579" i="17" s="1"/>
  <c r="T1580" i="17" a="1"/>
  <c r="T1580" i="17" s="1"/>
  <c r="T1581" i="17" a="1"/>
  <c r="T1581" i="17"/>
  <c r="T1760" i="17" a="1"/>
  <c r="T1760" i="17" s="1"/>
  <c r="T1761" i="17" a="1"/>
  <c r="T1761" i="17"/>
  <c r="T182" i="17" a="1"/>
  <c r="T182" i="17" s="1"/>
  <c r="T183" i="17" a="1"/>
  <c r="T183" i="17" s="1"/>
  <c r="T184" i="17" a="1"/>
  <c r="T184" i="17" s="1"/>
  <c r="T185" i="17" a="1"/>
  <c r="T185" i="17"/>
  <c r="T186" i="17" a="1"/>
  <c r="T186" i="17" s="1"/>
  <c r="T187" i="17" a="1"/>
  <c r="T187" i="17"/>
  <c r="T362" i="17" a="1"/>
  <c r="T362" i="17"/>
  <c r="T363" i="17" a="1"/>
  <c r="T363" i="17" s="1"/>
  <c r="T582" i="17" a="1"/>
  <c r="T582" i="17" s="1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/>
  <c r="T762" i="17" a="1"/>
  <c r="T762" i="17" s="1"/>
  <c r="T763" i="17" a="1"/>
  <c r="T763" i="17"/>
  <c r="T1162" i="17" a="1"/>
  <c r="T1162" i="17" s="1"/>
  <c r="T1163" i="17" a="1"/>
  <c r="T1163" i="17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/>
  <c r="T1169" i="17" a="1"/>
  <c r="T1169" i="17" s="1"/>
  <c r="T1170" i="17" a="1"/>
  <c r="T1170" i="17" s="1"/>
  <c r="T1171" i="17" a="1"/>
  <c r="T1171" i="17" s="1"/>
  <c r="T1172" i="17" a="1"/>
  <c r="T1172" i="17"/>
  <c r="T1173" i="17" a="1"/>
  <c r="T1173" i="17" s="1"/>
  <c r="T1582" i="17" a="1"/>
  <c r="T1582" i="17" s="1"/>
  <c r="T1583" i="17" a="1"/>
  <c r="T1583" i="17"/>
  <c r="T1584" i="17" a="1"/>
  <c r="T1584" i="17" s="1"/>
  <c r="T1585" i="17" a="1"/>
  <c r="T1585" i="17"/>
  <c r="T1586" i="17" a="1"/>
  <c r="T1586" i="17" s="1"/>
  <c r="T1587" i="17" a="1"/>
  <c r="T1587" i="17" s="1"/>
  <c r="T1762" i="17" a="1"/>
  <c r="T1762" i="17" s="1"/>
  <c r="T1763" i="17" a="1"/>
  <c r="T1763" i="17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/>
  <c r="T365" i="17" a="1"/>
  <c r="T365" i="17" s="1"/>
  <c r="T588" i="17" a="1"/>
  <c r="T588" i="17" s="1"/>
  <c r="T589" i="17" a="1"/>
  <c r="T589" i="17"/>
  <c r="T590" i="17" a="1"/>
  <c r="T590" i="17" s="1"/>
  <c r="T591" i="17" a="1"/>
  <c r="T591" i="17" s="1"/>
  <c r="T592" i="17" a="1"/>
  <c r="T592" i="17" s="1"/>
  <c r="T593" i="17" a="1"/>
  <c r="T593" i="17"/>
  <c r="T764" i="17" a="1"/>
  <c r="T764" i="17" s="1"/>
  <c r="T765" i="17" a="1"/>
  <c r="T765" i="17"/>
  <c r="T1174" i="17" a="1"/>
  <c r="T1174" i="17" s="1"/>
  <c r="T1175" i="17" a="1"/>
  <c r="T1175" i="17" s="1"/>
  <c r="T1176" i="17" a="1"/>
  <c r="T1176" i="17"/>
  <c r="T1177" i="17" a="1"/>
  <c r="T1177" i="17" s="1"/>
  <c r="T1178" i="17" a="1"/>
  <c r="T1178" i="17" s="1"/>
  <c r="T1179" i="17" a="1"/>
  <c r="T1179" i="17" s="1"/>
  <c r="T1180" i="17" a="1"/>
  <c r="T1180" i="17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/>
  <c r="T1588" i="17" a="1"/>
  <c r="T1588" i="17" s="1"/>
  <c r="T1589" i="17" a="1"/>
  <c r="T1589" i="17"/>
  <c r="T1590" i="17" a="1"/>
  <c r="T1590" i="17" s="1"/>
  <c r="T1591" i="17" a="1"/>
  <c r="T1591" i="17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 s="1"/>
  <c r="T196" i="17" a="1"/>
  <c r="T196" i="17"/>
  <c r="T197" i="17" a="1"/>
  <c r="T197" i="17" s="1"/>
  <c r="T198" i="17" a="1"/>
  <c r="T198" i="17" s="1"/>
  <c r="T199" i="17" a="1"/>
  <c r="T199" i="17"/>
  <c r="T366" i="17" a="1"/>
  <c r="T366" i="17" s="1"/>
  <c r="T367" i="17" a="1"/>
  <c r="T367" i="17" s="1"/>
  <c r="T594" i="17" a="1"/>
  <c r="T594" i="17" s="1"/>
  <c r="T595" i="17" a="1"/>
  <c r="T595" i="17"/>
  <c r="T596" i="17" a="1"/>
  <c r="T596" i="17" s="1"/>
  <c r="T597" i="17" a="1"/>
  <c r="T597" i="17"/>
  <c r="T598" i="17" a="1"/>
  <c r="T598" i="17" s="1"/>
  <c r="T599" i="17" a="1"/>
  <c r="T599" i="17" s="1"/>
  <c r="T766" i="17" a="1"/>
  <c r="T766" i="17"/>
  <c r="T767" i="17" a="1"/>
  <c r="T767" i="17" s="1"/>
  <c r="T1186" i="17" a="1"/>
  <c r="T1186" i="17" s="1"/>
  <c r="T1187" i="17" a="1"/>
  <c r="T1187" i="17" s="1"/>
  <c r="T1188" i="17" a="1"/>
  <c r="T1188" i="17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/>
  <c r="T1194" i="17" a="1"/>
  <c r="T1194" i="17" s="1"/>
  <c r="T1195" i="17" a="1"/>
  <c r="T1195" i="17"/>
  <c r="T1196" i="17" a="1"/>
  <c r="T1196" i="17" s="1"/>
  <c r="T1197" i="17" a="1"/>
  <c r="T1197" i="17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 s="1"/>
  <c r="T1599" i="17" a="1"/>
  <c r="T1599" i="17" s="1"/>
  <c r="T1766" i="17" a="1"/>
  <c r="T1766" i="17"/>
  <c r="T1767" i="17" a="1"/>
  <c r="T1767" i="17" s="1"/>
  <c r="T200" i="17" a="1"/>
  <c r="T200" i="17" s="1"/>
  <c r="T201" i="17" a="1"/>
  <c r="T201" i="17"/>
  <c r="T202" i="17" a="1"/>
  <c r="T202" i="17" s="1"/>
  <c r="T203" i="17" a="1"/>
  <c r="T203" i="17" s="1"/>
  <c r="T204" i="17" a="1"/>
  <c r="T204" i="17" s="1"/>
  <c r="T205" i="17" a="1"/>
  <c r="T205" i="17"/>
  <c r="T368" i="17" a="1"/>
  <c r="T368" i="17" s="1"/>
  <c r="T369" i="17" a="1"/>
  <c r="T369" i="17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 s="1"/>
  <c r="T768" i="17" a="1"/>
  <c r="T768" i="17"/>
  <c r="T769" i="17" a="1"/>
  <c r="T769" i="17" s="1"/>
  <c r="T1198" i="17" a="1"/>
  <c r="T1198" i="17" s="1"/>
  <c r="T1199" i="17" a="1"/>
  <c r="T1199" i="17" s="1"/>
  <c r="T1200" i="17" a="1"/>
  <c r="T1200" i="17" s="1"/>
  <c r="T1201" i="17" a="1"/>
  <c r="T1201" i="17" s="1"/>
  <c r="T1202" i="17" a="1"/>
  <c r="T1202" i="17" s="1"/>
  <c r="T1203" i="17" a="1"/>
  <c r="T1203" i="17"/>
  <c r="T1204" i="17" a="1"/>
  <c r="T1204" i="17" s="1"/>
  <c r="T1205" i="17" a="1"/>
  <c r="T1205" i="17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 s="1"/>
  <c r="T1601" i="17" a="1"/>
  <c r="T1601" i="17" s="1"/>
  <c r="T1602" i="17" a="1"/>
  <c r="T1602" i="17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 s="1"/>
  <c r="T206" i="17" a="1"/>
  <c r="T206" i="17" s="1"/>
  <c r="T207" i="17" a="1"/>
  <c r="T207" i="17"/>
  <c r="T208" i="17" a="1"/>
  <c r="T208" i="17" s="1"/>
  <c r="T209" i="17" a="1"/>
  <c r="T209" i="17"/>
  <c r="T210" i="17" a="1"/>
  <c r="T210" i="17" s="1"/>
  <c r="T211" i="17" a="1"/>
  <c r="T211" i="17" s="1"/>
  <c r="T370" i="17" a="1"/>
  <c r="T370" i="17" s="1"/>
  <c r="T371" i="17" a="1"/>
  <c r="T371" i="17" s="1"/>
  <c r="T606" i="17" a="1"/>
  <c r="T606" i="17" s="1"/>
  <c r="T607" i="17" a="1"/>
  <c r="T607" i="17" s="1"/>
  <c r="T608" i="17" a="1"/>
  <c r="T608" i="17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/>
  <c r="T1212" i="17" a="1"/>
  <c r="T1212" i="17" s="1"/>
  <c r="T1213" i="17" a="1"/>
  <c r="T1213" i="17"/>
  <c r="T1214" i="17" a="1"/>
  <c r="T1214" i="17" s="1"/>
  <c r="T1215" i="17" a="1"/>
  <c r="T1215" i="17" s="1"/>
  <c r="T1216" i="17" a="1"/>
  <c r="T1216" i="17" s="1"/>
  <c r="T1217" i="17" a="1"/>
  <c r="T1217" i="17" s="1"/>
  <c r="T1218" i="17" a="1"/>
  <c r="T1218" i="17" s="1"/>
  <c r="T1219" i="17" a="1"/>
  <c r="T1219" i="17" s="1"/>
  <c r="T1220" i="17" a="1"/>
  <c r="T1220" i="17"/>
  <c r="T1221" i="17" a="1"/>
  <c r="T122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/>
  <c r="T1770" i="17" a="1"/>
  <c r="T1770" i="17" s="1"/>
  <c r="T1771" i="17" a="1"/>
  <c r="T1771" i="17"/>
  <c r="T212" i="17" a="1"/>
  <c r="T212" i="17" s="1"/>
  <c r="T213" i="17" a="1"/>
  <c r="T213" i="17" s="1"/>
  <c r="T214" i="17" a="1"/>
  <c r="T214" i="17"/>
  <c r="T215" i="17" a="1"/>
  <c r="T215" i="17" s="1"/>
  <c r="T216" i="17" a="1"/>
  <c r="T216" i="17" s="1"/>
  <c r="T217" i="17" a="1"/>
  <c r="T217" i="17"/>
  <c r="T372" i="17" a="1"/>
  <c r="T372" i="17"/>
  <c r="T373" i="17" a="1"/>
  <c r="T373" i="17" s="1"/>
  <c r="T612" i="17" a="1"/>
  <c r="T61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/>
  <c r="T772" i="17" a="1"/>
  <c r="T772" i="17"/>
  <c r="T773" i="17" a="1"/>
  <c r="T773" i="17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 s="1"/>
  <c r="T1228" i="17" a="1"/>
  <c r="T1228" i="17"/>
  <c r="T1229" i="17" a="1"/>
  <c r="T1229" i="17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 s="1"/>
  <c r="T1613" i="17" a="1"/>
  <c r="T1613" i="17"/>
  <c r="T1614" i="17" a="1"/>
  <c r="T1614" i="17" s="1"/>
  <c r="T1615" i="17" a="1"/>
  <c r="T1615" i="17"/>
  <c r="T1616" i="17" a="1"/>
  <c r="T1616" i="17" s="1"/>
  <c r="T1617" i="17" a="1"/>
  <c r="T1617" i="17" s="1"/>
  <c r="T1772" i="17" a="1"/>
  <c r="T1772" i="17" s="1"/>
  <c r="T1773" i="17" a="1"/>
  <c r="T1773" i="17" s="1"/>
  <c r="T218" i="17" a="1"/>
  <c r="T218" i="17" s="1"/>
  <c r="T219" i="17" a="1"/>
  <c r="T219" i="17"/>
  <c r="T220" i="17" a="1"/>
  <c r="T220" i="17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/>
  <c r="T620" i="17" a="1"/>
  <c r="T620" i="17"/>
  <c r="T621" i="17" a="1"/>
  <c r="T621" i="17"/>
  <c r="T622" i="17" a="1"/>
  <c r="T622" i="17" s="1"/>
  <c r="T623" i="17" a="1"/>
  <c r="T623" i="17" s="1"/>
  <c r="T774" i="17" a="1"/>
  <c r="T774" i="17" s="1"/>
  <c r="T775" i="17" a="1"/>
  <c r="T775" i="17" s="1"/>
  <c r="T1234" i="17" a="1"/>
  <c r="T1234" i="17" s="1"/>
  <c r="T1235" i="17" a="1"/>
  <c r="T1235" i="17" s="1"/>
  <c r="T1236" i="17" a="1"/>
  <c r="T1236" i="17"/>
  <c r="T1237" i="17" a="1"/>
  <c r="T1237" i="17"/>
  <c r="T1238" i="17" a="1"/>
  <c r="T1238" i="17" s="1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/>
  <c r="T1244" i="17" a="1"/>
  <c r="T1244" i="17" s="1"/>
  <c r="T1245" i="17" a="1"/>
  <c r="T1245" i="17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/>
  <c r="T1774" i="17" a="1"/>
  <c r="T1774" i="17"/>
  <c r="T1775" i="17" a="1"/>
  <c r="T1775" i="17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/>
  <c r="T376" i="17" a="1"/>
  <c r="T376" i="17"/>
  <c r="T377" i="17" a="1"/>
  <c r="T377" i="17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/>
  <c r="T776" i="17" a="1"/>
  <c r="T776" i="17"/>
  <c r="T777" i="17" a="1"/>
  <c r="T777" i="17"/>
  <c r="T1246" i="17" a="1"/>
  <c r="T1246" i="17" s="1"/>
  <c r="T1247" i="17" a="1"/>
  <c r="T1247" i="17" s="1"/>
  <c r="T1248" i="17" a="1"/>
  <c r="T1248" i="17" s="1"/>
  <c r="T1249" i="17" a="1"/>
  <c r="T1249" i="17" s="1"/>
  <c r="T1250" i="17" a="1"/>
  <c r="T1250" i="17" s="1"/>
  <c r="T1251" i="17" a="1"/>
  <c r="T1251" i="17"/>
  <c r="T1252" i="17" a="1"/>
  <c r="T1252" i="17"/>
  <c r="T1253" i="17" a="1"/>
  <c r="T1253" i="17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 s="1"/>
  <c r="T1625" i="17" a="1"/>
  <c r="T1625" i="17"/>
  <c r="T1626" i="17" a="1"/>
  <c r="T1626" i="17"/>
  <c r="T1627" i="17" a="1"/>
  <c r="T1627" i="17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 s="1"/>
  <c r="T231" i="17" a="1"/>
  <c r="T231" i="17"/>
  <c r="T232" i="17" a="1"/>
  <c r="T232" i="17"/>
  <c r="T233" i="17" a="1"/>
  <c r="T233" i="17"/>
  <c r="T234" i="17" a="1"/>
  <c r="T234" i="17" s="1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/>
  <c r="T632" i="17" a="1"/>
  <c r="T632" i="17"/>
  <c r="T633" i="17" a="1"/>
  <c r="T633" i="17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/>
  <c r="T1260" i="17" a="1"/>
  <c r="T1260" i="17"/>
  <c r="T1261" i="17" a="1"/>
  <c r="T1261" i="17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/>
  <c r="T1268" i="17" a="1"/>
  <c r="T1268" i="17"/>
  <c r="T1269" i="17" a="1"/>
  <c r="T1269" i="17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/>
  <c r="T1778" i="17" a="1"/>
  <c r="T1778" i="17"/>
  <c r="T1779" i="17" a="1"/>
  <c r="T1779" i="17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/>
  <c r="T380" i="17" a="1"/>
  <c r="T380" i="17"/>
  <c r="T381" i="17" a="1"/>
  <c r="T381" i="17"/>
  <c r="T636" i="17" a="1"/>
  <c r="T636" i="17" s="1"/>
  <c r="T637" i="17" a="1"/>
  <c r="T637" i="17" s="1"/>
  <c r="T638" i="17" a="1"/>
  <c r="T638" i="17" s="1"/>
  <c r="T639" i="17" a="1"/>
  <c r="T639" i="17" s="1"/>
  <c r="T640" i="17" a="1"/>
  <c r="T640" i="17" s="1"/>
  <c r="T641" i="17" a="1"/>
  <c r="T641" i="17"/>
  <c r="T780" i="17" a="1"/>
  <c r="T780" i="17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/>
  <c r="T1274" i="17" a="1"/>
  <c r="T1274" i="17" s="1"/>
  <c r="T1275" i="17" a="1"/>
  <c r="T1275" i="17"/>
  <c r="T1276" i="17" a="1"/>
  <c r="T1276" i="17"/>
  <c r="T1277" i="17" a="1"/>
  <c r="T1277" i="17"/>
  <c r="T1278" i="17" a="1"/>
  <c r="T1278" i="17" s="1"/>
  <c r="T1279" i="17" a="1"/>
  <c r="T1279" i="17" s="1"/>
  <c r="T1280" i="17" a="1"/>
  <c r="T1280" i="17" s="1"/>
  <c r="T1281" i="17" a="1"/>
  <c r="T1281" i="17" s="1"/>
  <c r="T1636" i="17" a="1"/>
  <c r="T1636" i="17" s="1"/>
  <c r="T1637" i="17" a="1"/>
  <c r="T1637" i="17" s="1"/>
  <c r="T1638" i="17" a="1"/>
  <c r="T1638" i="17"/>
  <c r="T1639" i="17" a="1"/>
  <c r="T1639" i="17"/>
  <c r="T1640" i="17" a="1"/>
  <c r="T1640" i="17" s="1"/>
  <c r="T1641" i="17" a="1"/>
  <c r="T1641" i="17"/>
  <c r="T1780" i="17" a="1"/>
  <c r="T1780" i="17" s="1"/>
  <c r="T1781" i="17" a="1"/>
  <c r="T1781" i="17" s="1"/>
  <c r="T242" i="17" a="1"/>
  <c r="T242" i="17" s="1"/>
  <c r="T243" i="17" a="1"/>
  <c r="T243" i="17"/>
  <c r="T244" i="17" a="1"/>
  <c r="T244" i="17" s="1"/>
  <c r="T245" i="17" a="1"/>
  <c r="T245" i="17"/>
  <c r="T246" i="17" a="1"/>
  <c r="T246" i="17" s="1"/>
  <c r="T247" i="17" a="1"/>
  <c r="T247" i="17" s="1"/>
  <c r="T382" i="17" a="1"/>
  <c r="T382" i="17"/>
  <c r="T383" i="17" a="1"/>
  <c r="T383" i="17" s="1"/>
  <c r="T642" i="17" a="1"/>
  <c r="T642" i="17" s="1"/>
  <c r="T643" i="17" a="1"/>
  <c r="T643" i="17"/>
  <c r="T644" i="17" a="1"/>
  <c r="T644" i="17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/>
  <c r="T1282" i="17" a="1"/>
  <c r="T1282" i="17" s="1"/>
  <c r="T1283" i="17" a="1"/>
  <c r="T1283" i="17"/>
  <c r="T1284" i="17" a="1"/>
  <c r="T1284" i="17"/>
  <c r="T1285" i="17" a="1"/>
  <c r="T1285" i="17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/>
  <c r="T1293" i="17" a="1"/>
  <c r="T1293" i="17"/>
  <c r="T1642" i="17" a="1"/>
  <c r="T1642" i="17" s="1"/>
  <c r="T1643" i="17" a="1"/>
  <c r="T1643" i="17"/>
  <c r="T1644" i="17" a="1"/>
  <c r="T1644" i="17" s="1"/>
  <c r="T1645" i="17" a="1"/>
  <c r="T1645" i="17" s="1"/>
  <c r="T1646" i="17" a="1"/>
  <c r="T1646" i="17" s="1"/>
  <c r="T1647" i="17" a="1"/>
  <c r="T1647" i="17"/>
  <c r="T1782" i="17" a="1"/>
  <c r="T1782" i="17" s="1"/>
  <c r="T1783" i="17" a="1"/>
  <c r="T1783" i="17"/>
  <c r="T248" i="17" a="1"/>
  <c r="T248" i="17" s="1"/>
  <c r="T249" i="17" a="1"/>
  <c r="T249" i="17" s="1"/>
  <c r="T250" i="17" a="1"/>
  <c r="T250" i="17"/>
  <c r="T251" i="17" a="1"/>
  <c r="T251" i="17" s="1"/>
  <c r="T252" i="17" a="1"/>
  <c r="T252" i="17" s="1"/>
  <c r="T253" i="17" a="1"/>
  <c r="T253" i="17"/>
  <c r="T384" i="17" a="1"/>
  <c r="T384" i="17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/>
  <c r="T652" i="17" a="1"/>
  <c r="T652" i="17" s="1"/>
  <c r="T653" i="17" a="1"/>
  <c r="T653" i="17"/>
  <c r="T784" i="17" a="1"/>
  <c r="T784" i="17"/>
  <c r="T785" i="17" a="1"/>
  <c r="T785" i="17"/>
  <c r="T1294" i="17" a="1"/>
  <c r="T1294" i="17" s="1"/>
  <c r="T1295" i="17" a="1"/>
  <c r="T1295" i="17" s="1"/>
  <c r="T1296" i="17" a="1"/>
  <c r="T1296" i="17" s="1"/>
  <c r="T1297" i="17" a="1"/>
  <c r="T1297" i="17" s="1"/>
  <c r="T1298" i="17" a="1"/>
  <c r="T1298" i="17" s="1"/>
  <c r="T1299" i="17" a="1"/>
  <c r="T1299" i="17" s="1"/>
  <c r="T1300" i="17" a="1"/>
  <c r="T1300" i="17"/>
  <c r="T1301" i="17" a="1"/>
  <c r="T1301" i="17"/>
  <c r="T1302" i="17" a="1"/>
  <c r="T1302" i="17" s="1"/>
  <c r="T1303" i="17" a="1"/>
  <c r="T1303" i="17"/>
  <c r="T1304" i="17" a="1"/>
  <c r="T1304" i="17" s="1"/>
  <c r="T1305" i="17" a="1"/>
  <c r="T1305" i="17" s="1"/>
  <c r="T1648" i="17" a="1"/>
  <c r="T1648" i="17" s="1"/>
  <c r="T1649" i="17" a="1"/>
  <c r="T1649" i="17"/>
  <c r="T1650" i="17" a="1"/>
  <c r="T1650" i="17" s="1"/>
  <c r="T1651" i="17" a="1"/>
  <c r="T1651" i="17"/>
  <c r="T1652" i="17" a="1"/>
  <c r="T1652" i="17" s="1"/>
  <c r="T1653" i="17" a="1"/>
  <c r="T1653" i="17" s="1"/>
  <c r="T1784" i="17" a="1"/>
  <c r="T1784" i="17"/>
  <c r="T1785" i="17" a="1"/>
  <c r="T1785" i="17" s="1"/>
  <c r="T254" i="17" a="1"/>
  <c r="T254" i="17" s="1"/>
  <c r="T255" i="17" a="1"/>
  <c r="T255" i="17"/>
  <c r="T256" i="17" a="1"/>
  <c r="T256" i="17"/>
  <c r="T257" i="17" a="1"/>
  <c r="T257" i="17" s="1"/>
  <c r="T258" i="17" a="1"/>
  <c r="T258" i="17" s="1"/>
  <c r="T259" i="17" a="1"/>
  <c r="T259" i="17" s="1"/>
  <c r="T386" i="17" a="1"/>
  <c r="T386" i="17" s="1"/>
  <c r="T387" i="17" a="1"/>
  <c r="T387" i="17"/>
  <c r="T654" i="17" a="1"/>
  <c r="T654" i="17" s="1"/>
  <c r="T655" i="17" a="1"/>
  <c r="T655" i="17"/>
  <c r="T656" i="17" a="1"/>
  <c r="T656" i="17"/>
  <c r="T657" i="17" a="1"/>
  <c r="T657" i="17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/>
  <c r="T1308" i="17" a="1"/>
  <c r="T1308" i="17"/>
  <c r="T1309" i="17" a="1"/>
  <c r="T1309" i="17"/>
  <c r="T1310" i="17" a="1"/>
  <c r="T1310" i="17" s="1"/>
  <c r="T1311" i="17" a="1"/>
  <c r="T1311" i="17"/>
  <c r="T1312" i="17" a="1"/>
  <c r="T1312" i="17" s="1"/>
  <c r="T1313" i="17" a="1"/>
  <c r="T1313" i="17" s="1"/>
  <c r="T1314" i="17" a="1"/>
  <c r="T1314" i="17" s="1"/>
  <c r="T1315" i="17" a="1"/>
  <c r="T1315" i="17"/>
  <c r="T1316" i="17" a="1"/>
  <c r="T1316" i="17"/>
  <c r="T1317" i="17" a="1"/>
  <c r="T1317" i="17"/>
  <c r="T1654" i="17" a="1"/>
  <c r="T1654" i="17" s="1"/>
  <c r="T1655" i="17" a="1"/>
  <c r="T1655" i="17" s="1"/>
  <c r="T1656" i="17" a="1"/>
  <c r="T1656" i="17"/>
  <c r="T1657" i="17" a="1"/>
  <c r="T1657" i="17" s="1"/>
  <c r="T1658" i="17" a="1"/>
  <c r="T1658" i="17" s="1"/>
  <c r="T1659" i="17" a="1"/>
  <c r="T1659" i="17"/>
  <c r="T1786" i="17" a="1"/>
  <c r="T1786" i="17"/>
  <c r="T1787" i="17" a="1"/>
  <c r="T1787" i="17"/>
  <c r="T260" i="17" a="1"/>
  <c r="T260" i="17" s="1"/>
  <c r="T261" i="17" a="1"/>
  <c r="T261" i="17" s="1"/>
  <c r="T262" i="17" a="1"/>
  <c r="T262" i="17" s="1"/>
  <c r="T263" i="17" a="1"/>
  <c r="T263" i="17"/>
  <c r="T264" i="17" a="1"/>
  <c r="T264" i="17" s="1"/>
  <c r="T265" i="17" a="1"/>
  <c r="T265" i="17"/>
  <c r="T388" i="17" a="1"/>
  <c r="T388" i="17"/>
  <c r="T389" i="17" a="1"/>
  <c r="T389" i="17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/>
  <c r="T788" i="17" a="1"/>
  <c r="T788" i="17"/>
  <c r="T789" i="17" a="1"/>
  <c r="T789" i="17"/>
  <c r="T1318" i="17" a="1"/>
  <c r="T1318" i="17" s="1"/>
  <c r="T1319" i="17" a="1"/>
  <c r="T1319" i="17"/>
  <c r="T1320" i="17" a="1"/>
  <c r="T1320" i="17" s="1"/>
  <c r="T1321" i="17" a="1"/>
  <c r="T1321" i="17" s="1"/>
  <c r="T1322" i="17" a="1"/>
  <c r="T1322" i="17" s="1"/>
  <c r="T1323" i="17" a="1"/>
  <c r="T1323" i="17"/>
  <c r="T1324" i="17" a="1"/>
  <c r="T1324" i="17"/>
  <c r="T1325" i="17" a="1"/>
  <c r="T1325" i="17"/>
  <c r="T1326" i="17" a="1"/>
  <c r="T1326" i="17" s="1"/>
  <c r="T1327" i="17" a="1"/>
  <c r="T1327" i="17" s="1"/>
  <c r="T1328" i="17" a="1"/>
  <c r="T1328" i="17" s="1"/>
  <c r="T1329" i="17" a="1"/>
  <c r="T1329" i="17" s="1"/>
  <c r="T1660" i="17" a="1"/>
  <c r="T1660" i="17" s="1"/>
  <c r="T1661" i="17" a="1"/>
  <c r="T1661" i="17"/>
  <c r="T1662" i="17" a="1"/>
  <c r="T1662" i="17"/>
  <c r="T1663" i="17" a="1"/>
  <c r="T1663" i="17"/>
  <c r="T1664" i="17" a="1"/>
  <c r="T1664" i="17" s="1"/>
  <c r="T1665" i="17" a="1"/>
  <c r="T1665" i="17" s="1"/>
  <c r="T1788" i="17" a="1"/>
  <c r="T1788" i="17" s="1"/>
  <c r="T1789" i="17" a="1"/>
  <c r="T1789" i="17" s="1"/>
  <c r="T266" i="17" a="1"/>
  <c r="T266" i="17" s="1"/>
  <c r="T267" i="17" a="1"/>
  <c r="T267" i="17"/>
  <c r="T268" i="17" a="1"/>
  <c r="T268" i="17"/>
  <c r="T269" i="17" a="1"/>
  <c r="T269" i="17"/>
  <c r="T270" i="17" a="1"/>
  <c r="T270" i="17" s="1"/>
  <c r="T271" i="17" a="1"/>
  <c r="T271" i="17" s="1"/>
  <c r="T390" i="17" a="1"/>
  <c r="T390" i="17" s="1"/>
  <c r="T391" i="17" a="1"/>
  <c r="T391" i="17" s="1"/>
  <c r="T666" i="17" a="1"/>
  <c r="T666" i="17" s="1"/>
  <c r="T667" i="17" a="1"/>
  <c r="T667" i="17"/>
  <c r="T668" i="17" a="1"/>
  <c r="T668" i="17"/>
  <c r="T669" i="17" a="1"/>
  <c r="T669" i="17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/>
  <c r="T1332" i="17" a="1"/>
  <c r="T1332" i="17"/>
  <c r="T1333" i="17" a="1"/>
  <c r="T1333" i="17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/>
  <c r="T1340" i="17" a="1"/>
  <c r="T1340" i="17"/>
  <c r="T1341" i="17" a="1"/>
  <c r="T1341" i="17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/>
  <c r="T1790" i="17" a="1"/>
  <c r="T1790" i="17"/>
  <c r="T1791" i="17" a="1"/>
  <c r="T1791" i="17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/>
  <c r="T392" i="17" a="1"/>
  <c r="T392" i="17"/>
  <c r="T393" i="17" a="1"/>
  <c r="T393" i="17"/>
  <c r="T672" i="17" a="1"/>
  <c r="T672" i="17" s="1"/>
  <c r="T673" i="17" a="1"/>
  <c r="T673" i="17"/>
  <c r="T674" i="17" a="1"/>
  <c r="T674" i="17" s="1"/>
  <c r="T675" i="17" a="1"/>
  <c r="T675" i="17" s="1"/>
  <c r="T676" i="17" a="1"/>
  <c r="T676" i="17" s="1"/>
  <c r="T677" i="17" a="1"/>
  <c r="T677" i="17"/>
  <c r="T792" i="17" a="1"/>
  <c r="T792" i="17"/>
  <c r="T793" i="17" a="1"/>
  <c r="T793" i="17"/>
  <c r="T1342" i="17" a="1"/>
  <c r="T1342" i="17" s="1"/>
  <c r="T1343" i="17" a="1"/>
  <c r="T1343" i="17" s="1"/>
  <c r="T1344" i="17" a="1"/>
  <c r="T1344" i="17"/>
  <c r="T1345" i="17" a="1"/>
  <c r="T1345" i="17" s="1"/>
  <c r="T1346" i="17" a="1"/>
  <c r="T1346" i="17" s="1"/>
  <c r="T1347" i="17" a="1"/>
  <c r="T1347" i="17"/>
  <c r="T1348" i="17" a="1"/>
  <c r="T1348" i="17"/>
  <c r="T1349" i="17" a="1"/>
  <c r="T1349" i="17"/>
  <c r="T1350" i="17" a="1"/>
  <c r="T1350" i="17" s="1"/>
  <c r="T1351" i="17" a="1"/>
  <c r="T1351" i="17" s="1"/>
  <c r="T1352" i="17" a="1"/>
  <c r="T1352" i="17" s="1"/>
  <c r="T1353" i="17" a="1"/>
  <c r="T1353" i="17"/>
  <c r="T1672" i="17" a="1"/>
  <c r="T1672" i="17" s="1"/>
  <c r="T1673" i="17" a="1"/>
  <c r="T1673" i="17"/>
  <c r="T1674" i="17" a="1"/>
  <c r="T1674" i="17"/>
  <c r="T1675" i="17" a="1"/>
  <c r="T1675" i="17"/>
  <c r="T1676" i="17" a="1"/>
  <c r="T1676" i="17" s="1"/>
  <c r="T1677" i="17" a="1"/>
  <c r="T1677" i="17" s="1"/>
  <c r="T1792" i="17" a="1"/>
  <c r="T1792" i="17" s="1"/>
  <c r="T1793" i="17" a="1"/>
  <c r="T1793" i="17" s="1"/>
  <c r="T278" i="17" a="1"/>
  <c r="T278" i="17" s="1"/>
  <c r="T279" i="17" a="1"/>
  <c r="T279" i="17"/>
  <c r="T280" i="17" a="1"/>
  <c r="T280" i="17"/>
  <c r="T281" i="17" a="1"/>
  <c r="T281" i="17"/>
  <c r="T282" i="17" a="1"/>
  <c r="T282" i="17" s="1"/>
  <c r="T283" i="17" a="1"/>
  <c r="T283" i="17"/>
  <c r="T394" i="17" a="1"/>
  <c r="T394" i="17" s="1"/>
  <c r="T395" i="17" a="1"/>
  <c r="T395" i="17" s="1"/>
  <c r="T678" i="17" a="1"/>
  <c r="T678" i="17" s="1"/>
  <c r="T679" i="17" a="1"/>
  <c r="T679" i="17"/>
  <c r="T680" i="17" a="1"/>
  <c r="T680" i="17"/>
  <c r="T681" i="17" a="1"/>
  <c r="T681" i="17"/>
  <c r="T682" i="17" a="1"/>
  <c r="T682" i="17" s="1"/>
  <c r="T683" i="17" a="1"/>
  <c r="T683" i="17" s="1"/>
  <c r="T794" i="17" a="1"/>
  <c r="T794" i="17"/>
  <c r="T795" i="17" a="1"/>
  <c r="T795" i="17" s="1"/>
  <c r="T1354" i="17" a="1"/>
  <c r="T1354" i="17" s="1"/>
  <c r="T1355" i="17" a="1"/>
  <c r="T1355" i="17"/>
  <c r="T1356" i="17" a="1"/>
  <c r="T1356" i="17"/>
  <c r="T1357" i="17" a="1"/>
  <c r="T1357" i="17"/>
  <c r="T1358" i="17" a="1"/>
  <c r="T1358" i="17" s="1"/>
  <c r="T1359" i="17" a="1"/>
  <c r="T1359" i="17" s="1"/>
  <c r="T1360" i="17" a="1"/>
  <c r="T1360" i="17" s="1"/>
  <c r="T1361" i="17" a="1"/>
  <c r="T1361" i="17"/>
  <c r="T1362" i="17" a="1"/>
  <c r="T1362" i="17" s="1"/>
  <c r="T1363" i="17" a="1"/>
  <c r="T1363" i="17"/>
  <c r="T1364" i="17" a="1"/>
  <c r="T1364" i="17"/>
  <c r="T1365" i="17" a="1"/>
  <c r="T1365" i="17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/>
  <c r="T1794" i="17" a="1"/>
  <c r="T1794" i="17"/>
  <c r="T1795" i="17" a="1"/>
  <c r="T1795" i="17"/>
  <c r="T284" i="17" a="1"/>
  <c r="T284" i="17" s="1"/>
  <c r="T285" i="17" a="1"/>
  <c r="T285" i="17"/>
  <c r="T286" i="17" a="1"/>
  <c r="T286" i="17" s="1"/>
  <c r="T287" i="17" a="1"/>
  <c r="T287" i="17" s="1"/>
  <c r="T288" i="17" a="1"/>
  <c r="T288" i="17" s="1"/>
  <c r="T289" i="17" a="1"/>
  <c r="T289" i="17"/>
  <c r="T396" i="17" a="1"/>
  <c r="T396" i="17"/>
  <c r="T397" i="17" a="1"/>
  <c r="T397" i="17"/>
  <c r="T684" i="17" a="1"/>
  <c r="T684" i="17" s="1"/>
  <c r="T685" i="17" a="1"/>
  <c r="T685" i="17" s="1"/>
  <c r="T686" i="17" a="1"/>
  <c r="T686" i="17"/>
  <c r="T687" i="17" a="1"/>
  <c r="T687" i="17" s="1"/>
  <c r="T688" i="17" a="1"/>
  <c r="T688" i="17" s="1"/>
  <c r="T689" i="17" a="1"/>
  <c r="T689" i="17"/>
  <c r="T796" i="17" a="1"/>
  <c r="T796" i="17"/>
  <c r="T797" i="17" a="1"/>
  <c r="T797" i="17"/>
  <c r="T1366" i="17" a="1"/>
  <c r="T1366" i="17" s="1"/>
  <c r="T1367" i="17" a="1"/>
  <c r="T1367" i="17" s="1"/>
  <c r="T1368" i="17" a="1"/>
  <c r="T1368" i="17" s="1"/>
  <c r="T1369" i="17" a="1"/>
  <c r="T1369" i="17"/>
  <c r="T1370" i="17" a="1"/>
  <c r="T1370" i="17" s="1"/>
  <c r="T1371" i="17" a="1"/>
  <c r="T1371" i="17"/>
  <c r="T1372" i="17" a="1"/>
  <c r="T1372" i="17"/>
  <c r="T1373" i="17" a="1"/>
  <c r="T1373" i="17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 s="1"/>
  <c r="T1685" i="17" a="1"/>
  <c r="T1685" i="17"/>
  <c r="T1686" i="17" a="1"/>
  <c r="T1686" i="17"/>
  <c r="T1687" i="17" a="1"/>
  <c r="T1687" i="17"/>
  <c r="T1688" i="17" a="1"/>
  <c r="T1688" i="17" s="1"/>
  <c r="T1689" i="17" a="1"/>
  <c r="T1689" i="17"/>
  <c r="T1796" i="17" a="1"/>
  <c r="T1796" i="17" s="1"/>
  <c r="T1797" i="17" a="1"/>
  <c r="T1797" i="17" s="1"/>
  <c r="T290" i="17" a="1"/>
  <c r="T290" i="17" s="1"/>
  <c r="T291" i="17" a="1"/>
  <c r="T291" i="17"/>
  <c r="T292" i="17" a="1"/>
  <c r="T292" i="17"/>
  <c r="T293" i="17" a="1"/>
  <c r="T293" i="17"/>
  <c r="T294" i="17" a="1"/>
  <c r="T294" i="17" s="1"/>
  <c r="T295" i="17" a="1"/>
  <c r="T295" i="17" s="1"/>
  <c r="T398" i="17" a="1"/>
  <c r="T398" i="17"/>
  <c r="T399" i="17" a="1"/>
  <c r="T399" i="17" s="1"/>
  <c r="T690" i="17" a="1"/>
  <c r="T690" i="17" s="1"/>
  <c r="T691" i="17" a="1"/>
  <c r="T691" i="17"/>
  <c r="T692" i="17" a="1"/>
  <c r="T692" i="17"/>
  <c r="T693" i="17" a="1"/>
  <c r="T693" i="17"/>
  <c r="T694" i="17" a="1"/>
  <c r="T694" i="17" s="1"/>
  <c r="T695" i="17" a="1"/>
  <c r="T695" i="17" s="1"/>
  <c r="T798" i="17" a="1"/>
  <c r="T798" i="17" s="1"/>
  <c r="T799" i="17" a="1"/>
  <c r="T799" i="17"/>
  <c r="T1378" i="17" a="1"/>
  <c r="T1378" i="17" s="1"/>
  <c r="T1379" i="17" a="1"/>
  <c r="T1379" i="17"/>
  <c r="T1380" i="17" a="1"/>
  <c r="T1380" i="17"/>
  <c r="T1381" i="17" a="1"/>
  <c r="T1381" i="17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/>
  <c r="T1388" i="17" a="1"/>
  <c r="T1388" i="17"/>
  <c r="T1389" i="17" a="1"/>
  <c r="T1389" i="17"/>
  <c r="T1690" i="17" a="1"/>
  <c r="T1690" i="17" s="1"/>
  <c r="T1691" i="17" a="1"/>
  <c r="T1691" i="17"/>
  <c r="T1692" i="17" a="1"/>
  <c r="T1692" i="17" s="1"/>
  <c r="T1693" i="17" a="1"/>
  <c r="T1693" i="17" s="1"/>
  <c r="T1694" i="17" a="1"/>
  <c r="T1694" i="17" s="1"/>
  <c r="T1695" i="17" a="1"/>
  <c r="T1695" i="17"/>
  <c r="T1798" i="17" a="1"/>
  <c r="T1798" i="17"/>
  <c r="T1799" i="17" a="1"/>
  <c r="T1799" i="17"/>
  <c r="T296" i="17" a="1"/>
  <c r="T296" i="17" s="1"/>
  <c r="T297" i="17" a="1"/>
  <c r="T297" i="17" s="1"/>
  <c r="T298" i="17" a="1"/>
  <c r="T298" i="17"/>
  <c r="T299" i="17" a="1"/>
  <c r="T299" i="17" s="1"/>
  <c r="T300" i="17" a="1"/>
  <c r="T300" i="17" s="1"/>
  <c r="T301" i="17" a="1"/>
  <c r="T301" i="17"/>
  <c r="T400" i="17" a="1"/>
  <c r="T400" i="17"/>
  <c r="T401" i="17" a="1"/>
  <c r="T401" i="17"/>
  <c r="T696" i="17" a="1"/>
  <c r="T696" i="17" s="1"/>
  <c r="T697" i="17" a="1"/>
  <c r="T697" i="17" s="1"/>
  <c r="T698" i="17" a="1"/>
  <c r="T698" i="17" s="1"/>
  <c r="T699" i="17" a="1"/>
  <c r="T699" i="17"/>
  <c r="T700" i="17" a="1"/>
  <c r="T700" i="17" s="1"/>
  <c r="T701" i="17" a="1"/>
  <c r="T701" i="17"/>
  <c r="T800" i="17" a="1"/>
  <c r="T800" i="17"/>
  <c r="T801" i="17" a="1"/>
  <c r="T801" i="17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/>
  <c r="T1396" i="17" a="1"/>
  <c r="T1396" i="17"/>
  <c r="T1397" i="17" a="1"/>
  <c r="T1397" i="17"/>
  <c r="T1398" i="17" a="1"/>
  <c r="T1398" i="17" s="1"/>
  <c r="T1399" i="17" a="1"/>
  <c r="T1399" i="17"/>
  <c r="T1400" i="17" a="1"/>
  <c r="T1400" i="17" s="1"/>
  <c r="T1401" i="17" a="1"/>
  <c r="T1401" i="17" s="1"/>
  <c r="T1696" i="17" a="1"/>
  <c r="T1696" i="17" s="1"/>
  <c r="T1697" i="17" a="1"/>
  <c r="T1697" i="17"/>
  <c r="T1698" i="17" a="1"/>
  <c r="T1698" i="17"/>
  <c r="T1699" i="17" a="1"/>
  <c r="T1699" i="17"/>
  <c r="T1700" i="17" a="1"/>
  <c r="T1700" i="17" s="1"/>
  <c r="T1701" i="17" a="1"/>
  <c r="T1701" i="17" s="1"/>
  <c r="T1800" i="17" a="1"/>
  <c r="T1800" i="17"/>
  <c r="T1801" i="17" a="1"/>
  <c r="T1801" i="17" s="1"/>
  <c r="U2" i="17" a="1"/>
  <c r="U2" i="17" s="1"/>
  <c r="U3" i="17" a="1"/>
  <c r="U3" i="17"/>
  <c r="U4" i="17" a="1"/>
  <c r="U4" i="17"/>
  <c r="U5" i="17" a="1"/>
  <c r="U5" i="17"/>
  <c r="U6" i="17" a="1"/>
  <c r="U6" i="17" s="1"/>
  <c r="U7" i="17" a="1"/>
  <c r="U7" i="17" s="1"/>
  <c r="U302" i="17" a="1"/>
  <c r="U302" i="17" s="1"/>
  <c r="U303" i="17" a="1"/>
  <c r="U303" i="17"/>
  <c r="U402" i="17" a="1"/>
  <c r="U402" i="17" s="1"/>
  <c r="U403" i="17" a="1"/>
  <c r="U403" i="17"/>
  <c r="U404" i="17" a="1"/>
  <c r="U404" i="17"/>
  <c r="U405" i="17" a="1"/>
  <c r="U405" i="17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 s="1"/>
  <c r="U803" i="17" a="1"/>
  <c r="U803" i="17"/>
  <c r="U804" i="17" a="1"/>
  <c r="U804" i="17"/>
  <c r="U805" i="17" a="1"/>
  <c r="U805" i="17"/>
  <c r="U806" i="17" a="1"/>
  <c r="U806" i="17" s="1"/>
  <c r="U807" i="17" a="1"/>
  <c r="U807" i="17"/>
  <c r="U808" i="17" a="1"/>
  <c r="U808" i="17" s="1"/>
  <c r="U809" i="17" a="1"/>
  <c r="U809" i="17" s="1"/>
  <c r="U810" i="17" a="1"/>
  <c r="U810" i="17" s="1"/>
  <c r="U811" i="17" a="1"/>
  <c r="U811" i="17"/>
  <c r="U812" i="17" a="1"/>
  <c r="U812" i="17"/>
  <c r="U813" i="17" a="1"/>
  <c r="U813" i="17"/>
  <c r="U1402" i="17" a="1"/>
  <c r="U1402" i="17" s="1"/>
  <c r="U1403" i="17" a="1"/>
  <c r="U1403" i="17" s="1"/>
  <c r="U1404" i="17" a="1"/>
  <c r="U1404" i="17"/>
  <c r="U1405" i="17" a="1"/>
  <c r="U1405" i="17" s="1"/>
  <c r="U1406" i="17" a="1"/>
  <c r="U1406" i="17" s="1"/>
  <c r="U1407" i="17" a="1"/>
  <c r="U1407" i="17"/>
  <c r="U1702" i="17" a="1"/>
  <c r="U1702" i="17"/>
  <c r="U1703" i="17" a="1"/>
  <c r="U1703" i="17" s="1"/>
  <c r="U8" i="17" a="1"/>
  <c r="U8" i="17" s="1"/>
  <c r="U9" i="17" a="1"/>
  <c r="U9" i="17" s="1"/>
  <c r="U10" i="17" a="1"/>
  <c r="U10" i="17" s="1"/>
  <c r="U11" i="17" a="1"/>
  <c r="U11" i="17"/>
  <c r="U12" i="17" a="1"/>
  <c r="U12" i="17" s="1"/>
  <c r="U13" i="17" a="1"/>
  <c r="U13" i="17"/>
  <c r="U304" i="17" a="1"/>
  <c r="U304" i="17"/>
  <c r="U305" i="17" a="1"/>
  <c r="U305" i="17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704" i="17" a="1"/>
  <c r="U704" i="17"/>
  <c r="U705" i="17" a="1"/>
  <c r="U705" i="17"/>
  <c r="U814" i="17" a="1"/>
  <c r="U814" i="17" s="1"/>
  <c r="U815" i="17" a="1"/>
  <c r="U815" i="17"/>
  <c r="U816" i="17" a="1"/>
  <c r="U816" i="17" s="1"/>
  <c r="U817" i="17" a="1"/>
  <c r="U817" i="17"/>
  <c r="U818" i="17" a="1"/>
  <c r="U818" i="17" s="1"/>
  <c r="U819" i="17" a="1"/>
  <c r="U819" i="17"/>
  <c r="U820" i="17" a="1"/>
  <c r="U820" i="17" s="1"/>
  <c r="U821" i="17" a="1"/>
  <c r="U821" i="17"/>
  <c r="U822" i="17" a="1"/>
  <c r="U822" i="17" s="1"/>
  <c r="U823" i="17" a="1"/>
  <c r="U823" i="17" s="1"/>
  <c r="U824" i="17" a="1"/>
  <c r="U824" i="17"/>
  <c r="U825" i="17" a="1"/>
  <c r="U825" i="17" s="1"/>
  <c r="U1408" i="17" a="1"/>
  <c r="U1408" i="17" s="1"/>
  <c r="U1409" i="17" a="1"/>
  <c r="U1409" i="17"/>
  <c r="U1410" i="17" a="1"/>
  <c r="U1410" i="17"/>
  <c r="U1411" i="17" a="1"/>
  <c r="U1411" i="17" s="1"/>
  <c r="U1412" i="17" a="1"/>
  <c r="U1412" i="17" s="1"/>
  <c r="U1413" i="17" a="1"/>
  <c r="U1413" i="17"/>
  <c r="U1704" i="17" a="1"/>
  <c r="U1704" i="17" s="1"/>
  <c r="U1705" i="17" a="1"/>
  <c r="U1705" i="17"/>
  <c r="U14" i="17" a="1"/>
  <c r="U14" i="17" s="1"/>
  <c r="U15" i="17" a="1"/>
  <c r="U15" i="17"/>
  <c r="U16" i="17" a="1"/>
  <c r="U16" i="17"/>
  <c r="U17" i="17" a="1"/>
  <c r="U17" i="17"/>
  <c r="U18" i="17" a="1"/>
  <c r="U18" i="17" s="1"/>
  <c r="U19" i="17" a="1"/>
  <c r="U19" i="17" s="1"/>
  <c r="U306" i="17" a="1"/>
  <c r="U306" i="17"/>
  <c r="U307" i="17" a="1"/>
  <c r="U307" i="17" s="1"/>
  <c r="U414" i="17" a="1"/>
  <c r="U414" i="17" s="1"/>
  <c r="U415" i="17" a="1"/>
  <c r="U415" i="17"/>
  <c r="U416" i="17" a="1"/>
  <c r="U416" i="17"/>
  <c r="U417" i="17" a="1"/>
  <c r="U417" i="17"/>
  <c r="U418" i="17" a="1"/>
  <c r="U418" i="17" s="1"/>
  <c r="U419" i="17" a="1"/>
  <c r="U419" i="17" s="1"/>
  <c r="U706" i="17" a="1"/>
  <c r="U706" i="17" s="1"/>
  <c r="U707" i="17" a="1"/>
  <c r="U707" i="17"/>
  <c r="U826" i="17" a="1"/>
  <c r="U826" i="17" s="1"/>
  <c r="U827" i="17" a="1"/>
  <c r="U827" i="17"/>
  <c r="U828" i="17" a="1"/>
  <c r="U828" i="17" s="1"/>
  <c r="U829" i="17" a="1"/>
  <c r="U829" i="17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/>
  <c r="U836" i="17" a="1"/>
  <c r="U836" i="17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/>
  <c r="U1418" i="17" a="1"/>
  <c r="U1418" i="17" s="1"/>
  <c r="U1419" i="17" a="1"/>
  <c r="U1419" i="17"/>
  <c r="U1706" i="17" a="1"/>
  <c r="U1706" i="17"/>
  <c r="U1707" i="17" a="1"/>
  <c r="U1707" i="17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/>
  <c r="U308" i="17" a="1"/>
  <c r="U308" i="17"/>
  <c r="U309" i="17" a="1"/>
  <c r="U309" i="17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/>
  <c r="U708" i="17" a="1"/>
  <c r="U708" i="17" s="1"/>
  <c r="U709" i="17" a="1"/>
  <c r="U709" i="17"/>
  <c r="U838" i="17" a="1"/>
  <c r="U838" i="17" s="1"/>
  <c r="U839" i="17" a="1"/>
  <c r="U839" i="17" s="1"/>
  <c r="U840" i="17" a="1"/>
  <c r="U840" i="17"/>
  <c r="U841" i="17" a="1"/>
  <c r="U841" i="17" s="1"/>
  <c r="U842" i="17" a="1"/>
  <c r="U842" i="17" s="1"/>
  <c r="U843" i="17" a="1"/>
  <c r="U843" i="17"/>
  <c r="U844" i="17" a="1"/>
  <c r="U844" i="17"/>
  <c r="U845" i="17" a="1"/>
  <c r="U845" i="17"/>
  <c r="U846" i="17" a="1"/>
  <c r="U846" i="17"/>
  <c r="U847" i="17" a="1"/>
  <c r="U847" i="17"/>
  <c r="U848" i="17" a="1"/>
  <c r="U848" i="17"/>
  <c r="U849" i="17" a="1"/>
  <c r="U849" i="17"/>
  <c r="U1420" i="17" a="1"/>
  <c r="U1420" i="17"/>
  <c r="U1421" i="17" a="1"/>
  <c r="U1421" i="17" s="1"/>
  <c r="U1422" i="17" a="1"/>
  <c r="U1422" i="17"/>
  <c r="U1423" i="17" a="1"/>
  <c r="U1423" i="17"/>
  <c r="U1424" i="17" a="1"/>
  <c r="U1424" i="17"/>
  <c r="U1425" i="17" a="1"/>
  <c r="U1425" i="17" s="1"/>
  <c r="U1708" i="17" a="1"/>
  <c r="U1708" i="17"/>
  <c r="U1709" i="17" a="1"/>
  <c r="U1709" i="17"/>
  <c r="U26" i="17" a="1"/>
  <c r="U26" i="17"/>
  <c r="U27" i="17" a="1"/>
  <c r="U27" i="17" s="1"/>
  <c r="U28" i="17" a="1"/>
  <c r="U28" i="17"/>
  <c r="U29" i="17" a="1"/>
  <c r="U29" i="17"/>
  <c r="U30" i="17" a="1"/>
  <c r="U30" i="17"/>
  <c r="U31" i="17" a="1"/>
  <c r="U31" i="17" s="1"/>
  <c r="U310" i="17" a="1"/>
  <c r="U310" i="17"/>
  <c r="U311" i="17" a="1"/>
  <c r="U311" i="17"/>
  <c r="U426" i="17" a="1"/>
  <c r="U426" i="17"/>
  <c r="U427" i="17" a="1"/>
  <c r="U427" i="17" s="1"/>
  <c r="U428" i="17" a="1"/>
  <c r="U428" i="17"/>
  <c r="U429" i="17" a="1"/>
  <c r="U429" i="17"/>
  <c r="U430" i="17" a="1"/>
  <c r="U430" i="17"/>
  <c r="U431" i="17" a="1"/>
  <c r="U431" i="17" s="1"/>
  <c r="U710" i="17" a="1"/>
  <c r="U710" i="17"/>
  <c r="U711" i="17" a="1"/>
  <c r="U711" i="17"/>
  <c r="U850" i="17" a="1"/>
  <c r="U850" i="17"/>
  <c r="U851" i="17" a="1"/>
  <c r="U851" i="17" s="1"/>
  <c r="U852" i="17" a="1"/>
  <c r="U852" i="17"/>
  <c r="U853" i="17" a="1"/>
  <c r="U853" i="17"/>
  <c r="U854" i="17" a="1"/>
  <c r="U854" i="17"/>
  <c r="U855" i="17" a="1"/>
  <c r="U855" i="17" s="1"/>
  <c r="U856" i="17" a="1"/>
  <c r="U856" i="17"/>
  <c r="U857" i="17" a="1"/>
  <c r="U857" i="17"/>
  <c r="U858" i="17" a="1"/>
  <c r="U858" i="17"/>
  <c r="U859" i="17" a="1"/>
  <c r="U859" i="17" s="1"/>
  <c r="U860" i="17" a="1"/>
  <c r="U860" i="17"/>
  <c r="U861" i="17" a="1"/>
  <c r="U861" i="17"/>
  <c r="U1426" i="17" a="1"/>
  <c r="U1426" i="17"/>
  <c r="U1427" i="17" a="1"/>
  <c r="U1427" i="17" s="1"/>
  <c r="U1428" i="17" a="1"/>
  <c r="U1428" i="17"/>
  <c r="U1429" i="17" a="1"/>
  <c r="U1429" i="17"/>
  <c r="U1430" i="17" a="1"/>
  <c r="U1430" i="17"/>
  <c r="U1431" i="17" a="1"/>
  <c r="U1431" i="17" s="1"/>
  <c r="U1710" i="17" a="1"/>
  <c r="U1710" i="17"/>
  <c r="U1711" i="17" a="1"/>
  <c r="U1711" i="17"/>
  <c r="U32" i="17" a="1"/>
  <c r="U32" i="17"/>
  <c r="U33" i="17" a="1"/>
  <c r="U33" i="17" s="1"/>
  <c r="U34" i="17" a="1"/>
  <c r="U34" i="17"/>
  <c r="U35" i="17" a="1"/>
  <c r="U35" i="17"/>
  <c r="U36" i="17" a="1"/>
  <c r="U36" i="17"/>
  <c r="U37" i="17" a="1"/>
  <c r="U37" i="17" s="1"/>
  <c r="U312" i="17" a="1"/>
  <c r="U312" i="17"/>
  <c r="U313" i="17" a="1"/>
  <c r="U313" i="17"/>
  <c r="U432" i="17" a="1"/>
  <c r="U432" i="17"/>
  <c r="U433" i="17" a="1"/>
  <c r="U433" i="17" s="1"/>
  <c r="U434" i="17" a="1"/>
  <c r="U434" i="17"/>
  <c r="U435" i="17" a="1"/>
  <c r="U435" i="17"/>
  <c r="U436" i="17" a="1"/>
  <c r="U436" i="17"/>
  <c r="U437" i="17" a="1"/>
  <c r="U437" i="17" s="1"/>
  <c r="U712" i="17" a="1"/>
  <c r="U712" i="17"/>
  <c r="U713" i="17" a="1"/>
  <c r="U713" i="17"/>
  <c r="U862" i="17" a="1"/>
  <c r="U862" i="17"/>
  <c r="U863" i="17" a="1"/>
  <c r="U863" i="17" s="1"/>
  <c r="U864" i="17" a="1"/>
  <c r="U864" i="17"/>
  <c r="U865" i="17" a="1"/>
  <c r="U865" i="17"/>
  <c r="U866" i="17" a="1"/>
  <c r="U866" i="17"/>
  <c r="U867" i="17" a="1"/>
  <c r="U867" i="17" s="1"/>
  <c r="U868" i="17" a="1"/>
  <c r="U868" i="17" s="1"/>
  <c r="U869" i="17" a="1"/>
  <c r="U869" i="17"/>
  <c r="U870" i="17" a="1"/>
  <c r="U870" i="17"/>
  <c r="U871" i="17" a="1"/>
  <c r="U871" i="17" s="1"/>
  <c r="U872" i="17" a="1"/>
  <c r="U872" i="17" s="1"/>
  <c r="U873" i="17" a="1"/>
  <c r="U873" i="17"/>
  <c r="U1432" i="17" a="1"/>
  <c r="U1432" i="17"/>
  <c r="U1433" i="17" a="1"/>
  <c r="U1433" i="17" s="1"/>
  <c r="U1434" i="17" a="1"/>
  <c r="U1434" i="17" s="1"/>
  <c r="U1435" i="17" a="1"/>
  <c r="U1435" i="17"/>
  <c r="U1436" i="17" a="1"/>
  <c r="U1436" i="17"/>
  <c r="U1437" i="17" a="1"/>
  <c r="U1437" i="17" s="1"/>
  <c r="U1712" i="17" a="1"/>
  <c r="U1712" i="17" s="1"/>
  <c r="U1713" i="17" a="1"/>
  <c r="U1713" i="17"/>
  <c r="U38" i="17" a="1"/>
  <c r="U38" i="17"/>
  <c r="U39" i="17" a="1"/>
  <c r="U39" i="17" s="1"/>
  <c r="U40" i="17" a="1"/>
  <c r="U40" i="17" s="1"/>
  <c r="U41" i="17" a="1"/>
  <c r="U41" i="17"/>
  <c r="U42" i="17" a="1"/>
  <c r="U42" i="17"/>
  <c r="U43" i="17" a="1"/>
  <c r="U43" i="17" s="1"/>
  <c r="U314" i="17" a="1"/>
  <c r="U314" i="17" s="1"/>
  <c r="U315" i="17" a="1"/>
  <c r="U315" i="17"/>
  <c r="U438" i="17" a="1"/>
  <c r="U438" i="17"/>
  <c r="U439" i="17" a="1"/>
  <c r="U439" i="17" s="1"/>
  <c r="U440" i="17" a="1"/>
  <c r="U440" i="17" s="1"/>
  <c r="U441" i="17" a="1"/>
  <c r="U441" i="17"/>
  <c r="U442" i="17" a="1"/>
  <c r="U442" i="17"/>
  <c r="U443" i="17" a="1"/>
  <c r="U443" i="17" s="1"/>
  <c r="U714" i="17" a="1"/>
  <c r="U714" i="17" s="1"/>
  <c r="U715" i="17" a="1"/>
  <c r="U715" i="17"/>
  <c r="U874" i="17" a="1"/>
  <c r="U874" i="17"/>
  <c r="U875" i="17" a="1"/>
  <c r="U875" i="17" s="1"/>
  <c r="U876" i="17" a="1"/>
  <c r="U876" i="17" s="1"/>
  <c r="U877" i="17" a="1"/>
  <c r="U877" i="17" s="1"/>
  <c r="U878" i="17" a="1"/>
  <c r="U878" i="17"/>
  <c r="U879" i="17" a="1"/>
  <c r="U879" i="17" s="1"/>
  <c r="U880" i="17" a="1"/>
  <c r="U880" i="17" s="1"/>
  <c r="U881" i="17" a="1"/>
  <c r="U881" i="17" s="1"/>
  <c r="U882" i="17" a="1"/>
  <c r="U882" i="17"/>
  <c r="U883" i="17" a="1"/>
  <c r="U883" i="17" s="1"/>
  <c r="U884" i="17" a="1"/>
  <c r="U884" i="17" s="1"/>
  <c r="U885" i="17" a="1"/>
  <c r="U885" i="17" s="1"/>
  <c r="U1438" i="17" a="1"/>
  <c r="U1438" i="17"/>
  <c r="U1439" i="17" a="1"/>
  <c r="U1439" i="17" s="1"/>
  <c r="U1440" i="17" a="1"/>
  <c r="U1440" i="17" s="1"/>
  <c r="U1441" i="17" a="1"/>
  <c r="U1441" i="17" s="1"/>
  <c r="U1442" i="17" a="1"/>
  <c r="U1442" i="17"/>
  <c r="U1443" i="17" a="1"/>
  <c r="U1443" i="17" s="1"/>
  <c r="U1714" i="17" a="1"/>
  <c r="U1714" i="17" s="1"/>
  <c r="U1715" i="17" a="1"/>
  <c r="U1715" i="17" s="1"/>
  <c r="U44" i="17" a="1"/>
  <c r="U44" i="17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316" i="17" a="1"/>
  <c r="U316" i="17" s="1"/>
  <c r="U317" i="17" a="1"/>
  <c r="U317" i="17" s="1"/>
  <c r="U444" i="17" a="1"/>
  <c r="U444" i="17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/>
  <c r="U716" i="17" a="1"/>
  <c r="U716" i="17"/>
  <c r="U717" i="17" a="1"/>
  <c r="U717" i="17"/>
  <c r="U886" i="17" a="1"/>
  <c r="U886" i="17" s="1"/>
  <c r="U887" i="17" a="1"/>
  <c r="U887" i="17" s="1"/>
  <c r="U888" i="17" a="1"/>
  <c r="U888" i="17" s="1"/>
  <c r="U889" i="17" a="1"/>
  <c r="U889" i="17" s="1"/>
  <c r="U890" i="17" a="1"/>
  <c r="U890" i="17" s="1"/>
  <c r="U891" i="17" a="1"/>
  <c r="U891" i="17" s="1"/>
  <c r="U892" i="17" a="1"/>
  <c r="U892" i="17"/>
  <c r="U893" i="17" a="1"/>
  <c r="U893" i="17"/>
  <c r="U894" i="17" a="1"/>
  <c r="U894" i="17" s="1"/>
  <c r="U895" i="17" a="1"/>
  <c r="U895" i="17" s="1"/>
  <c r="U896" i="17" a="1"/>
  <c r="U896" i="17" s="1"/>
  <c r="U897" i="17" a="1"/>
  <c r="U897" i="17" s="1"/>
  <c r="U1444" i="17" a="1"/>
  <c r="U1444" i="17" s="1"/>
  <c r="U1445" i="17" a="1"/>
  <c r="U1445" i="17"/>
  <c r="U1446" i="17" a="1"/>
  <c r="U1446" i="17" s="1"/>
  <c r="U1447" i="17" a="1"/>
  <c r="U1447" i="17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/>
  <c r="U52" i="17" a="1"/>
  <c r="U52" i="17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/>
  <c r="U452" i="17" a="1"/>
  <c r="U452" i="17"/>
  <c r="U453" i="17" a="1"/>
  <c r="U453" i="17"/>
  <c r="U454" i="17" a="1"/>
  <c r="U454" i="17" s="1"/>
  <c r="U455" i="17" a="1"/>
  <c r="U455" i="17" s="1"/>
  <c r="U718" i="17" a="1"/>
  <c r="U718" i="17" s="1"/>
  <c r="U719" i="17" a="1"/>
  <c r="U719" i="17" s="1"/>
  <c r="U898" i="17" a="1"/>
  <c r="U898" i="17" s="1"/>
  <c r="U899" i="17" a="1"/>
  <c r="U899" i="17" s="1"/>
  <c r="U900" i="17" a="1"/>
  <c r="U900" i="17"/>
  <c r="U901" i="17" a="1"/>
  <c r="U901" i="17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/>
  <c r="U908" i="17" a="1"/>
  <c r="U908" i="17" s="1"/>
  <c r="U909" i="17" a="1"/>
  <c r="U909" i="17"/>
  <c r="U1450" i="17" a="1"/>
  <c r="U1450" i="17" s="1"/>
  <c r="U1451" i="17" a="1"/>
  <c r="U1451" i="17" s="1"/>
  <c r="U1452" i="17" a="1"/>
  <c r="U1452" i="17" s="1"/>
  <c r="U1453" i="17" a="1"/>
  <c r="U1453" i="17" s="1"/>
  <c r="U1454" i="17" a="1"/>
  <c r="U1454" i="17" s="1"/>
  <c r="U1455" i="17" a="1"/>
  <c r="U1455" i="17"/>
  <c r="U1718" i="17" a="1"/>
  <c r="U1718" i="17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/>
  <c r="U320" i="17" a="1"/>
  <c r="U320" i="17"/>
  <c r="U321" i="17" a="1"/>
  <c r="U321" i="17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/>
  <c r="U721" i="17" a="1"/>
  <c r="U721" i="17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/>
  <c r="U916" i="17" a="1"/>
  <c r="U916" i="17" s="1"/>
  <c r="U917" i="17" a="1"/>
  <c r="U917" i="17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/>
  <c r="U1458" i="17" a="1"/>
  <c r="U1458" i="17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/>
  <c r="U64" i="17" a="1"/>
  <c r="U64" i="17"/>
  <c r="U65" i="17" a="1"/>
  <c r="U65" i="17"/>
  <c r="U66" i="17" a="1"/>
  <c r="U66" i="17" s="1"/>
  <c r="U67" i="17" a="1"/>
  <c r="U67" i="17" s="1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/>
  <c r="U465" i="17" a="1"/>
  <c r="U465" i="17"/>
  <c r="U466" i="17" a="1"/>
  <c r="U466" i="17" s="1"/>
  <c r="U467" i="17" a="1"/>
  <c r="U467" i="17" s="1"/>
  <c r="U722" i="17" a="1"/>
  <c r="U722" i="17" s="1"/>
  <c r="U723" i="17" a="1"/>
  <c r="U723" i="17" s="1"/>
  <c r="U922" i="17" a="1"/>
  <c r="U922" i="17" s="1"/>
  <c r="U923" i="17" a="1"/>
  <c r="U923" i="17"/>
  <c r="U924" i="17" a="1"/>
  <c r="U924" i="17" s="1"/>
  <c r="U925" i="17" a="1"/>
  <c r="U925" i="17"/>
  <c r="U926" i="17" a="1"/>
  <c r="U926" i="17" s="1"/>
  <c r="U927" i="17" a="1"/>
  <c r="U927" i="17" s="1"/>
  <c r="U928" i="17" a="1"/>
  <c r="U928" i="17" s="1"/>
  <c r="U929" i="17" a="1"/>
  <c r="U929" i="17" s="1"/>
  <c r="U930" i="17" a="1"/>
  <c r="U930" i="17" s="1"/>
  <c r="U931" i="17" a="1"/>
  <c r="U931" i="17"/>
  <c r="U932" i="17" a="1"/>
  <c r="U932" i="17"/>
  <c r="U933" i="17" a="1"/>
  <c r="U933" i="17" s="1"/>
  <c r="U1462" i="17" a="1"/>
  <c r="U1462" i="17" s="1"/>
  <c r="U1463" i="17" a="1"/>
  <c r="U1463" i="17" s="1"/>
  <c r="U1464" i="17" a="1"/>
  <c r="U1464" i="17" s="1"/>
  <c r="U1465" i="17" a="1"/>
  <c r="U1465" i="17" s="1"/>
  <c r="U1466" i="17" a="1"/>
  <c r="U1466" i="17" s="1"/>
  <c r="U1467" i="17" a="1"/>
  <c r="U1467" i="17"/>
  <c r="U1722" i="17" a="1"/>
  <c r="U1722" i="17"/>
  <c r="U1723" i="17" a="1"/>
  <c r="U1723" i="17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24" i="17" a="1"/>
  <c r="U324" i="17"/>
  <c r="U325" i="17" a="1"/>
  <c r="U325" i="17"/>
  <c r="U468" i="17" a="1"/>
  <c r="U468" i="17" s="1"/>
  <c r="U469" i="17" a="1"/>
  <c r="U469" i="17" s="1"/>
  <c r="U470" i="17" a="1"/>
  <c r="U470" i="17"/>
  <c r="U471" i="17" a="1"/>
  <c r="U471" i="17" s="1"/>
  <c r="U472" i="17" a="1"/>
  <c r="U472" i="17" s="1"/>
  <c r="U473" i="17" a="1"/>
  <c r="U473" i="17"/>
  <c r="U724" i="17" a="1"/>
  <c r="U724" i="17" s="1"/>
  <c r="U725" i="17" a="1"/>
  <c r="U725" i="17"/>
  <c r="U934" i="17" a="1"/>
  <c r="U934" i="17" s="1"/>
  <c r="U935" i="17" a="1"/>
  <c r="U935" i="17" s="1"/>
  <c r="U936" i="17" a="1"/>
  <c r="U936" i="17" s="1"/>
  <c r="U937" i="17" a="1"/>
  <c r="U937" i="17"/>
  <c r="U938" i="17" a="1"/>
  <c r="U938" i="17" s="1"/>
  <c r="U939" i="17" a="1"/>
  <c r="U939" i="17"/>
  <c r="U940" i="17" a="1"/>
  <c r="U940" i="17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/>
  <c r="U1470" i="17" a="1"/>
  <c r="U1470" i="17"/>
  <c r="U1471" i="17" a="1"/>
  <c r="U1471" i="17"/>
  <c r="U1472" i="17" a="1"/>
  <c r="U1472" i="17" s="1"/>
  <c r="U1473" i="17" a="1"/>
  <c r="U1473" i="17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/>
  <c r="U77" i="17" a="1"/>
  <c r="U77" i="17"/>
  <c r="U78" i="17" a="1"/>
  <c r="U78" i="17" s="1"/>
  <c r="U79" i="17" a="1"/>
  <c r="U79" i="17" s="1"/>
  <c r="U326" i="17" a="1"/>
  <c r="U326" i="17"/>
  <c r="U327" i="17" a="1"/>
  <c r="U327" i="17" s="1"/>
  <c r="U474" i="17" a="1"/>
  <c r="U474" i="17" s="1"/>
  <c r="U475" i="17" a="1"/>
  <c r="U475" i="17"/>
  <c r="U476" i="17" a="1"/>
  <c r="U476" i="17" s="1"/>
  <c r="U477" i="17" a="1"/>
  <c r="U477" i="17"/>
  <c r="U478" i="17" a="1"/>
  <c r="U478" i="17" s="1"/>
  <c r="U479" i="17" a="1"/>
  <c r="U479" i="17" s="1"/>
  <c r="U726" i="17" a="1"/>
  <c r="U726" i="17" s="1"/>
  <c r="U727" i="17" a="1"/>
  <c r="U727" i="17"/>
  <c r="U946" i="17" a="1"/>
  <c r="U946" i="17" s="1"/>
  <c r="U947" i="17" a="1"/>
  <c r="U947" i="17"/>
  <c r="U948" i="17" a="1"/>
  <c r="U948" i="17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/>
  <c r="U956" i="17" a="1"/>
  <c r="U956" i="17"/>
  <c r="U957" i="17" a="1"/>
  <c r="U957" i="17"/>
  <c r="U1474" i="17" a="1"/>
  <c r="U1474" i="17" s="1"/>
  <c r="U1475" i="17" a="1"/>
  <c r="U1475" i="17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/>
  <c r="U1727" i="17" a="1"/>
  <c r="U1727" i="17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/>
  <c r="U328" i="17" a="1"/>
  <c r="U328" i="17" s="1"/>
  <c r="U329" i="17" a="1"/>
  <c r="U329" i="17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/>
  <c r="U728" i="17" a="1"/>
  <c r="U728" i="17"/>
  <c r="U729" i="17" a="1"/>
  <c r="U729" i="17" s="1"/>
  <c r="U958" i="17" a="1"/>
  <c r="U958" i="17" s="1"/>
  <c r="U959" i="17" a="1"/>
  <c r="U959" i="17" s="1"/>
  <c r="U960" i="17" a="1"/>
  <c r="U960" i="17" s="1"/>
  <c r="U961" i="17" a="1"/>
  <c r="U961" i="17" s="1"/>
  <c r="U962" i="17" a="1"/>
  <c r="U962" i="17" s="1"/>
  <c r="U963" i="17" a="1"/>
  <c r="U963" i="17"/>
  <c r="U964" i="17" a="1"/>
  <c r="U964" i="17"/>
  <c r="U965" i="17" a="1"/>
  <c r="U965" i="17"/>
  <c r="U966" i="17" a="1"/>
  <c r="U966" i="17" s="1"/>
  <c r="U967" i="17" a="1"/>
  <c r="U967" i="17" s="1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/>
  <c r="U1483" i="17" a="1"/>
  <c r="U1483" i="17"/>
  <c r="U1484" i="17" a="1"/>
  <c r="U1484" i="17" s="1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/>
  <c r="U88" i="17" a="1"/>
  <c r="U88" i="17" s="1"/>
  <c r="U89" i="17" a="1"/>
  <c r="U89" i="17"/>
  <c r="U90" i="17" a="1"/>
  <c r="U90" i="17" s="1"/>
  <c r="U91" i="17" a="1"/>
  <c r="U91" i="17" s="1"/>
  <c r="U330" i="17" a="1"/>
  <c r="U330" i="17" s="1"/>
  <c r="U331" i="17" a="1"/>
  <c r="U331" i="17" s="1"/>
  <c r="U486" i="17" a="1"/>
  <c r="U486" i="17" s="1"/>
  <c r="U487" i="17" a="1"/>
  <c r="U487" i="17"/>
  <c r="U488" i="17" a="1"/>
  <c r="U488" i="17"/>
  <c r="U489" i="17" a="1"/>
  <c r="U489" i="17" s="1"/>
  <c r="U490" i="17" a="1"/>
  <c r="U490" i="17" s="1"/>
  <c r="U491" i="17" a="1"/>
  <c r="U491" i="17" s="1"/>
  <c r="U730" i="17" a="1"/>
  <c r="U730" i="17" s="1"/>
  <c r="U731" i="17" a="1"/>
  <c r="U731" i="17" s="1"/>
  <c r="U970" i="17" a="1"/>
  <c r="U970" i="17" s="1"/>
  <c r="U971" i="17" a="1"/>
  <c r="U971" i="17"/>
  <c r="U972" i="17" a="1"/>
  <c r="U972" i="17"/>
  <c r="U973" i="17" a="1"/>
  <c r="U973" i="17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/>
  <c r="U981" i="17" a="1"/>
  <c r="U981" i="17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/>
  <c r="U1730" i="17" a="1"/>
  <c r="U1730" i="17" s="1"/>
  <c r="U1731" i="17" a="1"/>
  <c r="U1731" i="17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/>
  <c r="U332" i="17" a="1"/>
  <c r="U332" i="17"/>
  <c r="U333" i="17" a="1"/>
  <c r="U333" i="17" s="1"/>
  <c r="U492" i="17" a="1"/>
  <c r="U492" i="17" s="1"/>
  <c r="U493" i="17" a="1"/>
  <c r="U493" i="17" s="1"/>
  <c r="U494" i="17" a="1"/>
  <c r="U494" i="17" s="1"/>
  <c r="U495" i="17" a="1"/>
  <c r="U495" i="17" s="1"/>
  <c r="U496" i="17" a="1"/>
  <c r="U496" i="17" s="1"/>
  <c r="U497" i="17" a="1"/>
  <c r="U497" i="17"/>
  <c r="U732" i="17" a="1"/>
  <c r="U732" i="17"/>
  <c r="U733" i="17" a="1"/>
  <c r="U733" i="17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/>
  <c r="U989" i="17" a="1"/>
  <c r="U989" i="17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/>
  <c r="U1494" i="17" a="1"/>
  <c r="U1494" i="17" s="1"/>
  <c r="U1495" i="17" a="1"/>
  <c r="U1495" i="17"/>
  <c r="U1496" i="17" a="1"/>
  <c r="U1496" i="17" s="1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/>
  <c r="U100" i="17" a="1"/>
  <c r="U100" i="17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/>
  <c r="U500" i="17" a="1"/>
  <c r="U500" i="17"/>
  <c r="U501" i="17" a="1"/>
  <c r="U501" i="17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/>
  <c r="U997" i="17" a="1"/>
  <c r="U997" i="17"/>
  <c r="U998" i="17" a="1"/>
  <c r="U998" i="17" s="1"/>
  <c r="U999" i="17" a="1"/>
  <c r="U999" i="17"/>
  <c r="U1000" i="17" a="1"/>
  <c r="U1000" i="17" s="1"/>
  <c r="U1001" i="17" a="1"/>
  <c r="U1001" i="17" s="1"/>
  <c r="U1002" i="17" a="1"/>
  <c r="U1002" i="17" s="1"/>
  <c r="U1003" i="17" a="1"/>
  <c r="U1003" i="17"/>
  <c r="U1004" i="17" a="1"/>
  <c r="U1004" i="17" s="1"/>
  <c r="U1005" i="17" a="1"/>
  <c r="U1005" i="17"/>
  <c r="U1498" i="17" a="1"/>
  <c r="U1498" i="17" s="1"/>
  <c r="U1499" i="17" a="1"/>
  <c r="U1499" i="17" s="1"/>
  <c r="U1500" i="17" a="1"/>
  <c r="U1500" i="17"/>
  <c r="U1501" i="17" a="1"/>
  <c r="U1501" i="17" s="1"/>
  <c r="U1502" i="17" a="1"/>
  <c r="U1502" i="17" s="1"/>
  <c r="U1503" i="17" a="1"/>
  <c r="U1503" i="17"/>
  <c r="U1734" i="17" a="1"/>
  <c r="U1734" i="17"/>
  <c r="U1735" i="17" a="1"/>
  <c r="U1735" i="17" s="1"/>
  <c r="U104" i="17" a="1"/>
  <c r="U104" i="17" s="1"/>
  <c r="U105" i="17" a="1"/>
  <c r="U105" i="17" s="1"/>
  <c r="U106" i="17" a="1"/>
  <c r="U106" i="17" s="1"/>
  <c r="U107" i="17" a="1"/>
  <c r="U107" i="17"/>
  <c r="U108" i="17" a="1"/>
  <c r="U108" i="17" s="1"/>
  <c r="U109" i="17" a="1"/>
  <c r="U109" i="17"/>
  <c r="U336" i="17" a="1"/>
  <c r="U336" i="17"/>
  <c r="U337" i="17" a="1"/>
  <c r="U337" i="17"/>
  <c r="U504" i="17" a="1"/>
  <c r="U504" i="17" s="1"/>
  <c r="U505" i="17" a="1"/>
  <c r="U505" i="17" s="1"/>
  <c r="U506" i="17" a="1"/>
  <c r="U506" i="17" s="1"/>
  <c r="U507" i="17" a="1"/>
  <c r="U507" i="17" s="1"/>
  <c r="U508" i="17" a="1"/>
  <c r="U508" i="17" s="1"/>
  <c r="U509" i="17" a="1"/>
  <c r="U509" i="17" s="1"/>
  <c r="U736" i="17" a="1"/>
  <c r="U736" i="17"/>
  <c r="U737" i="17" a="1"/>
  <c r="U737" i="17"/>
  <c r="U1006" i="17" a="1"/>
  <c r="U1006" i="17" s="1"/>
  <c r="U1007" i="17" a="1"/>
  <c r="U1007" i="17" s="1"/>
  <c r="U1008" i="17" a="1"/>
  <c r="U1008" i="17" s="1"/>
  <c r="U1009" i="17" a="1"/>
  <c r="U1009" i="17" s="1"/>
  <c r="U1010" i="17" a="1"/>
  <c r="U1010" i="17" s="1"/>
  <c r="U1011" i="17" a="1"/>
  <c r="U1011" i="17"/>
  <c r="U1012" i="17" a="1"/>
  <c r="U1012" i="17" s="1"/>
  <c r="U1013" i="17" a="1"/>
  <c r="U1013" i="17"/>
  <c r="U1014" i="17" a="1"/>
  <c r="U1014" i="17" s="1"/>
  <c r="U1015" i="17" a="1"/>
  <c r="U1015" i="17" s="1"/>
  <c r="U1016" i="17" a="1"/>
  <c r="U1016" i="17" s="1"/>
  <c r="U1017" i="17" a="1"/>
  <c r="U1017" i="17" s="1"/>
  <c r="U1504" i="17" a="1"/>
  <c r="U1504" i="17" s="1"/>
  <c r="U1505" i="17" a="1"/>
  <c r="U1505" i="17"/>
  <c r="U1506" i="17" a="1"/>
  <c r="U1506" i="17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/>
  <c r="U112" i="17" a="1"/>
  <c r="U112" i="17"/>
  <c r="U113" i="17" a="1"/>
  <c r="U113" i="17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/>
  <c r="U513" i="17" a="1"/>
  <c r="U513" i="17"/>
  <c r="U514" i="17" a="1"/>
  <c r="U514" i="17" s="1"/>
  <c r="U515" i="17" a="1"/>
  <c r="U515" i="17" s="1"/>
  <c r="U738" i="17" a="1"/>
  <c r="U738" i="17" s="1"/>
  <c r="U739" i="17" a="1"/>
  <c r="U739" i="17" s="1"/>
  <c r="U1018" i="17" a="1"/>
  <c r="U1018" i="17" s="1"/>
  <c r="U1019" i="17" a="1"/>
  <c r="U1019" i="17"/>
  <c r="U1020" i="17" a="1"/>
  <c r="U1020" i="17" s="1"/>
  <c r="U1021" i="17" a="1"/>
  <c r="U1021" i="17"/>
  <c r="U1022" i="17" a="1"/>
  <c r="U1022" i="17" s="1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/>
  <c r="U1028" i="17" a="1"/>
  <c r="U1028" i="17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/>
  <c r="U1738" i="17" a="1"/>
  <c r="U1738" i="17"/>
  <c r="U1739" i="17" a="1"/>
  <c r="U1739" i="17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/>
  <c r="U341" i="17" a="1"/>
  <c r="U341" i="17"/>
  <c r="U516" i="17" a="1"/>
  <c r="U516" i="17" s="1"/>
  <c r="U517" i="17" a="1"/>
  <c r="U517" i="17" s="1"/>
  <c r="U518" i="17" a="1"/>
  <c r="U518" i="17" s="1"/>
  <c r="U519" i="17" a="1"/>
  <c r="U519" i="17" s="1"/>
  <c r="U520" i="17" a="1"/>
  <c r="U520" i="17" s="1"/>
  <c r="U521" i="17" a="1"/>
  <c r="U521" i="17"/>
  <c r="U740" i="17" a="1"/>
  <c r="U740" i="17" s="1"/>
  <c r="U741" i="17" a="1"/>
  <c r="U741" i="17"/>
  <c r="U1030" i="17" a="1"/>
  <c r="U1030" i="17" s="1"/>
  <c r="U1031" i="17" a="1"/>
  <c r="U1031" i="17" s="1"/>
  <c r="U1032" i="17" a="1"/>
  <c r="U1032" i="17" s="1"/>
  <c r="U1033" i="17" a="1"/>
  <c r="U1033" i="17" s="1"/>
  <c r="U1034" i="17" a="1"/>
  <c r="U1034" i="17" s="1"/>
  <c r="U1035" i="17" a="1"/>
  <c r="U1035" i="17"/>
  <c r="U1036" i="17" a="1"/>
  <c r="U1036" i="17"/>
  <c r="U1037" i="17" a="1"/>
  <c r="U1037" i="17" s="1"/>
  <c r="U1038" i="17" a="1"/>
  <c r="U1038" i="17" s="1"/>
  <c r="U1039" i="17" a="1"/>
  <c r="U1039" i="17" s="1"/>
  <c r="U1040" i="17" a="1"/>
  <c r="U1040" i="17" s="1"/>
  <c r="U1041" i="17" a="1"/>
  <c r="U1041" i="17" s="1"/>
  <c r="U1516" i="17" a="1"/>
  <c r="U1516" i="17" s="1"/>
  <c r="U1517" i="17" a="1"/>
  <c r="U1517" i="17"/>
  <c r="U1518" i="17" a="1"/>
  <c r="U1518" i="17"/>
  <c r="U1519" i="17" a="1"/>
  <c r="U1519" i="17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/>
  <c r="U125" i="17" a="1"/>
  <c r="U125" i="17"/>
  <c r="U126" i="17" a="1"/>
  <c r="U126" i="17" s="1"/>
  <c r="U127" i="17" a="1"/>
  <c r="U127" i="17" s="1"/>
  <c r="U342" i="17" a="1"/>
  <c r="U342" i="17" s="1"/>
  <c r="U343" i="17" a="1"/>
  <c r="U343" i="17" s="1"/>
  <c r="U522" i="17" a="1"/>
  <c r="U522" i="17" s="1"/>
  <c r="U523" i="17" a="1"/>
  <c r="U523" i="17"/>
  <c r="U524" i="17" a="1"/>
  <c r="U524" i="17" s="1"/>
  <c r="U525" i="17" a="1"/>
  <c r="U525" i="17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/>
  <c r="U1044" i="17" a="1"/>
  <c r="U1044" i="17"/>
  <c r="U1045" i="17" a="1"/>
  <c r="U1045" i="17" s="1"/>
  <c r="U1046" i="17" a="1"/>
  <c r="U1046" i="17" s="1"/>
  <c r="U1047" i="17" a="1"/>
  <c r="U1047" i="17"/>
  <c r="U1048" i="17" a="1"/>
  <c r="U1048" i="17" s="1"/>
  <c r="U1049" i="17" a="1"/>
  <c r="U1049" i="17"/>
  <c r="U1050" i="17" a="1"/>
  <c r="U1050" i="17" s="1"/>
  <c r="U1051" i="17" a="1"/>
  <c r="U1051" i="17"/>
  <c r="U1052" i="17" a="1"/>
  <c r="U1052" i="17"/>
  <c r="U1053" i="17" a="1"/>
  <c r="U1053" i="17"/>
  <c r="U1522" i="17" a="1"/>
  <c r="U1522" i="17" s="1"/>
  <c r="U1523" i="17" a="1"/>
  <c r="U1523" i="17" s="1"/>
  <c r="U1524" i="17" a="1"/>
  <c r="U1524" i="17"/>
  <c r="U1525" i="17" a="1"/>
  <c r="U1525" i="17" s="1"/>
  <c r="U1526" i="17" a="1"/>
  <c r="U1526" i="17" s="1"/>
  <c r="U1527" i="17" a="1"/>
  <c r="U1527" i="17" s="1"/>
  <c r="U1742" i="17" a="1"/>
  <c r="U1742" i="17"/>
  <c r="U1743" i="17" a="1"/>
  <c r="U1743" i="17"/>
  <c r="U128" i="17" a="1"/>
  <c r="U128" i="17" s="1"/>
  <c r="U129" i="17" a="1"/>
  <c r="U129" i="17"/>
  <c r="U130" i="17" a="1"/>
  <c r="U130" i="17" s="1"/>
  <c r="U131" i="17" a="1"/>
  <c r="U131" i="17"/>
  <c r="U132" i="17" a="1"/>
  <c r="U132" i="17" s="1"/>
  <c r="U133" i="17" a="1"/>
  <c r="U133" i="17"/>
  <c r="U344" i="17" a="1"/>
  <c r="U344" i="17" s="1"/>
  <c r="U345" i="17" a="1"/>
  <c r="U345" i="17"/>
  <c r="U528" i="17" a="1"/>
  <c r="U528" i="17" s="1"/>
  <c r="U529" i="17" a="1"/>
  <c r="U529" i="17" s="1"/>
  <c r="U530" i="17" a="1"/>
  <c r="U530" i="17"/>
  <c r="U531" i="17" a="1"/>
  <c r="U531" i="17" s="1"/>
  <c r="U532" i="17" a="1"/>
  <c r="U532" i="17" s="1"/>
  <c r="U533" i="17" a="1"/>
  <c r="U533" i="17"/>
  <c r="U744" i="17" a="1"/>
  <c r="U744" i="17"/>
  <c r="U745" i="17" a="1"/>
  <c r="U745" i="17" s="1"/>
  <c r="U1054" i="17" a="1"/>
  <c r="U1054" i="17" s="1"/>
  <c r="U1055" i="17" a="1"/>
  <c r="U1055" i="17"/>
  <c r="U1056" i="17" a="1"/>
  <c r="U1056" i="17" s="1"/>
  <c r="U1057" i="17" a="1"/>
  <c r="U1057" i="17"/>
  <c r="U1058" i="17" a="1"/>
  <c r="U1058" i="17" s="1"/>
  <c r="U1059" i="17" a="1"/>
  <c r="U1059" i="17"/>
  <c r="U1060" i="17" a="1"/>
  <c r="U1060" i="17"/>
  <c r="U1061" i="17" a="1"/>
  <c r="U1061" i="17"/>
  <c r="U1062" i="17" a="1"/>
  <c r="U1062" i="17" s="1"/>
  <c r="U1063" i="17" a="1"/>
  <c r="U1063" i="17" s="1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/>
  <c r="U1531" i="17" a="1"/>
  <c r="U1531" i="17"/>
  <c r="U1532" i="17" a="1"/>
  <c r="U1532" i="17" s="1"/>
  <c r="U1533" i="17" a="1"/>
  <c r="U1533" i="17"/>
  <c r="U1744" i="17" a="1"/>
  <c r="U1744" i="17" s="1"/>
  <c r="U1745" i="17" a="1"/>
  <c r="U1745" i="17" s="1"/>
  <c r="U134" i="17" a="1"/>
  <c r="U134" i="17" s="1"/>
  <c r="U135" i="17" a="1"/>
  <c r="U135" i="17"/>
  <c r="U136" i="17" a="1"/>
  <c r="U136" i="17" s="1"/>
  <c r="U137" i="17" a="1"/>
  <c r="U137" i="17"/>
  <c r="U138" i="17" a="1"/>
  <c r="U138" i="17" s="1"/>
  <c r="U139" i="17" a="1"/>
  <c r="U139" i="17" s="1"/>
  <c r="U346" i="17" a="1"/>
  <c r="U346" i="17"/>
  <c r="U347" i="17" a="1"/>
  <c r="U347" i="17" s="1"/>
  <c r="U534" i="17" a="1"/>
  <c r="U534" i="17" s="1"/>
  <c r="U535" i="17" a="1"/>
  <c r="U535" i="17"/>
  <c r="U536" i="17" a="1"/>
  <c r="U536" i="17"/>
  <c r="U537" i="17" a="1"/>
  <c r="U537" i="17" s="1"/>
  <c r="U538" i="17" a="1"/>
  <c r="U538" i="17" s="1"/>
  <c r="U539" i="17" a="1"/>
  <c r="U539" i="17" s="1"/>
  <c r="U746" i="17" a="1"/>
  <c r="U746" i="17" s="1"/>
  <c r="U747" i="17" a="1"/>
  <c r="U747" i="17"/>
  <c r="U1066" i="17" a="1"/>
  <c r="U1066" i="17" s="1"/>
  <c r="U1067" i="17" a="1"/>
  <c r="U1067" i="17"/>
  <c r="U1068" i="17" a="1"/>
  <c r="U1068" i="17"/>
  <c r="U1069" i="17" a="1"/>
  <c r="U1069" i="17"/>
  <c r="U1070" i="17" a="1"/>
  <c r="U1070" i="17" s="1"/>
  <c r="U1071" i="17" a="1"/>
  <c r="U1071" i="17" s="1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/>
  <c r="U1077" i="17" a="1"/>
  <c r="U1077" i="17"/>
  <c r="U1534" i="17" a="1"/>
  <c r="U1534" i="17" s="1"/>
  <c r="U1535" i="17" a="1"/>
  <c r="U1535" i="17"/>
  <c r="U1536" i="17" a="1"/>
  <c r="U1536" i="17" s="1"/>
  <c r="U1537" i="17" a="1"/>
  <c r="U1537" i="17" s="1"/>
  <c r="U1538" i="17" a="1"/>
  <c r="U1538" i="17" s="1"/>
  <c r="U1539" i="17" a="1"/>
  <c r="U1539" i="17"/>
  <c r="U1746" i="17" a="1"/>
  <c r="U1746" i="17" s="1"/>
  <c r="U1747" i="17" a="1"/>
  <c r="U1747" i="17"/>
  <c r="U140" i="17" a="1"/>
  <c r="U140" i="17" s="1"/>
  <c r="U141" i="17" a="1"/>
  <c r="U141" i="17" s="1"/>
  <c r="U142" i="17" a="1"/>
  <c r="U142" i="17"/>
  <c r="U143" i="17" a="1"/>
  <c r="U143" i="17" s="1"/>
  <c r="U144" i="17" a="1"/>
  <c r="U144" i="17" s="1"/>
  <c r="U145" i="17" a="1"/>
  <c r="U145" i="17"/>
  <c r="U348" i="17" a="1"/>
  <c r="U348" i="17"/>
  <c r="U349" i="17" a="1"/>
  <c r="U349" i="17" s="1"/>
  <c r="U540" i="17" a="1"/>
  <c r="U540" i="17" s="1"/>
  <c r="U541" i="17" a="1"/>
  <c r="U541" i="17" s="1"/>
  <c r="U542" i="17" a="1"/>
  <c r="U542" i="17" s="1"/>
  <c r="U543" i="17" a="1"/>
  <c r="U543" i="17"/>
  <c r="U544" i="17" a="1"/>
  <c r="U544" i="17" s="1"/>
  <c r="U545" i="17" a="1"/>
  <c r="U545" i="17"/>
  <c r="U748" i="17" a="1"/>
  <c r="U748" i="17" s="1"/>
  <c r="U749" i="17" a="1"/>
  <c r="U749" i="17"/>
  <c r="U1078" i="17" a="1"/>
  <c r="U1078" i="17" s="1"/>
  <c r="U1079" i="17" a="1"/>
  <c r="U1079" i="17" s="1"/>
  <c r="U1080" i="17" a="1"/>
  <c r="U1080" i="17"/>
  <c r="U1081" i="17" a="1"/>
  <c r="U1081" i="17" s="1"/>
  <c r="U1082" i="17" a="1"/>
  <c r="U1082" i="17" s="1"/>
  <c r="U1083" i="17" a="1"/>
  <c r="U1083" i="17" s="1"/>
  <c r="U1084" i="17" a="1"/>
  <c r="U1084" i="17"/>
  <c r="U1085" i="17" a="1"/>
  <c r="U1085" i="17" s="1"/>
  <c r="U1086" i="17" a="1"/>
  <c r="U1086" i="17" s="1"/>
  <c r="U1087" i="17" a="1"/>
  <c r="U1087" i="17"/>
  <c r="U1088" i="17" a="1"/>
  <c r="U1088" i="17" s="1"/>
  <c r="U1089" i="17" a="1"/>
  <c r="U1089" i="17"/>
  <c r="U1540" i="17" a="1"/>
  <c r="U1540" i="17" s="1"/>
  <c r="U1541" i="17" a="1"/>
  <c r="U1541" i="17"/>
  <c r="U1542" i="17" a="1"/>
  <c r="U1542" i="17" s="1"/>
  <c r="U1543" i="17" a="1"/>
  <c r="U1543" i="17"/>
  <c r="U1544" i="17" a="1"/>
  <c r="U1544" i="17" s="1"/>
  <c r="U1545" i="17" a="1"/>
  <c r="U1545" i="17" s="1"/>
  <c r="U1748" i="17" a="1"/>
  <c r="U1748" i="17"/>
  <c r="U1749" i="17" a="1"/>
  <c r="U1749" i="17" s="1"/>
  <c r="U146" i="17" a="1"/>
  <c r="U146" i="17" s="1"/>
  <c r="U147" i="17" a="1"/>
  <c r="U147" i="17" s="1"/>
  <c r="U148" i="17" a="1"/>
  <c r="U148" i="17"/>
  <c r="U149" i="17" a="1"/>
  <c r="U149" i="17" s="1"/>
  <c r="U150" i="17" a="1"/>
  <c r="U150" i="17" s="1"/>
  <c r="U151" i="17" a="1"/>
  <c r="U151" i="17"/>
  <c r="U350" i="17" a="1"/>
  <c r="U350" i="17" s="1"/>
  <c r="U351" i="17" a="1"/>
  <c r="U351" i="17"/>
  <c r="U546" i="17" a="1"/>
  <c r="U546" i="17" s="1"/>
  <c r="U547" i="17" a="1"/>
  <c r="U547" i="17"/>
  <c r="U548" i="17" a="1"/>
  <c r="U548" i="17" s="1"/>
  <c r="U549" i="17" a="1"/>
  <c r="U549" i="17"/>
  <c r="U550" i="17" a="1"/>
  <c r="U550" i="17" s="1"/>
  <c r="U551" i="17" a="1"/>
  <c r="U551" i="17" s="1"/>
  <c r="U750" i="17" a="1"/>
  <c r="U750" i="17"/>
  <c r="U751" i="17" a="1"/>
  <c r="U751" i="17" s="1"/>
  <c r="U1090" i="17" a="1"/>
  <c r="U1090" i="17" s="1"/>
  <c r="U1091" i="17" a="1"/>
  <c r="U1091" i="17" s="1"/>
  <c r="U1092" i="17" a="1"/>
  <c r="U1092" i="17"/>
  <c r="U1093" i="17" a="1"/>
  <c r="U1093" i="17" s="1"/>
  <c r="U1094" i="17" a="1"/>
  <c r="U1094" i="17" s="1"/>
  <c r="U1095" i="17" a="1"/>
  <c r="U1095" i="17"/>
  <c r="U1096" i="17" a="1"/>
  <c r="U1096" i="17" s="1"/>
  <c r="U1097" i="17" a="1"/>
  <c r="U1097" i="17"/>
  <c r="U1098" i="17" a="1"/>
  <c r="U1098" i="17" s="1"/>
  <c r="U1099" i="17" a="1"/>
  <c r="U1099" i="17"/>
  <c r="U1100" i="17" a="1"/>
  <c r="U1100" i="17" s="1"/>
  <c r="U1101" i="17" a="1"/>
  <c r="U1101" i="17"/>
  <c r="U1546" i="17" a="1"/>
  <c r="U1546" i="17" s="1"/>
  <c r="U1547" i="17" a="1"/>
  <c r="U1547" i="17" s="1"/>
  <c r="U1548" i="17" a="1"/>
  <c r="U1548" i="17"/>
  <c r="U1549" i="17" a="1"/>
  <c r="U1549" i="17" s="1"/>
  <c r="U1550" i="17" a="1"/>
  <c r="U1550" i="17" s="1"/>
  <c r="U1551" i="17" a="1"/>
  <c r="U1551" i="17" s="1"/>
  <c r="U1750" i="17" a="1"/>
  <c r="U1750" i="17"/>
  <c r="U1751" i="17" a="1"/>
  <c r="U1751" i="17" s="1"/>
  <c r="U152" i="17" a="1"/>
  <c r="U152" i="17" s="1"/>
  <c r="U153" i="17" a="1"/>
  <c r="U153" i="17"/>
  <c r="U154" i="17" a="1"/>
  <c r="U154" i="17" s="1"/>
  <c r="U155" i="17" a="1"/>
  <c r="U155" i="17"/>
  <c r="U156" i="17" a="1"/>
  <c r="U156" i="17" s="1"/>
  <c r="U157" i="17" a="1"/>
  <c r="U157" i="17"/>
  <c r="U352" i="17" a="1"/>
  <c r="U352" i="17" s="1"/>
  <c r="U353" i="17" a="1"/>
  <c r="U353" i="17"/>
  <c r="U552" i="17" a="1"/>
  <c r="U552" i="17" s="1"/>
  <c r="U553" i="17" a="1"/>
  <c r="U553" i="17" s="1"/>
  <c r="U554" i="17" a="1"/>
  <c r="U554" i="17"/>
  <c r="U555" i="17" a="1"/>
  <c r="U555" i="17" s="1"/>
  <c r="U556" i="17" a="1"/>
  <c r="U556" i="17" s="1"/>
  <c r="U557" i="17" a="1"/>
  <c r="U557" i="17" s="1"/>
  <c r="U752" i="17" a="1"/>
  <c r="U752" i="17"/>
  <c r="U753" i="17" a="1"/>
  <c r="U753" i="17" s="1"/>
  <c r="U1102" i="17" a="1"/>
  <c r="U1102" i="17" s="1"/>
  <c r="U1103" i="17" a="1"/>
  <c r="U1103" i="17"/>
  <c r="U1104" i="17" a="1"/>
  <c r="U1104" i="17" s="1"/>
  <c r="U1105" i="17" a="1"/>
  <c r="U1105" i="17"/>
  <c r="U1106" i="17" a="1"/>
  <c r="U1106" i="17" s="1"/>
  <c r="U1107" i="17" a="1"/>
  <c r="U1107" i="17"/>
  <c r="U1108" i="17" a="1"/>
  <c r="U1108" i="17" s="1"/>
  <c r="U1109" i="17" a="1"/>
  <c r="U1109" i="17"/>
  <c r="U1110" i="17" a="1"/>
  <c r="U1110" i="17" s="1"/>
  <c r="U1111" i="17" a="1"/>
  <c r="U1111" i="17" s="1"/>
  <c r="U1112" i="17" a="1"/>
  <c r="U1112" i="17"/>
  <c r="U1113" i="17" a="1"/>
  <c r="U1113" i="17" s="1"/>
  <c r="U1552" i="17" a="1"/>
  <c r="U1552" i="17" s="1"/>
  <c r="U1553" i="17" a="1"/>
  <c r="U1553" i="17" s="1"/>
  <c r="U1554" i="17" a="1"/>
  <c r="U1554" i="17"/>
  <c r="U1555" i="17" a="1"/>
  <c r="U1555" i="17" s="1"/>
  <c r="U1556" i="17" a="1"/>
  <c r="U1556" i="17" s="1"/>
  <c r="U1557" i="17" a="1"/>
  <c r="U1557" i="17"/>
  <c r="U1752" i="17" a="1"/>
  <c r="U1752" i="17" s="1"/>
  <c r="U1753" i="17" a="1"/>
  <c r="U1753" i="17"/>
  <c r="U158" i="17" a="1"/>
  <c r="U158" i="17" s="1"/>
  <c r="U159" i="17" a="1"/>
  <c r="U159" i="17"/>
  <c r="U160" i="17" a="1"/>
  <c r="U160" i="17" s="1"/>
  <c r="U161" i="17" a="1"/>
  <c r="U161" i="17"/>
  <c r="U162" i="17" a="1"/>
  <c r="U162" i="17" s="1"/>
  <c r="U163" i="17" a="1"/>
  <c r="U163" i="17" s="1"/>
  <c r="U354" i="17" a="1"/>
  <c r="U354" i="17"/>
  <c r="U355" i="17" a="1"/>
  <c r="U355" i="17" s="1"/>
  <c r="U558" i="17" a="1"/>
  <c r="U558" i="17" s="1"/>
  <c r="U559" i="17" a="1"/>
  <c r="U559" i="17" s="1"/>
  <c r="U560" i="17" a="1"/>
  <c r="U560" i="17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/>
  <c r="U1114" i="17" a="1"/>
  <c r="U1114" i="17" s="1"/>
  <c r="U1115" i="17" a="1"/>
  <c r="U1115" i="17"/>
  <c r="U1116" i="17" a="1"/>
  <c r="U1116" i="17" s="1"/>
  <c r="U1117" i="17" a="1"/>
  <c r="U1117" i="17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/>
  <c r="U1125" i="17" a="1"/>
  <c r="U1125" i="17" s="1"/>
  <c r="U1558" i="17" a="1"/>
  <c r="U1558" i="17" s="1"/>
  <c r="U1559" i="17" a="1"/>
  <c r="U1559" i="17"/>
  <c r="U1560" i="17" a="1"/>
  <c r="U1560" i="17" s="1"/>
  <c r="U1561" i="17" a="1"/>
  <c r="U1561" i="17" s="1"/>
  <c r="U1562" i="17" a="1"/>
  <c r="U1562" i="17" s="1"/>
  <c r="U1563" i="17" a="1"/>
  <c r="U1563" i="17"/>
  <c r="U1754" i="17" a="1"/>
  <c r="U1754" i="17" s="1"/>
  <c r="U1755" i="17" a="1"/>
  <c r="U1755" i="17"/>
  <c r="U164" i="17" a="1"/>
  <c r="U164" i="17" s="1"/>
  <c r="U165" i="17" a="1"/>
  <c r="U165" i="17" s="1"/>
  <c r="U166" i="17" a="1"/>
  <c r="U166" i="17"/>
  <c r="U167" i="17" a="1"/>
  <c r="U167" i="17" s="1"/>
  <c r="U168" i="17" a="1"/>
  <c r="U168" i="17" s="1"/>
  <c r="U169" i="17" a="1"/>
  <c r="U169" i="17" s="1"/>
  <c r="U356" i="17" a="1"/>
  <c r="U356" i="17"/>
  <c r="U357" i="17" a="1"/>
  <c r="U357" i="17" s="1"/>
  <c r="U564" i="17" a="1"/>
  <c r="U564" i="17" s="1"/>
  <c r="U565" i="17" a="1"/>
  <c r="U565" i="17" s="1"/>
  <c r="U566" i="17" a="1"/>
  <c r="U566" i="17" s="1"/>
  <c r="U567" i="17" a="1"/>
  <c r="U567" i="17"/>
  <c r="U568" i="17" a="1"/>
  <c r="U568" i="17" s="1"/>
  <c r="U569" i="17" a="1"/>
  <c r="U569" i="17"/>
  <c r="U756" i="17" a="1"/>
  <c r="U756" i="17" s="1"/>
  <c r="U757" i="17" a="1"/>
  <c r="U757" i="17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/>
  <c r="U1133" i="17" a="1"/>
  <c r="U1133" i="17" s="1"/>
  <c r="U1134" i="17" a="1"/>
  <c r="U1134" i="17" s="1"/>
  <c r="U1135" i="17" a="1"/>
  <c r="U1135" i="17"/>
  <c r="U1136" i="17" a="1"/>
  <c r="U1136" i="17" s="1"/>
  <c r="U1137" i="17" a="1"/>
  <c r="U1137" i="17" s="1"/>
  <c r="U1564" i="17" a="1"/>
  <c r="U1564" i="17" s="1"/>
  <c r="U1565" i="17" a="1"/>
  <c r="U1565" i="17"/>
  <c r="U1566" i="17" a="1"/>
  <c r="U1566" i="17" s="1"/>
  <c r="U1567" i="17" a="1"/>
  <c r="U1567" i="17"/>
  <c r="U1568" i="17" a="1"/>
  <c r="U1568" i="17" s="1"/>
  <c r="U1569" i="17" a="1"/>
  <c r="U1569" i="17" s="1"/>
  <c r="U1756" i="17" a="1"/>
  <c r="U1756" i="17"/>
  <c r="U1757" i="17" a="1"/>
  <c r="U1757" i="17" s="1"/>
  <c r="U170" i="17" a="1"/>
  <c r="U170" i="17" s="1"/>
  <c r="U171" i="17" a="1"/>
  <c r="U171" i="17" s="1"/>
  <c r="U172" i="17" a="1"/>
  <c r="U172" i="17"/>
  <c r="U173" i="17" a="1"/>
  <c r="U173" i="17" s="1"/>
  <c r="U174" i="17" a="1"/>
  <c r="U174" i="17" s="1"/>
  <c r="U175" i="17" a="1"/>
  <c r="U175" i="17" s="1"/>
  <c r="U358" i="17" a="1"/>
  <c r="U358" i="17" s="1"/>
  <c r="U359" i="17" a="1"/>
  <c r="U359" i="17"/>
  <c r="U570" i="17" a="1"/>
  <c r="U570" i="17" s="1"/>
  <c r="U571" i="17" a="1"/>
  <c r="U571" i="17"/>
  <c r="U572" i="17" a="1"/>
  <c r="U572" i="17" s="1"/>
  <c r="U573" i="17" a="1"/>
  <c r="U573" i="17"/>
  <c r="U574" i="17" a="1"/>
  <c r="U574" i="17" s="1"/>
  <c r="U575" i="17" a="1"/>
  <c r="U575" i="17" s="1"/>
  <c r="U758" i="17" a="1"/>
  <c r="U758" i="17"/>
  <c r="U759" i="17" a="1"/>
  <c r="U759" i="17" s="1"/>
  <c r="U1138" i="17" a="1"/>
  <c r="U1138" i="17" s="1"/>
  <c r="U1139" i="17" a="1"/>
  <c r="U1139" i="17" s="1"/>
  <c r="U1140" i="17" a="1"/>
  <c r="U1140" i="17"/>
  <c r="U1141" i="17" a="1"/>
  <c r="U1141" i="17" s="1"/>
  <c r="U1142" i="17" a="1"/>
  <c r="U1142" i="17" s="1"/>
  <c r="U1143" i="17" a="1"/>
  <c r="U1143" i="17"/>
  <c r="U1144" i="17" a="1"/>
  <c r="U1144" i="17" s="1"/>
  <c r="U1145" i="17" a="1"/>
  <c r="U1145" i="17"/>
  <c r="U1146" i="17" a="1"/>
  <c r="U1146" i="17" s="1"/>
  <c r="U1147" i="17" a="1"/>
  <c r="U1147" i="17"/>
  <c r="U1148" i="17" a="1"/>
  <c r="U1148" i="17" s="1"/>
  <c r="U1149" i="17" a="1"/>
  <c r="U1149" i="17"/>
  <c r="U1570" i="17" a="1"/>
  <c r="U1570" i="17" s="1"/>
  <c r="U1571" i="17" a="1"/>
  <c r="U1571" i="17" s="1"/>
  <c r="U1572" i="17" a="1"/>
  <c r="U1572" i="17"/>
  <c r="U1573" i="17" a="1"/>
  <c r="U1573" i="17" s="1"/>
  <c r="U1574" i="17" a="1"/>
  <c r="U1574" i="17" s="1"/>
  <c r="U1575" i="17" a="1"/>
  <c r="U1575" i="17" s="1"/>
  <c r="U1758" i="17" a="1"/>
  <c r="U1758" i="17"/>
  <c r="U1759" i="17" a="1"/>
  <c r="U1759" i="17" s="1"/>
  <c r="U176" i="17" a="1"/>
  <c r="U176" i="17" s="1"/>
  <c r="U177" i="17" a="1"/>
  <c r="U177" i="17"/>
  <c r="U178" i="17" a="1"/>
  <c r="U178" i="17" s="1"/>
  <c r="U179" i="17" a="1"/>
  <c r="U179" i="17"/>
  <c r="U180" i="17" a="1"/>
  <c r="U180" i="17" s="1"/>
  <c r="U181" i="17" a="1"/>
  <c r="U181" i="17"/>
  <c r="U360" i="17" a="1"/>
  <c r="U360" i="17" s="1"/>
  <c r="U361" i="17" a="1"/>
  <c r="U361" i="17"/>
  <c r="U576" i="17" a="1"/>
  <c r="U576" i="17" s="1"/>
  <c r="U577" i="17" a="1"/>
  <c r="U577" i="17" s="1"/>
  <c r="U578" i="17" a="1"/>
  <c r="U578" i="17"/>
  <c r="U579" i="17" a="1"/>
  <c r="U579" i="17" s="1"/>
  <c r="U580" i="17" a="1"/>
  <c r="U580" i="17" s="1"/>
  <c r="U581" i="17" a="1"/>
  <c r="U581" i="17" s="1"/>
  <c r="U760" i="17" a="1"/>
  <c r="U760" i="17"/>
  <c r="U761" i="17" a="1"/>
  <c r="U761" i="17" s="1"/>
  <c r="U1150" i="17" a="1"/>
  <c r="U1150" i="17" s="1"/>
  <c r="U1151" i="17" a="1"/>
  <c r="U1151" i="17"/>
  <c r="U1152" i="17" a="1"/>
  <c r="U1152" i="17" s="1"/>
  <c r="U1153" i="17" a="1"/>
  <c r="U1153" i="17"/>
  <c r="U1154" i="17" a="1"/>
  <c r="U1154" i="17" s="1"/>
  <c r="U1155" i="17" a="1"/>
  <c r="U1155" i="17"/>
  <c r="U1156" i="17" a="1"/>
  <c r="U1156" i="17" s="1"/>
  <c r="U1157" i="17" a="1"/>
  <c r="U1157" i="17"/>
  <c r="U1158" i="17" a="1"/>
  <c r="U1158" i="17" s="1"/>
  <c r="U1159" i="17" a="1"/>
  <c r="U1159" i="17" s="1"/>
  <c r="U1160" i="17" a="1"/>
  <c r="U1160" i="17"/>
  <c r="U1161" i="17" a="1"/>
  <c r="U1161" i="17" s="1"/>
  <c r="U1576" i="17" a="1"/>
  <c r="U1576" i="17" s="1"/>
  <c r="U1577" i="17" a="1"/>
  <c r="U1577" i="17" s="1"/>
  <c r="U1578" i="17" a="1"/>
  <c r="U1578" i="17"/>
  <c r="U1579" i="17" a="1"/>
  <c r="U1579" i="17" s="1"/>
  <c r="U1580" i="17" a="1"/>
  <c r="U1580" i="17" s="1"/>
  <c r="U1581" i="17" a="1"/>
  <c r="U1581" i="17"/>
  <c r="U1760" i="17" a="1"/>
  <c r="U1760" i="17" s="1"/>
  <c r="U1761" i="17" a="1"/>
  <c r="U1761" i="17"/>
  <c r="U182" i="17" a="1"/>
  <c r="U182" i="17" s="1"/>
  <c r="U183" i="17" a="1"/>
  <c r="U183" i="17"/>
  <c r="U184" i="17" a="1"/>
  <c r="U184" i="17" s="1"/>
  <c r="U185" i="17" a="1"/>
  <c r="U185" i="17"/>
  <c r="U186" i="17" a="1"/>
  <c r="U186" i="17" s="1"/>
  <c r="U187" i="17" a="1"/>
  <c r="U187" i="17" s="1"/>
  <c r="U362" i="17" a="1"/>
  <c r="U362" i="17" s="1"/>
  <c r="U363" i="17" a="1"/>
  <c r="U363" i="17" s="1"/>
  <c r="U582" i="17" a="1"/>
  <c r="U582" i="17" s="1"/>
  <c r="U583" i="17" a="1"/>
  <c r="U583" i="17" s="1"/>
  <c r="U584" i="17" a="1"/>
  <c r="U584" i="17"/>
  <c r="U585" i="17" a="1"/>
  <c r="U585" i="17" s="1"/>
  <c r="U586" i="17" a="1"/>
  <c r="U586" i="17" s="1"/>
  <c r="U587" i="17" a="1"/>
  <c r="U587" i="17"/>
  <c r="U762" i="17" a="1"/>
  <c r="U762" i="17" s="1"/>
  <c r="U763" i="17" a="1"/>
  <c r="U763" i="17" s="1"/>
  <c r="U1162" i="17" a="1"/>
  <c r="U1162" i="17" s="1"/>
  <c r="U1163" i="17" a="1"/>
  <c r="U1163" i="17"/>
  <c r="U1164" i="17" a="1"/>
  <c r="U1164" i="17" s="1"/>
  <c r="U1165" i="17" a="1"/>
  <c r="U1165" i="17"/>
  <c r="U1166" i="17" a="1"/>
  <c r="U1166" i="17" s="1"/>
  <c r="U1167" i="17" a="1"/>
  <c r="U1167" i="17" s="1"/>
  <c r="U1168" i="17" a="1"/>
  <c r="U1168" i="17"/>
  <c r="U1169" i="17" a="1"/>
  <c r="U1169" i="17" s="1"/>
  <c r="U1170" i="17" a="1"/>
  <c r="U1170" i="17" s="1"/>
  <c r="U1171" i="17" a="1"/>
  <c r="U1171" i="17" s="1"/>
  <c r="U1172" i="17" a="1"/>
  <c r="U1172" i="17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/>
  <c r="U1586" i="17" a="1"/>
  <c r="U1586" i="17" s="1"/>
  <c r="U1587" i="17" a="1"/>
  <c r="U1587" i="17"/>
  <c r="U1762" i="17" a="1"/>
  <c r="U1762" i="17" s="1"/>
  <c r="U1763" i="17" a="1"/>
  <c r="U1763" i="17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/>
  <c r="U365" i="17" a="1"/>
  <c r="U365" i="17" s="1"/>
  <c r="U588" i="17" a="1"/>
  <c r="U588" i="17" s="1"/>
  <c r="U589" i="17" a="1"/>
  <c r="U589" i="17"/>
  <c r="U590" i="17" a="1"/>
  <c r="U590" i="17" s="1"/>
  <c r="U591" i="17" a="1"/>
  <c r="U591" i="17" s="1"/>
  <c r="U592" i="17" a="1"/>
  <c r="U592" i="17" s="1"/>
  <c r="U593" i="17" a="1"/>
  <c r="U593" i="17"/>
  <c r="U764" i="17" a="1"/>
  <c r="U764" i="17" s="1"/>
  <c r="U765" i="17" a="1"/>
  <c r="U765" i="17"/>
  <c r="U1174" i="17" a="1"/>
  <c r="U1174" i="17" s="1"/>
  <c r="U1175" i="17" a="1"/>
  <c r="U1175" i="17" s="1"/>
  <c r="U1176" i="17" a="1"/>
  <c r="U1176" i="17"/>
  <c r="U1177" i="17" a="1"/>
  <c r="U1177" i="17" s="1"/>
  <c r="U1178" i="17" a="1"/>
  <c r="U1178" i="17" s="1"/>
  <c r="U1179" i="17" a="1"/>
  <c r="U1179" i="17" s="1"/>
  <c r="U1180" i="17" a="1"/>
  <c r="U1180" i="17"/>
  <c r="U1181" i="17" a="1"/>
  <c r="U1181" i="17" s="1"/>
  <c r="U1182" i="17" a="1"/>
  <c r="U1182" i="17" s="1"/>
  <c r="U1183" i="17" a="1"/>
  <c r="U1183" i="17"/>
  <c r="U1184" i="17" a="1"/>
  <c r="U1184" i="17" s="1"/>
  <c r="U1185" i="17" a="1"/>
  <c r="U1185" i="17"/>
  <c r="U1588" i="17" a="1"/>
  <c r="U1588" i="17" s="1"/>
  <c r="U1589" i="17" a="1"/>
  <c r="U1589" i="17"/>
  <c r="U1590" i="17" a="1"/>
  <c r="U1590" i="17" s="1"/>
  <c r="U1591" i="17" a="1"/>
  <c r="U1591" i="17"/>
  <c r="U1592" i="17" a="1"/>
  <c r="U1592" i="17" s="1"/>
  <c r="U1593" i="17" a="1"/>
  <c r="U1593" i="17" s="1"/>
  <c r="U1764" i="17" a="1"/>
  <c r="U1764" i="17" s="1"/>
  <c r="U1765" i="17" a="1"/>
  <c r="U1765" i="17" s="1"/>
  <c r="U194" i="17" a="1"/>
  <c r="U194" i="17" s="1"/>
  <c r="U195" i="17" a="1"/>
  <c r="U195" i="17" s="1"/>
  <c r="U196" i="17" a="1"/>
  <c r="U196" i="17"/>
  <c r="U197" i="17" a="1"/>
  <c r="U197" i="17" s="1"/>
  <c r="U198" i="17" a="1"/>
  <c r="U198" i="17" s="1"/>
  <c r="U199" i="17" a="1"/>
  <c r="U199" i="17"/>
  <c r="U366" i="17" a="1"/>
  <c r="U366" i="17" s="1"/>
  <c r="U367" i="17" a="1"/>
  <c r="U367" i="17" s="1"/>
  <c r="U594" i="17" a="1"/>
  <c r="U594" i="17" s="1"/>
  <c r="U595" i="17" a="1"/>
  <c r="U595" i="17"/>
  <c r="U596" i="17" a="1"/>
  <c r="U596" i="17" s="1"/>
  <c r="U597" i="17" a="1"/>
  <c r="U597" i="17"/>
  <c r="U598" i="17" a="1"/>
  <c r="U598" i="17" s="1"/>
  <c r="U599" i="17" a="1"/>
  <c r="U599" i="17" s="1"/>
  <c r="U766" i="17" a="1"/>
  <c r="U766" i="17"/>
  <c r="U767" i="17" a="1"/>
  <c r="U767" i="17" s="1"/>
  <c r="U1186" i="17" a="1"/>
  <c r="U1186" i="17" s="1"/>
  <c r="U1187" i="17" a="1"/>
  <c r="U1187" i="17" s="1"/>
  <c r="U1188" i="17" a="1"/>
  <c r="U1188" i="17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/>
  <c r="U1194" i="17" a="1"/>
  <c r="U1194" i="17" s="1"/>
  <c r="U1195" i="17" a="1"/>
  <c r="U1195" i="17"/>
  <c r="U1196" i="17" a="1"/>
  <c r="U1196" i="17" s="1"/>
  <c r="U1197" i="17" a="1"/>
  <c r="U1197" i="17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/>
  <c r="U1767" i="17" a="1"/>
  <c r="U1767" i="17" s="1"/>
  <c r="U200" i="17" a="1"/>
  <c r="U200" i="17" s="1"/>
  <c r="U201" i="17" a="1"/>
  <c r="U201" i="17"/>
  <c r="U202" i="17" a="1"/>
  <c r="U202" i="17" s="1"/>
  <c r="U203" i="17" a="1"/>
  <c r="U203" i="17" s="1"/>
  <c r="U204" i="17" a="1"/>
  <c r="U204" i="17" s="1"/>
  <c r="U205" i="17" a="1"/>
  <c r="U205" i="17"/>
  <c r="U368" i="17" a="1"/>
  <c r="U368" i="17" s="1"/>
  <c r="U369" i="17" a="1"/>
  <c r="U369" i="17"/>
  <c r="U600" i="17" a="1"/>
  <c r="U600" i="17" s="1"/>
  <c r="U601" i="17" a="1"/>
  <c r="U601" i="17" s="1"/>
  <c r="U602" i="17" a="1"/>
  <c r="U602" i="17"/>
  <c r="U603" i="17" a="1"/>
  <c r="U603" i="17" s="1"/>
  <c r="U604" i="17" a="1"/>
  <c r="U604" i="17" s="1"/>
  <c r="U605" i="17" a="1"/>
  <c r="U605" i="17" s="1"/>
  <c r="U768" i="17" a="1"/>
  <c r="U768" i="17"/>
  <c r="U769" i="17" a="1"/>
  <c r="U769" i="17" s="1"/>
  <c r="U1198" i="17" a="1"/>
  <c r="U1198" i="17" s="1"/>
  <c r="U1199" i="17" a="1"/>
  <c r="U1199" i="17"/>
  <c r="U1200" i="17" a="1"/>
  <c r="U1200" i="17" s="1"/>
  <c r="U1201" i="17" a="1"/>
  <c r="U1201" i="17"/>
  <c r="U1202" i="17" a="1"/>
  <c r="U1202" i="17" s="1"/>
  <c r="U1203" i="17" a="1"/>
  <c r="U1203" i="17"/>
  <c r="U1204" i="17" a="1"/>
  <c r="U1204" i="17" s="1"/>
  <c r="U1205" i="17" a="1"/>
  <c r="U1205" i="17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 s="1"/>
  <c r="U1602" i="17" a="1"/>
  <c r="U1602" i="17"/>
  <c r="U1603" i="17" a="1"/>
  <c r="U1603" i="17" s="1"/>
  <c r="U1604" i="17" a="1"/>
  <c r="U1604" i="17" s="1"/>
  <c r="U1605" i="17" a="1"/>
  <c r="U1605" i="17"/>
  <c r="U1768" i="17" a="1"/>
  <c r="U1768" i="17" s="1"/>
  <c r="U1769" i="17" a="1"/>
  <c r="U1769" i="17"/>
  <c r="U206" i="17" a="1"/>
  <c r="U206" i="17" s="1"/>
  <c r="U207" i="17" a="1"/>
  <c r="U207" i="17"/>
  <c r="U208" i="17" a="1"/>
  <c r="U208" i="17"/>
  <c r="U209" i="17" a="1"/>
  <c r="U209" i="17"/>
  <c r="U210" i="17" a="1"/>
  <c r="U210" i="17" s="1"/>
  <c r="U211" i="17" a="1"/>
  <c r="U211" i="17" s="1"/>
  <c r="U370" i="17" a="1"/>
  <c r="U370" i="17"/>
  <c r="U371" i="17" a="1"/>
  <c r="U371" i="17" s="1"/>
  <c r="U606" i="17" a="1"/>
  <c r="U606" i="17" s="1"/>
  <c r="U607" i="17" a="1"/>
  <c r="U607" i="17" s="1"/>
  <c r="U608" i="17" a="1"/>
  <c r="U608" i="17"/>
  <c r="U609" i="17" a="1"/>
  <c r="U609" i="17"/>
  <c r="U610" i="17" a="1"/>
  <c r="U610" i="17" s="1"/>
  <c r="U611" i="17" a="1"/>
  <c r="U611" i="17"/>
  <c r="U770" i="17" a="1"/>
  <c r="U770" i="17" s="1"/>
  <c r="U771" i="17" a="1"/>
  <c r="U771" i="17"/>
  <c r="U1210" i="17" a="1"/>
  <c r="U1210" i="17" s="1"/>
  <c r="U1211" i="17" a="1"/>
  <c r="U1211" i="17"/>
  <c r="U1212" i="17" a="1"/>
  <c r="U1212" i="17" s="1"/>
  <c r="U1213" i="17" a="1"/>
  <c r="U1213" i="17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/>
  <c r="U1220" i="17" a="1"/>
  <c r="U1220" i="17"/>
  <c r="U1221" i="17" a="1"/>
  <c r="U1221" i="17" s="1"/>
  <c r="U1606" i="17" a="1"/>
  <c r="U1606" i="17" s="1"/>
  <c r="U1607" i="17" a="1"/>
  <c r="U1607" i="17"/>
  <c r="U1608" i="17" a="1"/>
  <c r="U1608" i="17" s="1"/>
  <c r="U1609" i="17" a="1"/>
  <c r="U1609" i="17" s="1"/>
  <c r="U1610" i="17" a="1"/>
  <c r="U1610" i="17" s="1"/>
  <c r="U1611" i="17" a="1"/>
  <c r="U1611" i="17"/>
  <c r="U1770" i="17" a="1"/>
  <c r="U1770" i="17"/>
  <c r="U1771" i="17" a="1"/>
  <c r="U1771" i="17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/>
  <c r="U373" i="17" a="1"/>
  <c r="U373" i="17" s="1"/>
  <c r="U612" i="17" a="1"/>
  <c r="U612" i="17" s="1"/>
  <c r="U613" i="17" a="1"/>
  <c r="U613" i="17"/>
  <c r="U614" i="17" a="1"/>
  <c r="U614" i="17" s="1"/>
  <c r="U615" i="17" a="1"/>
  <c r="U615" i="17" s="1"/>
  <c r="U616" i="17" a="1"/>
  <c r="U616" i="17" s="1"/>
  <c r="U617" i="17" a="1"/>
  <c r="U617" i="17"/>
  <c r="U772" i="17" a="1"/>
  <c r="U772" i="17" s="1"/>
  <c r="U773" i="17" a="1"/>
  <c r="U773" i="17"/>
  <c r="U1222" i="17" a="1"/>
  <c r="U1222" i="17" s="1"/>
  <c r="U1223" i="17" a="1"/>
  <c r="U1223" i="17" s="1"/>
  <c r="U1224" i="17" a="1"/>
  <c r="U1224" i="17" s="1"/>
  <c r="U1225" i="17" a="1"/>
  <c r="U1225" i="17" s="1"/>
  <c r="U1226" i="17" a="1"/>
  <c r="U1226" i="17" s="1"/>
  <c r="U1227" i="17" a="1"/>
  <c r="U1227" i="17"/>
  <c r="U1228" i="17" a="1"/>
  <c r="U1228" i="17"/>
  <c r="U1229" i="17" a="1"/>
  <c r="U1229" i="17" s="1"/>
  <c r="U1230" i="17" a="1"/>
  <c r="U1230" i="17" s="1"/>
  <c r="U1231" i="17" a="1"/>
  <c r="U1231" i="17" s="1"/>
  <c r="U1232" i="17" a="1"/>
  <c r="U1232" i="17" s="1"/>
  <c r="U1233" i="17" a="1"/>
  <c r="U1233" i="17"/>
  <c r="U1612" i="17" a="1"/>
  <c r="U1612" i="17" s="1"/>
  <c r="U1613" i="17" a="1"/>
  <c r="U1613" i="17"/>
  <c r="U1614" i="17" a="1"/>
  <c r="U1614" i="17" s="1"/>
  <c r="U1615" i="17" a="1"/>
  <c r="U1615" i="17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 s="1"/>
  <c r="U220" i="17" a="1"/>
  <c r="U220" i="17"/>
  <c r="U221" i="17" a="1"/>
  <c r="U221" i="17"/>
  <c r="U222" i="17" a="1"/>
  <c r="U222" i="17" s="1"/>
  <c r="U223" i="17" a="1"/>
  <c r="U223" i="17" s="1"/>
  <c r="U374" i="17" a="1"/>
  <c r="U374" i="17" s="1"/>
  <c r="U375" i="17" a="1"/>
  <c r="U375" i="17"/>
  <c r="U618" i="17" a="1"/>
  <c r="U618" i="17" s="1"/>
  <c r="U619" i="17" a="1"/>
  <c r="U619" i="17"/>
  <c r="U620" i="17" a="1"/>
  <c r="U620" i="17" s="1"/>
  <c r="U621" i="17" a="1"/>
  <c r="U621" i="17"/>
  <c r="U622" i="17" a="1"/>
  <c r="U622" i="17" s="1"/>
  <c r="U623" i="17" a="1"/>
  <c r="U623" i="17" s="1"/>
  <c r="U774" i="17" a="1"/>
  <c r="U774" i="17"/>
  <c r="U775" i="17" a="1"/>
  <c r="U775" i="17" s="1"/>
  <c r="U1234" i="17" a="1"/>
  <c r="U1234" i="17" s="1"/>
  <c r="U1235" i="17" a="1"/>
  <c r="U1235" i="17"/>
  <c r="U1236" i="17" a="1"/>
  <c r="U1236" i="17"/>
  <c r="U1237" i="17" a="1"/>
  <c r="U1237" i="17" s="1"/>
  <c r="U1238" i="17" a="1"/>
  <c r="U1238" i="17" s="1"/>
  <c r="U1239" i="17" a="1"/>
  <c r="U1239" i="17"/>
  <c r="U1240" i="17" a="1"/>
  <c r="U1240" i="17" s="1"/>
  <c r="U1241" i="17" a="1"/>
  <c r="U1241" i="17"/>
  <c r="U1242" i="17" a="1"/>
  <c r="U1242" i="17" s="1"/>
  <c r="U1243" i="17" a="1"/>
  <c r="U1243" i="17"/>
  <c r="U1244" i="17" a="1"/>
  <c r="U1244" i="17"/>
  <c r="U1245" i="17" a="1"/>
  <c r="U1245" i="17"/>
  <c r="U1618" i="17" a="1"/>
  <c r="U1618" i="17" s="1"/>
  <c r="U1619" i="17" a="1"/>
  <c r="U1619" i="17" s="1"/>
  <c r="U1620" i="17" a="1"/>
  <c r="U1620" i="17"/>
  <c r="U1621" i="17" a="1"/>
  <c r="U1621" i="17" s="1"/>
  <c r="U1622" i="17" a="1"/>
  <c r="U1622" i="17" s="1"/>
  <c r="U1623" i="17" a="1"/>
  <c r="U1623" i="17" s="1"/>
  <c r="U1774" i="17" a="1"/>
  <c r="U1774" i="17"/>
  <c r="U1775" i="17" a="1"/>
  <c r="U1775" i="17" s="1"/>
  <c r="U224" i="17" a="1"/>
  <c r="U224" i="17" s="1"/>
  <c r="U225" i="17" a="1"/>
  <c r="U225" i="17"/>
  <c r="U226" i="17" a="1"/>
  <c r="U226" i="17" s="1"/>
  <c r="U227" i="17" a="1"/>
  <c r="U227" i="17"/>
  <c r="U228" i="17" a="1"/>
  <c r="U228" i="17" s="1"/>
  <c r="U229" i="17" a="1"/>
  <c r="U229" i="17"/>
  <c r="U376" i="17" a="1"/>
  <c r="U376" i="17" s="1"/>
  <c r="U377" i="17" a="1"/>
  <c r="U377" i="17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776" i="17" a="1"/>
  <c r="U776" i="17"/>
  <c r="U777" i="17" a="1"/>
  <c r="U777" i="17" s="1"/>
  <c r="U1246" i="17" a="1"/>
  <c r="U1246" i="17" s="1"/>
  <c r="U1247" i="17" a="1"/>
  <c r="U1247" i="17" s="1"/>
  <c r="U1248" i="17" a="1"/>
  <c r="U1248" i="17" s="1"/>
  <c r="U1249" i="17" a="1"/>
  <c r="U1249" i="17"/>
  <c r="U1250" i="17" a="1"/>
  <c r="U1250" i="17" s="1"/>
  <c r="U1251" i="17" a="1"/>
  <c r="U1251" i="17"/>
  <c r="U1252" i="17" a="1"/>
  <c r="U1252" i="17" s="1"/>
  <c r="U1253" i="17" a="1"/>
  <c r="U1253" i="17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 s="1"/>
  <c r="U1626" i="17" a="1"/>
  <c r="U1626" i="17"/>
  <c r="U1627" i="17" a="1"/>
  <c r="U1627" i="17"/>
  <c r="U1628" i="17" a="1"/>
  <c r="U1628" i="17" s="1"/>
  <c r="U1629" i="17" a="1"/>
  <c r="U1629" i="17" s="1"/>
  <c r="U1776" i="17" a="1"/>
  <c r="U1776" i="17" s="1"/>
  <c r="U1777" i="17" a="1"/>
  <c r="U1777" i="17"/>
  <c r="U230" i="17" a="1"/>
  <c r="U230" i="17" s="1"/>
  <c r="U231" i="17" a="1"/>
  <c r="U231" i="17"/>
  <c r="U232" i="17" a="1"/>
  <c r="U232" i="17" s="1"/>
  <c r="U233" i="17" a="1"/>
  <c r="U233" i="17"/>
  <c r="U234" i="17" a="1"/>
  <c r="U234" i="17" s="1"/>
  <c r="U235" i="17" a="1"/>
  <c r="U235" i="17" s="1"/>
  <c r="U378" i="17" a="1"/>
  <c r="U378" i="17"/>
  <c r="U379" i="17" a="1"/>
  <c r="U379" i="17" s="1"/>
  <c r="U630" i="17" a="1"/>
  <c r="U630" i="17" s="1"/>
  <c r="U631" i="17" a="1"/>
  <c r="U631" i="17"/>
  <c r="U632" i="17" a="1"/>
  <c r="U632" i="17"/>
  <c r="U633" i="17" a="1"/>
  <c r="U633" i="17" s="1"/>
  <c r="U634" i="17" a="1"/>
  <c r="U634" i="17" s="1"/>
  <c r="U635" i="17" a="1"/>
  <c r="U635" i="17"/>
  <c r="U778" i="17" a="1"/>
  <c r="U778" i="17" s="1"/>
  <c r="U779" i="17" a="1"/>
  <c r="U779" i="17" s="1"/>
  <c r="U1258" i="17" a="1"/>
  <c r="U1258" i="17" s="1"/>
  <c r="U1259" i="17" a="1"/>
  <c r="U1259" i="17"/>
  <c r="U1260" i="17" a="1"/>
  <c r="U1260" i="17"/>
  <c r="U1261" i="17" a="1"/>
  <c r="U1261" i="17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268" i="17" a="1"/>
  <c r="U1268" i="17"/>
  <c r="U1269" i="17" a="1"/>
  <c r="U1269" i="17"/>
  <c r="U1630" i="17" a="1"/>
  <c r="U1630" i="17" s="1"/>
  <c r="U1631" i="17" a="1"/>
  <c r="U1631" i="17"/>
  <c r="U1632" i="17" a="1"/>
  <c r="U1632" i="17" s="1"/>
  <c r="U1633" i="17" a="1"/>
  <c r="U1633" i="17" s="1"/>
  <c r="U1634" i="17" a="1"/>
  <c r="U1634" i="17" s="1"/>
  <c r="U1635" i="17" a="1"/>
  <c r="U1635" i="17"/>
  <c r="U1778" i="17" a="1"/>
  <c r="U1778" i="17" s="1"/>
  <c r="U1779" i="17" a="1"/>
  <c r="U1779" i="17"/>
  <c r="U236" i="17" a="1"/>
  <c r="U236" i="17" s="1"/>
  <c r="U237" i="17" a="1"/>
  <c r="U237" i="17" s="1"/>
  <c r="U238" i="17" a="1"/>
  <c r="U238" i="17"/>
  <c r="U239" i="17" a="1"/>
  <c r="U239" i="17" s="1"/>
  <c r="U240" i="17" a="1"/>
  <c r="U240" i="17" s="1"/>
  <c r="U241" i="17" a="1"/>
  <c r="U241" i="17" s="1"/>
  <c r="U380" i="17" a="1"/>
  <c r="U380" i="17"/>
  <c r="U381" i="17" a="1"/>
  <c r="U381" i="17" s="1"/>
  <c r="U636" i="17" a="1"/>
  <c r="U636" i="17" s="1"/>
  <c r="U637" i="17" a="1"/>
  <c r="U637" i="17" s="1"/>
  <c r="U638" i="17" a="1"/>
  <c r="U638" i="17" s="1"/>
  <c r="U639" i="17" a="1"/>
  <c r="U639" i="17"/>
  <c r="U640" i="17" a="1"/>
  <c r="U640" i="17" s="1"/>
  <c r="U641" i="17" a="1"/>
  <c r="U641" i="17"/>
  <c r="U780" i="17" a="1"/>
  <c r="U780" i="17" s="1"/>
  <c r="U781" i="17" a="1"/>
  <c r="U781" i="17"/>
  <c r="U1270" i="17" a="1"/>
  <c r="U1270" i="17" s="1"/>
  <c r="U1271" i="17" a="1"/>
  <c r="U1271" i="17" s="1"/>
  <c r="U1272" i="17" a="1"/>
  <c r="U1272" i="17"/>
  <c r="U1273" i="17" a="1"/>
  <c r="U1273" i="17" s="1"/>
  <c r="U1274" i="17" a="1"/>
  <c r="U1274" i="17" s="1"/>
  <c r="U1275" i="17" a="1"/>
  <c r="U1275" i="17" s="1"/>
  <c r="U1276" i="17" a="1"/>
  <c r="U1276" i="17"/>
  <c r="U1277" i="17" a="1"/>
  <c r="U1277" i="17"/>
  <c r="U1278" i="17" a="1"/>
  <c r="U1278" i="17" s="1"/>
  <c r="U1279" i="17" a="1"/>
  <c r="U1279" i="17" s="1"/>
  <c r="U1280" i="17" a="1"/>
  <c r="U1280" i="17" s="1"/>
  <c r="U1281" i="17" a="1"/>
  <c r="U1281" i="17"/>
  <c r="U1636" i="17" a="1"/>
  <c r="U1636" i="17" s="1"/>
  <c r="U1637" i="17" a="1"/>
  <c r="U1637" i="17"/>
  <c r="U1638" i="17" a="1"/>
  <c r="U1638" i="17" s="1"/>
  <c r="U1639" i="17" a="1"/>
  <c r="U1639" i="17"/>
  <c r="U1640" i="17" a="1"/>
  <c r="U1640" i="17" s="1"/>
  <c r="U1641" i="17" a="1"/>
  <c r="U1641" i="17" s="1"/>
  <c r="U1780" i="17" a="1"/>
  <c r="U1780" i="17" s="1"/>
  <c r="U1781" i="17" a="1"/>
  <c r="U1781" i="17" s="1"/>
  <c r="U242" i="17" a="1"/>
  <c r="U242" i="17" s="1"/>
  <c r="U243" i="17" a="1"/>
  <c r="U243" i="17"/>
  <c r="U244" i="17" a="1"/>
  <c r="U244" i="17"/>
  <c r="U245" i="17" a="1"/>
  <c r="U245" i="17" s="1"/>
  <c r="U246" i="17" a="1"/>
  <c r="U246" i="17" s="1"/>
  <c r="U247" i="17" a="1"/>
  <c r="U247" i="17"/>
  <c r="U382" i="17" a="1"/>
  <c r="U382" i="17" s="1"/>
  <c r="U383" i="17" a="1"/>
  <c r="U383" i="17" s="1"/>
  <c r="U642" i="17" a="1"/>
  <c r="U642" i="17" s="1"/>
  <c r="U643" i="17" a="1"/>
  <c r="U643" i="17"/>
  <c r="U644" i="17" a="1"/>
  <c r="U644" i="17"/>
  <c r="U645" i="17" a="1"/>
  <c r="U645" i="17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 s="1"/>
  <c r="U1284" i="17" a="1"/>
  <c r="U1284" i="17"/>
  <c r="U1285" i="17" a="1"/>
  <c r="U1285" i="17" s="1"/>
  <c r="U1286" i="17" a="1"/>
  <c r="U1286" i="17" s="1"/>
  <c r="U1287" i="17" a="1"/>
  <c r="U1287" i="17"/>
  <c r="U1288" i="17" a="1"/>
  <c r="U1288" i="17" s="1"/>
  <c r="U1289" i="17" a="1"/>
  <c r="U1289" i="17" s="1"/>
  <c r="U1290" i="17" a="1"/>
  <c r="U1290" i="17" s="1"/>
  <c r="U1291" i="17" a="1"/>
  <c r="U1291" i="17"/>
  <c r="U1292" i="17" a="1"/>
  <c r="U1292" i="17" s="1"/>
  <c r="U1293" i="17" a="1"/>
  <c r="U1293" i="17"/>
  <c r="U1642" i="17" a="1"/>
  <c r="U1642" i="17" s="1"/>
  <c r="U1643" i="17" a="1"/>
  <c r="U1643" i="17"/>
  <c r="U1644" i="17" a="1"/>
  <c r="U1644" i="17" s="1"/>
  <c r="U1645" i="17" a="1"/>
  <c r="U1645" i="17" s="1"/>
  <c r="U1646" i="17" a="1"/>
  <c r="U1646" i="17" s="1"/>
  <c r="U1647" i="17" a="1"/>
  <c r="U1647" i="17"/>
  <c r="U1782" i="17" a="1"/>
  <c r="U1782" i="17"/>
  <c r="U1783" i="17" a="1"/>
  <c r="U1783" i="17" s="1"/>
  <c r="U248" i="17" a="1"/>
  <c r="U248" i="17" s="1"/>
  <c r="U249" i="17" a="1"/>
  <c r="U249" i="17"/>
  <c r="U250" i="17" a="1"/>
  <c r="U250" i="17" s="1"/>
  <c r="U251" i="17" a="1"/>
  <c r="U251" i="17"/>
  <c r="U252" i="17" a="1"/>
  <c r="U252" i="17" s="1"/>
  <c r="U253" i="17" a="1"/>
  <c r="U253" i="17"/>
  <c r="U384" i="17" a="1"/>
  <c r="U384" i="17"/>
  <c r="U385" i="17" a="1"/>
  <c r="U385" i="17" s="1"/>
  <c r="U648" i="17" a="1"/>
  <c r="U648" i="17" s="1"/>
  <c r="U649" i="17" a="1"/>
  <c r="U649" i="17" s="1"/>
  <c r="U650" i="17" a="1"/>
  <c r="U650" i="17"/>
  <c r="U651" i="17" a="1"/>
  <c r="U651" i="17"/>
  <c r="U652" i="17" a="1"/>
  <c r="U652" i="17" s="1"/>
  <c r="U653" i="17" a="1"/>
  <c r="U653" i="17" s="1"/>
  <c r="U784" i="17" a="1"/>
  <c r="U784" i="17"/>
  <c r="U785" i="17" a="1"/>
  <c r="U785" i="17"/>
  <c r="U1294" i="17" a="1"/>
  <c r="U1294" i="17"/>
  <c r="U1295" i="17" a="1"/>
  <c r="U1295" i="17" s="1"/>
  <c r="U1296" i="17" a="1"/>
  <c r="U1296" i="17"/>
  <c r="U1297" i="17" a="1"/>
  <c r="U1297" i="17" s="1"/>
  <c r="U1298" i="17" a="1"/>
  <c r="U1298" i="17"/>
  <c r="U1299" i="17" a="1"/>
  <c r="U1299" i="17" s="1"/>
  <c r="U1300" i="17" a="1"/>
  <c r="U1300" i="17"/>
  <c r="U1301" i="17" a="1"/>
  <c r="U1301" i="17" s="1"/>
  <c r="U1302" i="17" a="1"/>
  <c r="U1302" i="17"/>
  <c r="U1303" i="17" a="1"/>
  <c r="U1303" i="17" s="1"/>
  <c r="U1304" i="17" a="1"/>
  <c r="U1304" i="17"/>
  <c r="U1305" i="17" a="1"/>
  <c r="U1305" i="17"/>
  <c r="U1648" i="17" a="1"/>
  <c r="U1648" i="17" s="1"/>
  <c r="U1649" i="17" a="1"/>
  <c r="U1649" i="17" s="1"/>
  <c r="U1650" i="17" a="1"/>
  <c r="U1650" i="17"/>
  <c r="U1651" i="17" a="1"/>
  <c r="U1651" i="17" s="1"/>
  <c r="U1652" i="17" a="1"/>
  <c r="U1652" i="17" s="1"/>
  <c r="U1653" i="17" a="1"/>
  <c r="U1653" i="17" s="1"/>
  <c r="U1784" i="17" a="1"/>
  <c r="U1784" i="17"/>
  <c r="U1785" i="17" a="1"/>
  <c r="U1785" i="17" s="1"/>
  <c r="U254" i="17" a="1"/>
  <c r="U254" i="17"/>
  <c r="U255" i="17" a="1"/>
  <c r="U255" i="17" s="1"/>
  <c r="U256" i="17" a="1"/>
  <c r="U256" i="17"/>
  <c r="U257" i="17" a="1"/>
  <c r="U257" i="17"/>
  <c r="U258" i="17" a="1"/>
  <c r="U258" i="17" s="1"/>
  <c r="U259" i="17" a="1"/>
  <c r="U259" i="17" s="1"/>
  <c r="U386" i="17" a="1"/>
  <c r="U386" i="17"/>
  <c r="U387" i="17" a="1"/>
  <c r="U387" i="17"/>
  <c r="U654" i="17" a="1"/>
  <c r="U654" i="17" s="1"/>
  <c r="U655" i="17" a="1"/>
  <c r="U655" i="17" s="1"/>
  <c r="U656" i="17" a="1"/>
  <c r="U656" i="17"/>
  <c r="U657" i="17" a="1"/>
  <c r="U657" i="17"/>
  <c r="U658" i="17" a="1"/>
  <c r="U658" i="17"/>
  <c r="U659" i="17" a="1"/>
  <c r="U659" i="17" s="1"/>
  <c r="U786" i="17" a="1"/>
  <c r="U786" i="17"/>
  <c r="U787" i="17" a="1"/>
  <c r="U787" i="17" s="1"/>
  <c r="U1306" i="17" a="1"/>
  <c r="U1306" i="17"/>
  <c r="U1307" i="17" a="1"/>
  <c r="U1307" i="17" s="1"/>
  <c r="U1308" i="17" a="1"/>
  <c r="U1308" i="17"/>
  <c r="U1309" i="17" a="1"/>
  <c r="U1309" i="17" s="1"/>
  <c r="U1310" i="17" a="1"/>
  <c r="U1310" i="17"/>
  <c r="U1311" i="17" a="1"/>
  <c r="U1311" i="17" s="1"/>
  <c r="U1312" i="17" a="1"/>
  <c r="U1312" i="17"/>
  <c r="U1313" i="17" a="1"/>
  <c r="U1313" i="17"/>
  <c r="U1314" i="17" a="1"/>
  <c r="U1314" i="17" s="1"/>
  <c r="U1315" i="17" a="1"/>
  <c r="U1315" i="17" s="1"/>
  <c r="U1316" i="17" a="1"/>
  <c r="U1316" i="17"/>
  <c r="U1317" i="17" a="1"/>
  <c r="U1317" i="17" s="1"/>
  <c r="U1654" i="17" a="1"/>
  <c r="U1654" i="17" s="1"/>
  <c r="U1655" i="17" a="1"/>
  <c r="U1655" i="17" s="1"/>
  <c r="U1656" i="17" a="1"/>
  <c r="U1656" i="17"/>
  <c r="U1657" i="17" a="1"/>
  <c r="U1657" i="17" s="1"/>
  <c r="U1658" i="17" a="1"/>
  <c r="U1658" i="17"/>
  <c r="U1659" i="17" a="1"/>
  <c r="U1659" i="17" s="1"/>
  <c r="U1786" i="17" a="1"/>
  <c r="U1786" i="17"/>
  <c r="U1787" i="17" a="1"/>
  <c r="U1787" i="17"/>
  <c r="U260" i="17" a="1"/>
  <c r="U260" i="17" s="1"/>
  <c r="U261" i="17" a="1"/>
  <c r="U261" i="17" s="1"/>
  <c r="U262" i="17" a="1"/>
  <c r="U262" i="17" s="1"/>
  <c r="U263" i="17" a="1"/>
  <c r="U263" i="17"/>
  <c r="U264" i="17" a="1"/>
  <c r="U264" i="17" s="1"/>
  <c r="U265" i="17" a="1"/>
  <c r="U265" i="17" s="1"/>
  <c r="U388" i="17" a="1"/>
  <c r="U388" i="17" s="1"/>
  <c r="U389" i="17" a="1"/>
  <c r="U389" i="17"/>
  <c r="U660" i="17" a="1"/>
  <c r="U660" i="17"/>
  <c r="U661" i="17" a="1"/>
  <c r="U661" i="17" s="1"/>
  <c r="U662" i="17" a="1"/>
  <c r="U662" i="17"/>
  <c r="U663" i="17" a="1"/>
  <c r="U663" i="17" s="1"/>
  <c r="U664" i="17" a="1"/>
  <c r="U664" i="17"/>
  <c r="U665" i="17" a="1"/>
  <c r="U665" i="17" s="1"/>
  <c r="U788" i="17" a="1"/>
  <c r="U788" i="17" s="1"/>
  <c r="U789" i="17" a="1"/>
  <c r="U789" i="17" s="1"/>
  <c r="U1318" i="17" a="1"/>
  <c r="U1318" i="17"/>
  <c r="U1319" i="17" a="1"/>
  <c r="U1319" i="17" s="1"/>
  <c r="U1320" i="17" a="1"/>
  <c r="U1320" i="17" s="1"/>
  <c r="U1321" i="17" a="1"/>
  <c r="U1321" i="17"/>
  <c r="U1322" i="17" a="1"/>
  <c r="U1322" i="17" s="1"/>
  <c r="U1323" i="17" a="1"/>
  <c r="U1323" i="17" s="1"/>
  <c r="U1324" i="17" a="1"/>
  <c r="U1324" i="17"/>
  <c r="U1325" i="17" a="1"/>
  <c r="U1325" i="17" s="1"/>
  <c r="U1326" i="17" a="1"/>
  <c r="U1326" i="17" s="1"/>
  <c r="U1327" i="17" a="1"/>
  <c r="U1327" i="17" s="1"/>
  <c r="U1328" i="17" a="1"/>
  <c r="U1328" i="17"/>
  <c r="U1329" i="17" a="1"/>
  <c r="U1329" i="17" s="1"/>
  <c r="U1660" i="17" a="1"/>
  <c r="U1660" i="17"/>
  <c r="U1661" i="17" a="1"/>
  <c r="U1661" i="17" s="1"/>
  <c r="U1662" i="17" a="1"/>
  <c r="U1662" i="17"/>
  <c r="U1663" i="17" a="1"/>
  <c r="U1663" i="17"/>
  <c r="U1664" i="17" a="1"/>
  <c r="U1664" i="17" s="1"/>
  <c r="U1665" i="17" a="1"/>
  <c r="U1665" i="17" s="1"/>
  <c r="U1788" i="17" a="1"/>
  <c r="U1788" i="17" s="1"/>
  <c r="U1789" i="17" a="1"/>
  <c r="U1789" i="17"/>
  <c r="U266" i="17" a="1"/>
  <c r="U266" i="17" s="1"/>
  <c r="U267" i="17" a="1"/>
  <c r="U267" i="17" s="1"/>
  <c r="U268" i="17" a="1"/>
  <c r="U268" i="17" s="1"/>
  <c r="U269" i="17" a="1"/>
  <c r="U269" i="17"/>
  <c r="U270" i="17" a="1"/>
  <c r="U270" i="17"/>
  <c r="U271" i="17" a="1"/>
  <c r="U271" i="17" s="1"/>
  <c r="U390" i="17" a="1"/>
  <c r="U390" i="17"/>
  <c r="U391" i="17" a="1"/>
  <c r="U391" i="17" s="1"/>
  <c r="U666" i="17" a="1"/>
  <c r="U666" i="17"/>
  <c r="U667" i="17" a="1"/>
  <c r="U667" i="17" s="1"/>
  <c r="U668" i="17" a="1"/>
  <c r="U668" i="17" s="1"/>
  <c r="U669" i="17" a="1"/>
  <c r="U669" i="17" s="1"/>
  <c r="U670" i="17" a="1"/>
  <c r="U670" i="17"/>
  <c r="U671" i="17" a="1"/>
  <c r="U671" i="17" s="1"/>
  <c r="U790" i="17" a="1"/>
  <c r="U790" i="17" s="1"/>
  <c r="U791" i="17" a="1"/>
  <c r="U791" i="17"/>
  <c r="U1330" i="17" a="1"/>
  <c r="U1330" i="17" s="1"/>
  <c r="U1331" i="17" a="1"/>
  <c r="U1331" i="17" s="1"/>
  <c r="U1332" i="17" a="1"/>
  <c r="U1332" i="17"/>
  <c r="U1333" i="17" a="1"/>
  <c r="U1333" i="17" s="1"/>
  <c r="U1334" i="17" a="1"/>
  <c r="U1334" i="17" s="1"/>
  <c r="U1335" i="17" a="1"/>
  <c r="U1335" i="17" s="1"/>
  <c r="U1336" i="17" a="1"/>
  <c r="U1336" i="17"/>
  <c r="U1337" i="17" a="1"/>
  <c r="U1337" i="17" s="1"/>
  <c r="U1338" i="17" a="1"/>
  <c r="U1338" i="17"/>
  <c r="U1339" i="17" a="1"/>
  <c r="U1339" i="17" s="1"/>
  <c r="U1340" i="17" a="1"/>
  <c r="U1340" i="17"/>
  <c r="U1341" i="17" a="1"/>
  <c r="U1341" i="17"/>
  <c r="U1666" i="17" a="1"/>
  <c r="U1666" i="17" s="1"/>
  <c r="U1667" i="17" a="1"/>
  <c r="U1667" i="17" s="1"/>
  <c r="U1668" i="17" a="1"/>
  <c r="U1668" i="17" s="1"/>
  <c r="U1669" i="17" a="1"/>
  <c r="U1669" i="17"/>
  <c r="U1670" i="17" a="1"/>
  <c r="U1670" i="17" s="1"/>
  <c r="U1671" i="17" a="1"/>
  <c r="U1671" i="17" s="1"/>
  <c r="U1790" i="17" a="1"/>
  <c r="U1790" i="17" s="1"/>
  <c r="U1791" i="17" a="1"/>
  <c r="U1791" i="17"/>
  <c r="U272" i="17" a="1"/>
  <c r="U272" i="17"/>
  <c r="U273" i="17" a="1"/>
  <c r="U273" i="17" s="1"/>
  <c r="U274" i="17" a="1"/>
  <c r="U274" i="17"/>
  <c r="U275" i="17" a="1"/>
  <c r="U275" i="17" s="1"/>
  <c r="U276" i="17" a="1"/>
  <c r="U276" i="17"/>
  <c r="U277" i="17" a="1"/>
  <c r="U277" i="17" s="1"/>
  <c r="U392" i="17" a="1"/>
  <c r="U392" i="17" s="1"/>
  <c r="U393" i="17" a="1"/>
  <c r="U393" i="17" s="1"/>
  <c r="U672" i="17" a="1"/>
  <c r="U672" i="17"/>
  <c r="U673" i="17" a="1"/>
  <c r="U673" i="17" s="1"/>
  <c r="U674" i="17" a="1"/>
  <c r="U674" i="17" s="1"/>
  <c r="U675" i="17" a="1"/>
  <c r="U675" i="17"/>
  <c r="U676" i="17" a="1"/>
  <c r="U676" i="17" s="1"/>
  <c r="U677" i="17" a="1"/>
  <c r="U677" i="17" s="1"/>
  <c r="U792" i="17" a="1"/>
  <c r="U792" i="17"/>
  <c r="U793" i="17" a="1"/>
  <c r="U793" i="17" s="1"/>
  <c r="U1342" i="17" a="1"/>
  <c r="U1342" i="17" s="1"/>
  <c r="U1343" i="17" a="1"/>
  <c r="U1343" i="17" s="1"/>
  <c r="U1344" i="17" a="1"/>
  <c r="U1344" i="17"/>
  <c r="U1345" i="17" a="1"/>
  <c r="U1345" i="17" s="1"/>
  <c r="U1346" i="17" a="1"/>
  <c r="U1346" i="17"/>
  <c r="U1347" i="17" a="1"/>
  <c r="U1347" i="17" s="1"/>
  <c r="U1348" i="17" a="1"/>
  <c r="U1348" i="17"/>
  <c r="U1349" i="17" a="1"/>
  <c r="U1349" i="17"/>
  <c r="U1350" i="17" a="1"/>
  <c r="U1350" i="17" s="1"/>
  <c r="U1351" i="17" a="1"/>
  <c r="U1351" i="17" s="1"/>
  <c r="U1352" i="17" a="1"/>
  <c r="U1352" i="17" s="1"/>
  <c r="U1353" i="17" a="1"/>
  <c r="U1353" i="17"/>
  <c r="U1672" i="17" a="1"/>
  <c r="U1672" i="17" s="1"/>
  <c r="U1673" i="17" a="1"/>
  <c r="U1673" i="17" s="1"/>
  <c r="U1674" i="17" a="1"/>
  <c r="U1674" i="17" s="1"/>
  <c r="U1675" i="17" a="1"/>
  <c r="U1675" i="17"/>
  <c r="U1676" i="17" a="1"/>
  <c r="U1676" i="17"/>
  <c r="U1677" i="17" a="1"/>
  <c r="U1677" i="17" s="1"/>
  <c r="U1792" i="17" a="1"/>
  <c r="U1792" i="17"/>
  <c r="U1793" i="17" a="1"/>
  <c r="U1793" i="17" s="1"/>
  <c r="U278" i="17" a="1"/>
  <c r="U278" i="17"/>
  <c r="U279" i="17" a="1"/>
  <c r="U279" i="17" s="1"/>
  <c r="U280" i="17" a="1"/>
  <c r="U280" i="17" s="1"/>
  <c r="U281" i="17" a="1"/>
  <c r="U281" i="17" s="1"/>
  <c r="U282" i="17" a="1"/>
  <c r="U282" i="17"/>
  <c r="U283" i="17" a="1"/>
  <c r="U283" i="17" s="1"/>
  <c r="U394" i="17" a="1"/>
  <c r="U394" i="17" s="1"/>
  <c r="U395" i="17" a="1"/>
  <c r="U395" i="17"/>
  <c r="U678" i="17" a="1"/>
  <c r="U678" i="17" s="1"/>
  <c r="U679" i="17" a="1"/>
  <c r="U679" i="17" s="1"/>
  <c r="U680" i="17" a="1"/>
  <c r="U680" i="17"/>
  <c r="U681" i="17" a="1"/>
  <c r="U681" i="17" s="1"/>
  <c r="U682" i="17" a="1"/>
  <c r="U682" i="17" s="1"/>
  <c r="U683" i="17" a="1"/>
  <c r="U683" i="17" s="1"/>
  <c r="U794" i="17" a="1"/>
  <c r="U794" i="17"/>
  <c r="U795" i="17" a="1"/>
  <c r="U795" i="17" s="1"/>
  <c r="U1354" i="17" a="1"/>
  <c r="U1354" i="17"/>
  <c r="U1355" i="17" a="1"/>
  <c r="U1355" i="17" s="1"/>
  <c r="U1356" i="17" a="1"/>
  <c r="U1356" i="17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/>
  <c r="U1362" i="17" a="1"/>
  <c r="U1362" i="17"/>
  <c r="U1363" i="17" a="1"/>
  <c r="U1363" i="17" s="1"/>
  <c r="U1364" i="17" a="1"/>
  <c r="U1364" i="17" s="1"/>
  <c r="U1365" i="17" a="1"/>
  <c r="U1365" i="17"/>
  <c r="U1678" i="17" a="1"/>
  <c r="U1678" i="17" s="1"/>
  <c r="U1679" i="17" a="1"/>
  <c r="U1679" i="17" s="1"/>
  <c r="U1680" i="17" a="1"/>
  <c r="U1680" i="17"/>
  <c r="U1681" i="17" a="1"/>
  <c r="U1681" i="17" s="1"/>
  <c r="U1682" i="17" a="1"/>
  <c r="U1682" i="17"/>
  <c r="U1683" i="17" a="1"/>
  <c r="U1683" i="17" s="1"/>
  <c r="U1794" i="17" a="1"/>
  <c r="U1794" i="17" s="1"/>
  <c r="U1795" i="17" a="1"/>
  <c r="U1795" i="17" s="1"/>
  <c r="U284" i="17" a="1"/>
  <c r="U284" i="17"/>
  <c r="U285" i="17" a="1"/>
  <c r="U285" i="17" s="1"/>
  <c r="U286" i="17" a="1"/>
  <c r="U286" i="17"/>
  <c r="U287" i="17" a="1"/>
  <c r="U287" i="17"/>
  <c r="U288" i="17" a="1"/>
  <c r="U288" i="17" s="1"/>
  <c r="U289" i="17" a="1"/>
  <c r="U289" i="17" s="1"/>
  <c r="U396" i="17" a="1"/>
  <c r="U396" i="17" s="1"/>
  <c r="U397" i="17" a="1"/>
  <c r="U397" i="17"/>
  <c r="U684" i="17" a="1"/>
  <c r="U684" i="17" s="1"/>
  <c r="U685" i="17" a="1"/>
  <c r="U685" i="17"/>
  <c r="U686" i="17" a="1"/>
  <c r="U686" i="17" s="1"/>
  <c r="U687" i="17" a="1"/>
  <c r="U687" i="17"/>
  <c r="U688" i="17" a="1"/>
  <c r="U688" i="17" s="1"/>
  <c r="U689" i="17" a="1"/>
  <c r="U689" i="17"/>
  <c r="U796" i="17" a="1"/>
  <c r="U796" i="17"/>
  <c r="U797" i="17" a="1"/>
  <c r="U797" i="17" s="1"/>
  <c r="U1366" i="17" a="1"/>
  <c r="U1366" i="17" s="1"/>
  <c r="U1367" i="17" a="1"/>
  <c r="U1367" i="17"/>
  <c r="U1368" i="17" a="1"/>
  <c r="U1368" i="17"/>
  <c r="U1369" i="17" a="1"/>
  <c r="U1369" i="17" s="1"/>
  <c r="U1370" i="17" a="1"/>
  <c r="U1370" i="17" s="1"/>
  <c r="U1371" i="17" a="1"/>
  <c r="U1371" i="17"/>
  <c r="U1372" i="17" a="1"/>
  <c r="U1372" i="17" s="1"/>
  <c r="U1373" i="17" a="1"/>
  <c r="U1373" i="17"/>
  <c r="U1374" i="17" a="1"/>
  <c r="U1374" i="17" s="1"/>
  <c r="U1375" i="17" a="1"/>
  <c r="U1375" i="17"/>
  <c r="U1376" i="17" a="1"/>
  <c r="U1376" i="17" s="1"/>
  <c r="U1377" i="17" a="1"/>
  <c r="U1377" i="17"/>
  <c r="U1684" i="17" a="1"/>
  <c r="U1684" i="17" s="1"/>
  <c r="U1685" i="17" a="1"/>
  <c r="U1685" i="17"/>
  <c r="U1686" i="17" a="1"/>
  <c r="U1686" i="17"/>
  <c r="U1687" i="17" a="1"/>
  <c r="U1687" i="17" s="1"/>
  <c r="U1688" i="17" a="1"/>
  <c r="U1688" i="17" s="1"/>
  <c r="U1689" i="17" a="1"/>
  <c r="U1689" i="17"/>
  <c r="U1796" i="17" a="1"/>
  <c r="U1796" i="17"/>
  <c r="U1797" i="17" a="1"/>
  <c r="U1797" i="17" s="1"/>
  <c r="U290" i="17" a="1"/>
  <c r="U290" i="17" s="1"/>
  <c r="U291" i="17" a="1"/>
  <c r="U291" i="17"/>
  <c r="U292" i="17" a="1"/>
  <c r="U292" i="17" s="1"/>
  <c r="U293" i="17" a="1"/>
  <c r="U293" i="17"/>
  <c r="U294" i="17" a="1"/>
  <c r="U294" i="17" s="1"/>
  <c r="U295" i="17" a="1"/>
  <c r="U295" i="17"/>
  <c r="U398" i="17" a="1"/>
  <c r="U398" i="17" s="1"/>
  <c r="U399" i="17" a="1"/>
  <c r="U399" i="17"/>
  <c r="U690" i="17" a="1"/>
  <c r="U690" i="17" s="1"/>
  <c r="U691" i="17" a="1"/>
  <c r="U691" i="17"/>
  <c r="U692" i="17" a="1"/>
  <c r="U692" i="17"/>
  <c r="U693" i="17" a="1"/>
  <c r="U693" i="17" s="1"/>
  <c r="U694" i="17" a="1"/>
  <c r="U694" i="17" s="1"/>
  <c r="U695" i="17" a="1"/>
  <c r="U695" i="17"/>
  <c r="U798" i="17" a="1"/>
  <c r="U798" i="17"/>
  <c r="U799" i="17" a="1"/>
  <c r="U799" i="17" s="1"/>
  <c r="U1378" i="17" a="1"/>
  <c r="U1378" i="17" s="1"/>
  <c r="U1379" i="17" a="1"/>
  <c r="U1379" i="17"/>
  <c r="U1380" i="17" a="1"/>
  <c r="U1380" i="17" s="1"/>
  <c r="U1381" i="17" a="1"/>
  <c r="U1381" i="17"/>
  <c r="U1382" i="17" a="1"/>
  <c r="U1382" i="17" s="1"/>
  <c r="U1383" i="17" a="1"/>
  <c r="U1383" i="17" s="1"/>
  <c r="U1384" i="17" a="1"/>
  <c r="U1384" i="17" s="1"/>
  <c r="U1385" i="17" a="1"/>
  <c r="U1385" i="17"/>
  <c r="U1386" i="17" a="1"/>
  <c r="U1386" i="17" s="1"/>
  <c r="U1387" i="17" a="1"/>
  <c r="U1387" i="17" s="1"/>
  <c r="U1388" i="17" a="1"/>
  <c r="U1388" i="17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/>
  <c r="U1798" i="17" a="1"/>
  <c r="U1798" i="17"/>
  <c r="U1799" i="17" a="1"/>
  <c r="U1799" i="17"/>
  <c r="U296" i="17" a="1"/>
  <c r="U296" i="17" s="1"/>
  <c r="U297" i="17" a="1"/>
  <c r="U297" i="17"/>
  <c r="U298" i="17" a="1"/>
  <c r="U298" i="17" s="1"/>
  <c r="U299" i="17" a="1"/>
  <c r="U299" i="17" s="1"/>
  <c r="U300" i="17" a="1"/>
  <c r="U300" i="17" s="1"/>
  <c r="U301" i="17" a="1"/>
  <c r="U301" i="17" s="1"/>
  <c r="U400" i="17" a="1"/>
  <c r="U400" i="17"/>
  <c r="U401" i="17" a="1"/>
  <c r="U401" i="17"/>
  <c r="U696" i="17" a="1"/>
  <c r="U696" i="17" s="1"/>
  <c r="U697" i="17" a="1"/>
  <c r="U697" i="17" s="1"/>
  <c r="U698" i="17" a="1"/>
  <c r="U698" i="17"/>
  <c r="U699" i="17" a="1"/>
  <c r="U699" i="17" s="1"/>
  <c r="U700" i="17" a="1"/>
  <c r="U700" i="17" s="1"/>
  <c r="U701" i="17" a="1"/>
  <c r="U701" i="17"/>
  <c r="U800" i="17" a="1"/>
  <c r="U800" i="17" s="1"/>
  <c r="U801" i="17" a="1"/>
  <c r="U801" i="17"/>
  <c r="U1390" i="17" a="1"/>
  <c r="U1390" i="17" s="1"/>
  <c r="U1391" i="17" a="1"/>
  <c r="U1391" i="17" s="1"/>
  <c r="U1392" i="17" a="1"/>
  <c r="U1392" i="17" s="1"/>
  <c r="U1393" i="17" a="1"/>
  <c r="U1393" i="17"/>
  <c r="U1394" i="17" a="1"/>
  <c r="U1394" i="17" s="1"/>
  <c r="U1395" i="17" a="1"/>
  <c r="U1395" i="17"/>
  <c r="U1396" i="17" a="1"/>
  <c r="U1396" i="17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/>
  <c r="U1698" i="17" a="1"/>
  <c r="U1698" i="17"/>
  <c r="U1699" i="17" a="1"/>
  <c r="U1699" i="17"/>
  <c r="U1700" i="17" a="1"/>
  <c r="U1700" i="17" s="1"/>
  <c r="U1701" i="17" a="1"/>
  <c r="U1701" i="17"/>
  <c r="U1800" i="17" a="1"/>
  <c r="U1800" i="17" s="1"/>
  <c r="U1801" i="17" a="1"/>
  <c r="U1801" i="17" s="1"/>
  <c r="V2" i="17" a="1"/>
  <c r="V2" i="17" s="1"/>
  <c r="V3" i="17" a="1"/>
  <c r="V3" i="17" s="1"/>
  <c r="V4" i="17" a="1"/>
  <c r="V4" i="17"/>
  <c r="V5" i="17" a="1"/>
  <c r="V5" i="17"/>
  <c r="V6" i="17" a="1"/>
  <c r="V6" i="17" s="1"/>
  <c r="V7" i="17" a="1"/>
  <c r="V7" i="17" s="1"/>
  <c r="V302" i="17" a="1"/>
  <c r="V302" i="17"/>
  <c r="V303" i="17" a="1"/>
  <c r="V303" i="17" s="1"/>
  <c r="V402" i="17" a="1"/>
  <c r="V402" i="17" s="1"/>
  <c r="V403" i="17" a="1"/>
  <c r="V403" i="17"/>
  <c r="V404" i="17" a="1"/>
  <c r="V404" i="17" s="1"/>
  <c r="V405" i="17" a="1"/>
  <c r="V405" i="17"/>
  <c r="V406" i="17" a="1"/>
  <c r="V406" i="17" s="1"/>
  <c r="V407" i="17" a="1"/>
  <c r="V407" i="17" s="1"/>
  <c r="V702" i="17" a="1"/>
  <c r="V702" i="17" s="1"/>
  <c r="V703" i="17" a="1"/>
  <c r="V703" i="17"/>
  <c r="V802" i="17" a="1"/>
  <c r="V802" i="17" s="1"/>
  <c r="V803" i="17" a="1"/>
  <c r="V803" i="17"/>
  <c r="V804" i="17" a="1"/>
  <c r="V804" i="17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/>
  <c r="V812" i="17" a="1"/>
  <c r="V812" i="17"/>
  <c r="V813" i="17" a="1"/>
  <c r="V813" i="17"/>
  <c r="V1402" i="17" a="1"/>
  <c r="V1402" i="17" s="1"/>
  <c r="V1403" i="17" a="1"/>
  <c r="V1403" i="17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/>
  <c r="V1703" i="17" a="1"/>
  <c r="V1703" i="17"/>
  <c r="V8" i="17" a="1"/>
  <c r="V8" i="17" s="1"/>
  <c r="V9" i="17" a="1"/>
  <c r="V9" i="17" s="1"/>
  <c r="V10" i="17" a="1"/>
  <c r="V10" i="17"/>
  <c r="V11" i="17" a="1"/>
  <c r="V11" i="17" s="1"/>
  <c r="V12" i="17" a="1"/>
  <c r="V12" i="17" s="1"/>
  <c r="V13" i="17" a="1"/>
  <c r="V13" i="17"/>
  <c r="V304" i="17" a="1"/>
  <c r="V304" i="17" s="1"/>
  <c r="V305" i="17" a="1"/>
  <c r="V305" i="17"/>
  <c r="V408" i="17" a="1"/>
  <c r="V408" i="17" s="1"/>
  <c r="V409" i="17" a="1"/>
  <c r="V409" i="17" s="1"/>
  <c r="V410" i="17" a="1"/>
  <c r="V410" i="17" s="1"/>
  <c r="V411" i="17" a="1"/>
  <c r="V411" i="17"/>
  <c r="V412" i="17" a="1"/>
  <c r="V412" i="17" s="1"/>
  <c r="V413" i="17" a="1"/>
  <c r="V413" i="17"/>
  <c r="V704" i="17" a="1"/>
  <c r="V704" i="17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/>
  <c r="V820" i="17" a="1"/>
  <c r="V820" i="17"/>
  <c r="V821" i="17" a="1"/>
  <c r="V821" i="17"/>
  <c r="V822" i="17" a="1"/>
  <c r="V822" i="17" s="1"/>
  <c r="V823" i="17" a="1"/>
  <c r="V823" i="17"/>
  <c r="V824" i="17" a="1"/>
  <c r="V824" i="17" s="1"/>
  <c r="V825" i="17" a="1"/>
  <c r="V825" i="17" s="1"/>
  <c r="V1408" i="17" a="1"/>
  <c r="V1408" i="17" s="1"/>
  <c r="V1409" i="17" a="1"/>
  <c r="V1409" i="17" s="1"/>
  <c r="V1410" i="17" a="1"/>
  <c r="V1410" i="17"/>
  <c r="V1411" i="17" a="1"/>
  <c r="V1411" i="17"/>
  <c r="V1412" i="17" a="1"/>
  <c r="V1412" i="17" s="1"/>
  <c r="V1413" i="17" a="1"/>
  <c r="V1413" i="17" s="1"/>
  <c r="V1704" i="17" a="1"/>
  <c r="V1704" i="17"/>
  <c r="V1705" i="17" a="1"/>
  <c r="V1705" i="17" s="1"/>
  <c r="V14" i="17" a="1"/>
  <c r="V14" i="17" s="1"/>
  <c r="V15" i="17" a="1"/>
  <c r="V15" i="17"/>
  <c r="V16" i="17" a="1"/>
  <c r="V16" i="17" s="1"/>
  <c r="V17" i="17" a="1"/>
  <c r="V17" i="17"/>
  <c r="V18" i="17" a="1"/>
  <c r="V18" i="17" s="1"/>
  <c r="V19" i="17" a="1"/>
  <c r="V19" i="17" s="1"/>
  <c r="V306" i="17" a="1"/>
  <c r="V306" i="17" s="1"/>
  <c r="V307" i="17" a="1"/>
  <c r="V307" i="17"/>
  <c r="V414" i="17" a="1"/>
  <c r="V414" i="17" s="1"/>
  <c r="V415" i="17" a="1"/>
  <c r="V415" i="17"/>
  <c r="V416" i="17" a="1"/>
  <c r="V416" i="17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/>
  <c r="V828" i="17" a="1"/>
  <c r="V828" i="17"/>
  <c r="V829" i="17" a="1"/>
  <c r="V829" i="17"/>
  <c r="V830" i="17" a="1"/>
  <c r="V830" i="17" s="1"/>
  <c r="V831" i="17" a="1"/>
  <c r="V831" i="17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/>
  <c r="V837" i="17" a="1"/>
  <c r="V837" i="17"/>
  <c r="V1414" i="17" a="1"/>
  <c r="V1414" i="17" s="1"/>
  <c r="V1415" i="17" a="1"/>
  <c r="V1415" i="17" s="1"/>
  <c r="V1416" i="17" a="1"/>
  <c r="V1416" i="17"/>
  <c r="V1417" i="17" a="1"/>
  <c r="V1417" i="17" s="1"/>
  <c r="V1418" i="17" a="1"/>
  <c r="V1418" i="17" s="1"/>
  <c r="V1419" i="17" a="1"/>
  <c r="V1419" i="17"/>
  <c r="V1706" i="17" a="1"/>
  <c r="V1706" i="17" s="1"/>
  <c r="V1707" i="17" a="1"/>
  <c r="V1707" i="17"/>
  <c r="V20" i="17" a="1"/>
  <c r="V20" i="17" s="1"/>
  <c r="V21" i="17" a="1"/>
  <c r="V21" i="17" s="1"/>
  <c r="V22" i="17" a="1"/>
  <c r="V22" i="17" s="1"/>
  <c r="V23" i="17" a="1"/>
  <c r="V23" i="17"/>
  <c r="V24" i="17" a="1"/>
  <c r="V24" i="17" s="1"/>
  <c r="V25" i="17" a="1"/>
  <c r="V25" i="17"/>
  <c r="V308" i="17" a="1"/>
  <c r="V308" i="17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/>
  <c r="V708" i="17" a="1"/>
  <c r="V708" i="17"/>
  <c r="V709" i="17" a="1"/>
  <c r="V709" i="17"/>
  <c r="V838" i="17" a="1"/>
  <c r="V838" i="17" s="1"/>
  <c r="V839" i="17" a="1"/>
  <c r="V839" i="17"/>
  <c r="V840" i="17" a="1"/>
  <c r="V840" i="17" s="1"/>
  <c r="V841" i="17" a="1"/>
  <c r="V841" i="17" s="1"/>
  <c r="V842" i="17" a="1"/>
  <c r="V842" i="17" s="1"/>
  <c r="V843" i="17" a="1"/>
  <c r="V843" i="17" s="1"/>
  <c r="V844" i="17" a="1"/>
  <c r="V844" i="17"/>
  <c r="V845" i="17" a="1"/>
  <c r="V845" i="17"/>
  <c r="V846" i="17" a="1"/>
  <c r="V846" i="17" s="1"/>
  <c r="V847" i="17" a="1"/>
  <c r="V847" i="17" s="1"/>
  <c r="V848" i="17" a="1"/>
  <c r="V848" i="17"/>
  <c r="V849" i="17" a="1"/>
  <c r="V849" i="17" s="1"/>
  <c r="V1420" i="17" a="1"/>
  <c r="V1420" i="17" s="1"/>
  <c r="V1421" i="17" a="1"/>
  <c r="V1421" i="17"/>
  <c r="V1422" i="17" a="1"/>
  <c r="V1422" i="17" s="1"/>
  <c r="V1423" i="17" a="1"/>
  <c r="V1423" i="17"/>
  <c r="V1424" i="17" a="1"/>
  <c r="V1424" i="17" s="1"/>
  <c r="V1425" i="17" a="1"/>
  <c r="V1425" i="17" s="1"/>
  <c r="V1708" i="17" a="1"/>
  <c r="V1708" i="17" s="1"/>
  <c r="V1709" i="17" a="1"/>
  <c r="V1709" i="17"/>
  <c r="V26" i="17" a="1"/>
  <c r="V26" i="17" s="1"/>
  <c r="V27" i="17" a="1"/>
  <c r="V27" i="17"/>
  <c r="V28" i="17" a="1"/>
  <c r="V28" i="17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/>
  <c r="V428" i="17" a="1"/>
  <c r="V428" i="17"/>
  <c r="V429" i="17" a="1"/>
  <c r="V429" i="17"/>
  <c r="V430" i="17" a="1"/>
  <c r="V430" i="17" s="1"/>
  <c r="V431" i="17" a="1"/>
  <c r="V431" i="17"/>
  <c r="V710" i="17" a="1"/>
  <c r="V710" i="17" s="1"/>
  <c r="V711" i="17" a="1"/>
  <c r="V711" i="17" s="1"/>
  <c r="V850" i="17" a="1"/>
  <c r="V850" i="17" s="1"/>
  <c r="V851" i="17" a="1"/>
  <c r="V851" i="17" s="1"/>
  <c r="V852" i="17" a="1"/>
  <c r="V852" i="17"/>
  <c r="V853" i="17" a="1"/>
  <c r="V853" i="17"/>
  <c r="V854" i="17" a="1"/>
  <c r="V854" i="17" s="1"/>
  <c r="V855" i="17" a="1"/>
  <c r="V855" i="17" s="1"/>
  <c r="V856" i="17" a="1"/>
  <c r="V856" i="17"/>
  <c r="V857" i="17" a="1"/>
  <c r="V857" i="17" s="1"/>
  <c r="V858" i="17" a="1"/>
  <c r="V858" i="17" s="1"/>
  <c r="V859" i="17" a="1"/>
  <c r="V859" i="17"/>
  <c r="V860" i="17" a="1"/>
  <c r="V860" i="17" s="1"/>
  <c r="V861" i="17" a="1"/>
  <c r="V861" i="17"/>
  <c r="V1426" i="17" a="1"/>
  <c r="V1426" i="17" s="1"/>
  <c r="V1427" i="17" a="1"/>
  <c r="V1427" i="17" s="1"/>
  <c r="V1428" i="17" a="1"/>
  <c r="V1428" i="17" s="1"/>
  <c r="V1429" i="17" a="1"/>
  <c r="V1429" i="17"/>
  <c r="V1430" i="17" a="1"/>
  <c r="V1430" i="17" s="1"/>
  <c r="V1431" i="17" a="1"/>
  <c r="V1431" i="17"/>
  <c r="V1710" i="17" a="1"/>
  <c r="V1710" i="17"/>
  <c r="V1711" i="17" a="1"/>
  <c r="V171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/>
  <c r="V312" i="17" a="1"/>
  <c r="V312" i="17"/>
  <c r="V313" i="17" a="1"/>
  <c r="V313" i="17"/>
  <c r="V432" i="17" a="1"/>
  <c r="V432" i="17" s="1"/>
  <c r="V433" i="17" a="1"/>
  <c r="V433" i="17"/>
  <c r="V434" i="17" a="1"/>
  <c r="V434" i="17" s="1"/>
  <c r="V435" i="17" a="1"/>
  <c r="V435" i="17" s="1"/>
  <c r="V436" i="17" a="1"/>
  <c r="V436" i="17" s="1"/>
  <c r="V437" i="17" a="1"/>
  <c r="V437" i="17" s="1"/>
  <c r="V712" i="17" a="1"/>
  <c r="V712" i="17"/>
  <c r="V713" i="17" a="1"/>
  <c r="V713" i="17"/>
  <c r="V862" i="17" a="1"/>
  <c r="V862" i="17" s="1"/>
  <c r="V863" i="17" a="1"/>
  <c r="V863" i="17" s="1"/>
  <c r="V864" i="17" a="1"/>
  <c r="V864" i="17"/>
  <c r="V865" i="17" a="1"/>
  <c r="V865" i="17" s="1"/>
  <c r="V866" i="17" a="1"/>
  <c r="V866" i="17" s="1"/>
  <c r="V867" i="17" a="1"/>
  <c r="V867" i="17"/>
  <c r="V868" i="17" a="1"/>
  <c r="V868" i="17" s="1"/>
  <c r="V869" i="17" a="1"/>
  <c r="V869" i="17"/>
  <c r="V870" i="17" a="1"/>
  <c r="V870" i="17" s="1"/>
  <c r="V871" i="17" a="1"/>
  <c r="V871" i="17" s="1"/>
  <c r="V872" i="17" a="1"/>
  <c r="V872" i="17" s="1"/>
  <c r="V873" i="17" a="1"/>
  <c r="V873" i="17"/>
  <c r="V1432" i="17" a="1"/>
  <c r="V1432" i="17" s="1"/>
  <c r="V1433" i="17" a="1"/>
  <c r="V1433" i="17"/>
  <c r="V1434" i="17" a="1"/>
  <c r="V1434" i="17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 s="1"/>
  <c r="V39" i="17" a="1"/>
  <c r="V39" i="17"/>
  <c r="V40" i="17" a="1"/>
  <c r="V40" i="17"/>
  <c r="V41" i="17" a="1"/>
  <c r="V41" i="17"/>
  <c r="V42" i="17" a="1"/>
  <c r="V42" i="17" s="1"/>
  <c r="V43" i="17" a="1"/>
  <c r="V43" i="17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/>
  <c r="V441" i="17" a="1"/>
  <c r="V441" i="17" s="1"/>
  <c r="V442" i="17" a="1"/>
  <c r="V442" i="17" s="1"/>
  <c r="V443" i="17" a="1"/>
  <c r="V443" i="17" s="1"/>
  <c r="V714" i="17" a="1"/>
  <c r="V714" i="17"/>
  <c r="V715" i="17" a="1"/>
  <c r="V715" i="17" s="1"/>
  <c r="V874" i="17" a="1"/>
  <c r="V874" i="17" s="1"/>
  <c r="V875" i="17" a="1"/>
  <c r="V875" i="17"/>
  <c r="V876" i="17" a="1"/>
  <c r="V876" i="17" s="1"/>
  <c r="V877" i="17" a="1"/>
  <c r="V877" i="17"/>
  <c r="V878" i="17" a="1"/>
  <c r="V878" i="17" s="1"/>
  <c r="V879" i="17" a="1"/>
  <c r="V879" i="17" s="1"/>
  <c r="V880" i="17" a="1"/>
  <c r="V880" i="17" s="1"/>
  <c r="V881" i="17" a="1"/>
  <c r="V881" i="17"/>
  <c r="V882" i="17" a="1"/>
  <c r="V882" i="17" s="1"/>
  <c r="V883" i="17" a="1"/>
  <c r="V883" i="17" s="1"/>
  <c r="V884" i="17" a="1"/>
  <c r="V884" i="17"/>
  <c r="V885" i="17" a="1"/>
  <c r="V885" i="17" s="1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/>
  <c r="V1714" i="17" a="1"/>
  <c r="V1714" i="17" s="1"/>
  <c r="V1715" i="17" a="1"/>
  <c r="V1715" i="17"/>
  <c r="V44" i="17" a="1"/>
  <c r="V44" i="17" s="1"/>
  <c r="V45" i="17" a="1"/>
  <c r="V45" i="17"/>
  <c r="V46" i="17" a="1"/>
  <c r="V46" i="17" s="1"/>
  <c r="V47" i="17" a="1"/>
  <c r="V47" i="17" s="1"/>
  <c r="V48" i="17" a="1"/>
  <c r="V48" i="17" s="1"/>
  <c r="V49" i="17" a="1"/>
  <c r="V49" i="17" s="1"/>
  <c r="V316" i="17" a="1"/>
  <c r="V316" i="17"/>
  <c r="V317" i="17" a="1"/>
  <c r="V317" i="17" s="1"/>
  <c r="V444" i="17" a="1"/>
  <c r="V444" i="17" s="1"/>
  <c r="V445" i="17" a="1"/>
  <c r="V445" i="17" s="1"/>
  <c r="V446" i="17" a="1"/>
  <c r="V446" i="17"/>
  <c r="V447" i="17" a="1"/>
  <c r="V447" i="17" s="1"/>
  <c r="V448" i="17" a="1"/>
  <c r="V448" i="17" s="1"/>
  <c r="V449" i="17" a="1"/>
  <c r="V449" i="17"/>
  <c r="V716" i="17" a="1"/>
  <c r="V716" i="17" s="1"/>
  <c r="V717" i="17" a="1"/>
  <c r="V717" i="17"/>
  <c r="V886" i="17" a="1"/>
  <c r="V886" i="17" s="1"/>
  <c r="V887" i="17" a="1"/>
  <c r="V887" i="17" s="1"/>
  <c r="V888" i="17" a="1"/>
  <c r="V888" i="17" s="1"/>
  <c r="V889" i="17" a="1"/>
  <c r="V889" i="17"/>
  <c r="V890" i="17" a="1"/>
  <c r="V890" i="17" s="1"/>
  <c r="V891" i="17" a="1"/>
  <c r="V891" i="17" s="1"/>
  <c r="V892" i="17" a="1"/>
  <c r="V892" i="17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/>
  <c r="V1446" i="17" a="1"/>
  <c r="V1446" i="17" s="1"/>
  <c r="V1447" i="17" a="1"/>
  <c r="V1447" i="17"/>
  <c r="V1448" i="17" a="1"/>
  <c r="V1448" i="17" s="1"/>
  <c r="V1449" i="17" a="1"/>
  <c r="V1449" i="17"/>
  <c r="V1716" i="17" a="1"/>
  <c r="V1716" i="17" s="1"/>
  <c r="V1717" i="17" a="1"/>
  <c r="V1717" i="17" s="1"/>
  <c r="V50" i="17" a="1"/>
  <c r="V50" i="17" s="1"/>
  <c r="V51" i="17" a="1"/>
  <c r="V51" i="17" s="1"/>
  <c r="V52" i="17" a="1"/>
  <c r="V52" i="17"/>
  <c r="V53" i="17" a="1"/>
  <c r="V53" i="17" s="1"/>
  <c r="V54" i="17" a="1"/>
  <c r="V54" i="17" s="1"/>
  <c r="V55" i="17" a="1"/>
  <c r="V55" i="17" s="1"/>
  <c r="V318" i="17" a="1"/>
  <c r="V318" i="17"/>
  <c r="V319" i="17" a="1"/>
  <c r="V319" i="17" s="1"/>
  <c r="V450" i="17" a="1"/>
  <c r="V450" i="17" s="1"/>
  <c r="V451" i="17" a="1"/>
  <c r="V451" i="17"/>
  <c r="V452" i="17" a="1"/>
  <c r="V452" i="17" s="1"/>
  <c r="V453" i="17" a="1"/>
  <c r="V453" i="17"/>
  <c r="V454" i="17" a="1"/>
  <c r="V454" i="17" s="1"/>
  <c r="V455" i="17" a="1"/>
  <c r="V455" i="17" s="1"/>
  <c r="V718" i="17" a="1"/>
  <c r="V718" i="17" s="1"/>
  <c r="V719" i="17" a="1"/>
  <c r="V719" i="17"/>
  <c r="V898" i="17" a="1"/>
  <c r="V898" i="17" s="1"/>
  <c r="V899" i="17" a="1"/>
  <c r="V899" i="17" s="1"/>
  <c r="V900" i="17" a="1"/>
  <c r="V900" i="17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/>
  <c r="V908" i="17" a="1"/>
  <c r="V908" i="17" s="1"/>
  <c r="V909" i="17" a="1"/>
  <c r="V909" i="17"/>
  <c r="V1450" i="17" a="1"/>
  <c r="V1450" i="17" s="1"/>
  <c r="V1451" i="17" a="1"/>
  <c r="V1451" i="17"/>
  <c r="V1452" i="17" a="1"/>
  <c r="V1452" i="17" s="1"/>
  <c r="V1453" i="17" a="1"/>
  <c r="V1453" i="17" s="1"/>
  <c r="V1454" i="17" a="1"/>
  <c r="V1454" i="17" s="1"/>
  <c r="V1455" i="17" a="1"/>
  <c r="V1455" i="17" s="1"/>
  <c r="V1718" i="17" a="1"/>
  <c r="V1718" i="17"/>
  <c r="V1719" i="17" a="1"/>
  <c r="V1719" i="17" s="1"/>
  <c r="V56" i="17" a="1"/>
  <c r="V56" i="17" s="1"/>
  <c r="V57" i="17" a="1"/>
  <c r="V57" i="17" s="1"/>
  <c r="V58" i="17" a="1"/>
  <c r="V58" i="17"/>
  <c r="V59" i="17" a="1"/>
  <c r="V59" i="17" s="1"/>
  <c r="V60" i="17" a="1"/>
  <c r="V60" i="17" s="1"/>
  <c r="V61" i="17" a="1"/>
  <c r="V61" i="17"/>
  <c r="V320" i="17" a="1"/>
  <c r="V320" i="17" s="1"/>
  <c r="V321" i="17" a="1"/>
  <c r="V321" i="17"/>
  <c r="V456" i="17" a="1"/>
  <c r="V456" i="17" s="1"/>
  <c r="V457" i="17" a="1"/>
  <c r="V457" i="17" s="1"/>
  <c r="V458" i="17" a="1"/>
  <c r="V458" i="17" s="1"/>
  <c r="V459" i="17" a="1"/>
  <c r="V459" i="17"/>
  <c r="V460" i="17" a="1"/>
  <c r="V460" i="17" s="1"/>
  <c r="V461" i="17" a="1"/>
  <c r="V461" i="17" s="1"/>
  <c r="V720" i="17" a="1"/>
  <c r="V720" i="17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 s="1"/>
  <c r="V915" i="17" a="1"/>
  <c r="V915" i="17" s="1"/>
  <c r="V916" i="17" a="1"/>
  <c r="V916" i="17" s="1"/>
  <c r="V917" i="17" a="1"/>
  <c r="V917" i="17"/>
  <c r="V918" i="17" a="1"/>
  <c r="V918" i="17" s="1"/>
  <c r="V919" i="17" a="1"/>
  <c r="V919" i="17"/>
  <c r="V920" i="17" a="1"/>
  <c r="V920" i="17" s="1"/>
  <c r="V921" i="17" a="1"/>
  <c r="V921" i="17" s="1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 s="1"/>
  <c r="V1461" i="17" a="1"/>
  <c r="V1461" i="17" s="1"/>
  <c r="V1720" i="17" a="1"/>
  <c r="V1720" i="17"/>
  <c r="V1721" i="17" a="1"/>
  <c r="V1721" i="17" s="1"/>
  <c r="V62" i="17" a="1"/>
  <c r="V62" i="17" s="1"/>
  <c r="V63" i="17" a="1"/>
  <c r="V63" i="17"/>
  <c r="V64" i="17" a="1"/>
  <c r="V64" i="17" s="1"/>
  <c r="V65" i="17" a="1"/>
  <c r="V65" i="17" s="1"/>
  <c r="V66" i="17" a="1"/>
  <c r="V66" i="17" s="1"/>
  <c r="V67" i="17" a="1"/>
  <c r="V67" i="17" s="1"/>
  <c r="V322" i="17" a="1"/>
  <c r="V322" i="17" s="1"/>
  <c r="V323" i="17" a="1"/>
  <c r="V323" i="17"/>
  <c r="V462" i="17" a="1"/>
  <c r="V462" i="17" s="1"/>
  <c r="V463" i="17" a="1"/>
  <c r="V463" i="17"/>
  <c r="V464" i="17" a="1"/>
  <c r="V464" i="17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/>
  <c r="V924" i="17" a="1"/>
  <c r="V924" i="17"/>
  <c r="V925" i="17" a="1"/>
  <c r="V925" i="17"/>
  <c r="V926" i="17" a="1"/>
  <c r="V926" i="17" s="1"/>
  <c r="V927" i="17" a="1"/>
  <c r="V927" i="17"/>
  <c r="V928" i="17" a="1"/>
  <c r="V928" i="17" s="1"/>
  <c r="V929" i="17" a="1"/>
  <c r="V929" i="17" s="1"/>
  <c r="V930" i="17" a="1"/>
  <c r="V930" i="17" s="1"/>
  <c r="V931" i="17" a="1"/>
  <c r="V931" i="17" s="1"/>
  <c r="V932" i="17" a="1"/>
  <c r="V932" i="17"/>
  <c r="V933" i="17" a="1"/>
  <c r="V933" i="17"/>
  <c r="V1462" i="17" a="1"/>
  <c r="V1462" i="17" s="1"/>
  <c r="V1463" i="17" a="1"/>
  <c r="V1463" i="17" s="1"/>
  <c r="V1464" i="17" a="1"/>
  <c r="V1464" i="17"/>
  <c r="V1465" i="17" a="1"/>
  <c r="V1465" i="17" s="1"/>
  <c r="V1466" i="17" a="1"/>
  <c r="V1466" i="17" s="1"/>
  <c r="V1467" i="17" a="1"/>
  <c r="V1467" i="17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 s="1"/>
  <c r="V71" i="17" a="1"/>
  <c r="V71" i="17"/>
  <c r="V72" i="17" a="1"/>
  <c r="V72" i="17" s="1"/>
  <c r="V73" i="17" a="1"/>
  <c r="V73" i="17"/>
  <c r="V324" i="17" a="1"/>
  <c r="V324" i="17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/>
  <c r="V724" i="17" a="1"/>
  <c r="V724" i="17" s="1"/>
  <c r="V725" i="17" a="1"/>
  <c r="V725" i="17"/>
  <c r="V934" i="17" a="1"/>
  <c r="V934" i="17" s="1"/>
  <c r="V935" i="17" a="1"/>
  <c r="V935" i="17"/>
  <c r="V936" i="17" a="1"/>
  <c r="V936" i="17" s="1"/>
  <c r="V937" i="17" a="1"/>
  <c r="V937" i="17" s="1"/>
  <c r="V938" i="17" a="1"/>
  <c r="V938" i="17" s="1"/>
  <c r="V939" i="17" a="1"/>
  <c r="V939" i="17" s="1"/>
  <c r="V940" i="17" a="1"/>
  <c r="V940" i="17" s="1"/>
  <c r="V941" i="17" a="1"/>
  <c r="V941" i="17"/>
  <c r="V942" i="17" a="1"/>
  <c r="V942" i="17" s="1"/>
  <c r="V943" i="17" a="1"/>
  <c r="V943" i="17" s="1"/>
  <c r="V944" i="17" a="1"/>
  <c r="V944" i="17"/>
  <c r="V945" i="17" a="1"/>
  <c r="V945" i="17"/>
  <c r="V1468" i="17" a="1"/>
  <c r="V1468" i="17" s="1"/>
  <c r="V1469" i="17" a="1"/>
  <c r="V1469" i="17" s="1"/>
  <c r="V1470" i="17" a="1"/>
  <c r="V1470" i="17" s="1"/>
  <c r="V1471" i="17" a="1"/>
  <c r="V1471" i="17" s="1"/>
  <c r="V1472" i="17" a="1"/>
  <c r="V1472" i="17" s="1"/>
  <c r="V1473" i="17" a="1"/>
  <c r="V1473" i="17"/>
  <c r="V1724" i="17" a="1"/>
  <c r="V1724" i="17" s="1"/>
  <c r="V1725" i="17" a="1"/>
  <c r="V1725" i="17"/>
  <c r="V74" i="17" a="1"/>
  <c r="V74" i="17" s="1"/>
  <c r="V75" i="17" a="1"/>
  <c r="V75" i="17"/>
  <c r="V76" i="17" a="1"/>
  <c r="V76" i="17" s="1"/>
  <c r="V77" i="17" a="1"/>
  <c r="V77" i="17" s="1"/>
  <c r="V78" i="17" a="1"/>
  <c r="V78" i="17" s="1"/>
  <c r="V79" i="17" a="1"/>
  <c r="V79" i="17" s="1"/>
  <c r="V326" i="17" a="1"/>
  <c r="V326" i="17" s="1"/>
  <c r="V327" i="17" a="1"/>
  <c r="V327" i="17" s="1"/>
  <c r="V474" i="17" a="1"/>
  <c r="V474" i="17" s="1"/>
  <c r="V475" i="17" a="1"/>
  <c r="V475" i="17"/>
  <c r="V476" i="17" a="1"/>
  <c r="V476" i="17" s="1"/>
  <c r="V477" i="17" a="1"/>
  <c r="V477" i="17"/>
  <c r="V478" i="17" a="1"/>
  <c r="V478" i="17" s="1"/>
  <c r="V479" i="17" a="1"/>
  <c r="V479" i="17"/>
  <c r="V726" i="17" a="1"/>
  <c r="V726" i="17" s="1"/>
  <c r="V727" i="17" a="1"/>
  <c r="V727" i="17" s="1"/>
  <c r="V946" i="17" a="1"/>
  <c r="V946" i="17" s="1"/>
  <c r="V947" i="17" a="1"/>
  <c r="V947" i="17" s="1"/>
  <c r="V948" i="17" a="1"/>
  <c r="V948" i="17"/>
  <c r="V949" i="17" a="1"/>
  <c r="V949" i="17" s="1"/>
  <c r="V950" i="17" a="1"/>
  <c r="V950" i="17" s="1"/>
  <c r="V951" i="17" a="1"/>
  <c r="V951" i="17"/>
  <c r="V952" i="17" a="1"/>
  <c r="V952" i="17"/>
  <c r="V953" i="17" a="1"/>
  <c r="V953" i="17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/>
  <c r="V1475" i="17" a="1"/>
  <c r="V1475" i="17" s="1"/>
  <c r="V1476" i="17" a="1"/>
  <c r="V1476" i="17" s="1"/>
  <c r="V1477" i="17" a="1"/>
  <c r="V1477" i="17" s="1"/>
  <c r="V1478" i="17" a="1"/>
  <c r="V1478" i="17"/>
  <c r="V1479" i="17" a="1"/>
  <c r="V1479" i="17" s="1"/>
  <c r="V1726" i="17" a="1"/>
  <c r="V1726" i="17" s="1"/>
  <c r="V1727" i="17" a="1"/>
  <c r="V1727" i="17"/>
  <c r="V80" i="17" a="1"/>
  <c r="V80" i="17" s="1"/>
  <c r="V81" i="17" a="1"/>
  <c r="V81" i="17"/>
  <c r="V82" i="17" a="1"/>
  <c r="V82" i="17" s="1"/>
  <c r="V83" i="17" a="1"/>
  <c r="V83" i="17"/>
  <c r="V84" i="17" a="1"/>
  <c r="V84" i="17" s="1"/>
  <c r="V85" i="17" a="1"/>
  <c r="V85" i="17"/>
  <c r="V328" i="17" a="1"/>
  <c r="V328" i="17" s="1"/>
  <c r="V329" i="17" a="1"/>
  <c r="V329" i="17" s="1"/>
  <c r="V480" i="17" a="1"/>
  <c r="V480" i="17"/>
  <c r="V481" i="17" a="1"/>
  <c r="V481" i="17" s="1"/>
  <c r="V482" i="17" a="1"/>
  <c r="V482" i="17" s="1"/>
  <c r="V483" i="17" a="1"/>
  <c r="V483" i="17"/>
  <c r="V484" i="17" a="1"/>
  <c r="V484" i="17"/>
  <c r="V485" i="17" a="1"/>
  <c r="V485" i="17" s="1"/>
  <c r="V728" i="17" a="1"/>
  <c r="V728" i="17" s="1"/>
  <c r="V729" i="17" a="1"/>
  <c r="V729" i="17"/>
  <c r="V958" i="17" a="1"/>
  <c r="V958" i="17" s="1"/>
  <c r="V959" i="17" a="1"/>
  <c r="V959" i="17"/>
  <c r="V960" i="17" a="1"/>
  <c r="V960" i="17" s="1"/>
  <c r="V961" i="17" a="1"/>
  <c r="V961" i="17"/>
  <c r="V962" i="17" a="1"/>
  <c r="V962" i="17"/>
  <c r="V963" i="17" a="1"/>
  <c r="V963" i="17"/>
  <c r="V964" i="17" a="1"/>
  <c r="V964" i="17" s="1"/>
  <c r="V965" i="17" a="1"/>
  <c r="V965" i="17" s="1"/>
  <c r="V966" i="17" a="1"/>
  <c r="V966" i="17"/>
  <c r="V967" i="17" a="1"/>
  <c r="V967" i="17" s="1"/>
  <c r="V968" i="17" a="1"/>
  <c r="V968" i="17" s="1"/>
  <c r="V969" i="17" a="1"/>
  <c r="V969" i="17" s="1"/>
  <c r="V1480" i="17" a="1"/>
  <c r="V1480" i="17"/>
  <c r="V1481" i="17" a="1"/>
  <c r="V1481" i="17"/>
  <c r="V1482" i="17" a="1"/>
  <c r="V1482" i="17" s="1"/>
  <c r="V1483" i="17" a="1"/>
  <c r="V1483" i="17"/>
  <c r="V1484" i="17" a="1"/>
  <c r="V1484" i="17" s="1"/>
  <c r="V1485" i="17" a="1"/>
  <c r="V1485" i="17"/>
  <c r="V1728" i="17" a="1"/>
  <c r="V1728" i="17" s="1"/>
  <c r="V1729" i="17" a="1"/>
  <c r="V1729" i="17"/>
  <c r="V86" i="17" a="1"/>
  <c r="V86" i="17" s="1"/>
  <c r="V87" i="17" a="1"/>
  <c r="V87" i="17"/>
  <c r="V88" i="17" a="1"/>
  <c r="V88" i="17" s="1"/>
  <c r="V89" i="17" a="1"/>
  <c r="V89" i="17" s="1"/>
  <c r="V90" i="17" a="1"/>
  <c r="V90" i="17"/>
  <c r="V91" i="17" a="1"/>
  <c r="V91" i="17" s="1"/>
  <c r="V330" i="17" a="1"/>
  <c r="V330" i="17" s="1"/>
  <c r="V331" i="17" a="1"/>
  <c r="V331" i="17"/>
  <c r="V486" i="17" a="1"/>
  <c r="V486" i="17"/>
  <c r="V487" i="17" a="1"/>
  <c r="V487" i="17" s="1"/>
  <c r="V488" i="17" a="1"/>
  <c r="V488" i="17" s="1"/>
  <c r="V489" i="17" a="1"/>
  <c r="V489" i="17"/>
  <c r="V490" i="17" a="1"/>
  <c r="V490" i="17" s="1"/>
  <c r="V491" i="17" a="1"/>
  <c r="V491" i="17"/>
  <c r="V730" i="17" a="1"/>
  <c r="V730" i="17" s="1"/>
  <c r="V731" i="17" a="1"/>
  <c r="V731" i="17"/>
  <c r="V970" i="17" a="1"/>
  <c r="V970" i="17"/>
  <c r="V971" i="17" a="1"/>
  <c r="V971" i="17"/>
  <c r="V972" i="17" a="1"/>
  <c r="V972" i="17" s="1"/>
  <c r="V973" i="17" a="1"/>
  <c r="V973" i="17" s="1"/>
  <c r="V974" i="17" a="1"/>
  <c r="V974" i="17"/>
  <c r="V975" i="17" a="1"/>
  <c r="V975" i="17" s="1"/>
  <c r="V976" i="17" a="1"/>
  <c r="V976" i="17" s="1"/>
  <c r="V977" i="17" a="1"/>
  <c r="V977" i="17" s="1"/>
  <c r="V978" i="17" a="1"/>
  <c r="V978" i="17"/>
  <c r="V979" i="17" a="1"/>
  <c r="V979" i="17"/>
  <c r="V980" i="17" a="1"/>
  <c r="V980" i="17" s="1"/>
  <c r="V981" i="17" a="1"/>
  <c r="V981" i="17"/>
  <c r="V1486" i="17" a="1"/>
  <c r="V1486" i="17" s="1"/>
  <c r="V1487" i="17" a="1"/>
  <c r="V1487" i="17"/>
  <c r="V1488" i="17" a="1"/>
  <c r="V1488" i="17" s="1"/>
  <c r="V1489" i="17" a="1"/>
  <c r="V1489" i="17"/>
  <c r="V1490" i="17" a="1"/>
  <c r="V1490" i="17" s="1"/>
  <c r="V1491" i="17" a="1"/>
  <c r="V1491" i="17"/>
  <c r="V1730" i="17" a="1"/>
  <c r="V1730" i="17" s="1"/>
  <c r="V1731" i="17" a="1"/>
  <c r="V1731" i="17" s="1"/>
  <c r="V92" i="17" a="1"/>
  <c r="V92" i="17"/>
  <c r="V93" i="17" a="1"/>
  <c r="V93" i="17" s="1"/>
  <c r="V94" i="17" a="1"/>
  <c r="V94" i="17" s="1"/>
  <c r="V95" i="17" a="1"/>
  <c r="V95" i="17"/>
  <c r="V96" i="17" a="1"/>
  <c r="V96" i="17" s="1"/>
  <c r="V97" i="17" a="1"/>
  <c r="V97" i="17" s="1"/>
  <c r="V332" i="17" a="1"/>
  <c r="V332" i="17" s="1"/>
  <c r="V333" i="17" a="1"/>
  <c r="V333" i="17"/>
  <c r="V492" i="17" a="1"/>
  <c r="V492" i="17" s="1"/>
  <c r="V493" i="17" a="1"/>
  <c r="V493" i="17"/>
  <c r="V494" i="17" a="1"/>
  <c r="V494" i="17" s="1"/>
  <c r="V495" i="17" a="1"/>
  <c r="V495" i="17"/>
  <c r="V496" i="17" a="1"/>
  <c r="V496" i="17"/>
  <c r="V497" i="17" a="1"/>
  <c r="V497" i="17" s="1"/>
  <c r="V732" i="17" a="1"/>
  <c r="V732" i="17" s="1"/>
  <c r="V733" i="17" a="1"/>
  <c r="V733" i="17" s="1"/>
  <c r="V982" i="17" a="1"/>
  <c r="V982" i="17"/>
  <c r="V983" i="17" a="1"/>
  <c r="V983" i="17" s="1"/>
  <c r="V984" i="17" a="1"/>
  <c r="V984" i="17" s="1"/>
  <c r="V985" i="17" a="1"/>
  <c r="V985" i="17" s="1"/>
  <c r="V986" i="17" a="1"/>
  <c r="V986" i="17"/>
  <c r="V987" i="17" a="1"/>
  <c r="V987" i="17"/>
  <c r="V988" i="17" a="1"/>
  <c r="V988" i="17" s="1"/>
  <c r="V989" i="17" a="1"/>
  <c r="V989" i="17"/>
  <c r="V990" i="17" a="1"/>
  <c r="V990" i="17" s="1"/>
  <c r="V991" i="17" a="1"/>
  <c r="V991" i="17"/>
  <c r="V992" i="17" a="1"/>
  <c r="V992" i="17" s="1"/>
  <c r="V993" i="17" a="1"/>
  <c r="V993" i="17" s="1"/>
  <c r="V1492" i="17" a="1"/>
  <c r="V1492" i="17" s="1"/>
  <c r="V1493" i="17" a="1"/>
  <c r="V1493" i="17"/>
  <c r="V1494" i="17" a="1"/>
  <c r="V1494" i="17" s="1"/>
  <c r="V1495" i="17" a="1"/>
  <c r="V1495" i="17" s="1"/>
  <c r="V1496" i="17" a="1"/>
  <c r="V1496" i="17"/>
  <c r="V1497" i="17" a="1"/>
  <c r="V1497" i="17" s="1"/>
  <c r="V1732" i="17" a="1"/>
  <c r="V1732" i="17" s="1"/>
  <c r="V1733" i="17" a="1"/>
  <c r="V1733" i="17" s="1"/>
  <c r="V98" i="17" a="1"/>
  <c r="V98" i="17" s="1"/>
  <c r="V99" i="17" a="1"/>
  <c r="V99" i="17" s="1"/>
  <c r="V100" i="17" a="1"/>
  <c r="V100" i="17" s="1"/>
  <c r="V101" i="17" a="1"/>
  <c r="V101" i="17"/>
  <c r="V102" i="17" a="1"/>
  <c r="V102" i="17" s="1"/>
  <c r="V103" i="17" a="1"/>
  <c r="V103" i="17"/>
  <c r="V334" i="17" a="1"/>
  <c r="V334" i="17" s="1"/>
  <c r="V335" i="17" a="1"/>
  <c r="V335" i="17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/>
  <c r="V503" i="17" a="1"/>
  <c r="V503" i="17" s="1"/>
  <c r="V734" i="17" a="1"/>
  <c r="V734" i="17" s="1"/>
  <c r="V735" i="17" a="1"/>
  <c r="V735" i="17" s="1"/>
  <c r="V994" i="17" a="1"/>
  <c r="V994" i="17"/>
  <c r="V995" i="17" a="1"/>
  <c r="V995" i="17"/>
  <c r="V996" i="17" a="1"/>
  <c r="V996" i="17" s="1"/>
  <c r="V997" i="17" a="1"/>
  <c r="V997" i="17"/>
  <c r="V998" i="17" a="1"/>
  <c r="V998" i="17" s="1"/>
  <c r="V999" i="17" a="1"/>
  <c r="V999" i="17"/>
  <c r="V1000" i="17" a="1"/>
  <c r="V1000" i="17" s="1"/>
  <c r="V1001" i="17" a="1"/>
  <c r="V1001" i="17" s="1"/>
  <c r="V1002" i="17" a="1"/>
  <c r="V1002" i="17" s="1"/>
  <c r="V1003" i="17" a="1"/>
  <c r="V1003" i="17"/>
  <c r="V1004" i="17" a="1"/>
  <c r="V1004" i="17" s="1"/>
  <c r="V1005" i="17" a="1"/>
  <c r="V1005" i="17" s="1"/>
  <c r="V1498" i="17" a="1"/>
  <c r="V1498" i="17"/>
  <c r="V1499" i="17" a="1"/>
  <c r="V1499" i="17" s="1"/>
  <c r="V1500" i="17" a="1"/>
  <c r="V1500" i="17" s="1"/>
  <c r="V1501" i="17" a="1"/>
  <c r="V1501" i="17" s="1"/>
  <c r="V1502" i="17" a="1"/>
  <c r="V1502" i="17" s="1"/>
  <c r="V1503" i="17" a="1"/>
  <c r="V1503" i="17"/>
  <c r="V1734" i="17" a="1"/>
  <c r="V1734" i="17" s="1"/>
  <c r="V1735" i="17" a="1"/>
  <c r="V1735" i="17"/>
  <c r="V104" i="17" a="1"/>
  <c r="V104" i="17"/>
  <c r="V105" i="17" a="1"/>
  <c r="V105" i="17"/>
  <c r="V106" i="17" a="1"/>
  <c r="V106" i="17" s="1"/>
  <c r="V107" i="17" a="1"/>
  <c r="V107" i="17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/>
  <c r="V506" i="17" a="1"/>
  <c r="V506" i="17" s="1"/>
  <c r="V507" i="17" a="1"/>
  <c r="V507" i="17"/>
  <c r="V508" i="17" a="1"/>
  <c r="V508" i="17"/>
  <c r="V509" i="17" a="1"/>
  <c r="V509" i="17" s="1"/>
  <c r="V736" i="17" a="1"/>
  <c r="V736" i="17" s="1"/>
  <c r="V737" i="17" a="1"/>
  <c r="V737" i="17"/>
  <c r="V1006" i="17" a="1"/>
  <c r="V1006" i="17" s="1"/>
  <c r="V1007" i="17" a="1"/>
  <c r="V1007" i="17" s="1"/>
  <c r="V1008" i="17" a="1"/>
  <c r="V1008" i="17" s="1"/>
  <c r="V1009" i="17" a="1"/>
  <c r="V1009" i="17" s="1"/>
  <c r="V1010" i="17" a="1"/>
  <c r="V1010" i="17" s="1"/>
  <c r="V1011" i="17" a="1"/>
  <c r="V1011" i="17"/>
  <c r="V1012" i="17" a="1"/>
  <c r="V1012" i="17" s="1"/>
  <c r="V1013" i="17" a="1"/>
  <c r="V1013" i="17"/>
  <c r="V1014" i="17" a="1"/>
  <c r="V1014" i="17"/>
  <c r="V1015" i="17" a="1"/>
  <c r="V1015" i="17" s="1"/>
  <c r="V1016" i="17" a="1"/>
  <c r="V1016" i="17" s="1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/>
  <c r="V1509" i="17" a="1"/>
  <c r="V1509" i="17"/>
  <c r="V1736" i="17" a="1"/>
  <c r="V1736" i="17" s="1"/>
  <c r="V1737" i="17" a="1"/>
  <c r="V1737" i="17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/>
  <c r="V338" i="17" a="1"/>
  <c r="V338" i="17" s="1"/>
  <c r="V339" i="17" a="1"/>
  <c r="V339" i="17"/>
  <c r="V510" i="17" a="1"/>
  <c r="V510" i="17"/>
  <c r="V511" i="17" a="1"/>
  <c r="V511" i="17" s="1"/>
  <c r="V512" i="17" a="1"/>
  <c r="V512" i="17" s="1"/>
  <c r="V513" i="17" a="1"/>
  <c r="V513" i="17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/>
  <c r="V1019" i="17" a="1"/>
  <c r="V1019" i="17"/>
  <c r="V1020" i="17" a="1"/>
  <c r="V1020" i="17" s="1"/>
  <c r="V1021" i="17" a="1"/>
  <c r="V1021" i="17"/>
  <c r="V1022" i="17" a="1"/>
  <c r="V1022" i="17"/>
  <c r="V1023" i="17" a="1"/>
  <c r="V1023" i="17" s="1"/>
  <c r="V1024" i="17" a="1"/>
  <c r="V1024" i="17" s="1"/>
  <c r="V1025" i="17" a="1"/>
  <c r="V1025" i="17" s="1"/>
  <c r="V1026" i="17" a="1"/>
  <c r="V1026" i="17" s="1"/>
  <c r="V1027" i="17" a="1"/>
  <c r="V1027" i="17"/>
  <c r="V1028" i="17" a="1"/>
  <c r="V1028" i="17" s="1"/>
  <c r="V1029" i="17" a="1"/>
  <c r="V1029" i="17" s="1"/>
  <c r="V1510" i="17" a="1"/>
  <c r="V1510" i="17"/>
  <c r="V1511" i="17" a="1"/>
  <c r="V1511" i="17"/>
  <c r="V1512" i="17" a="1"/>
  <c r="V1512" i="17" s="1"/>
  <c r="V1513" i="17" a="1"/>
  <c r="V1513" i="17"/>
  <c r="V1514" i="17" a="1"/>
  <c r="V1514" i="17" s="1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/>
  <c r="V118" i="17" a="1"/>
  <c r="V118" i="17" s="1"/>
  <c r="V119" i="17" a="1"/>
  <c r="V119" i="17"/>
  <c r="V120" i="17" a="1"/>
  <c r="V120" i="17"/>
  <c r="V121" i="17" a="1"/>
  <c r="V121" i="17" s="1"/>
  <c r="V340" i="17" a="1"/>
  <c r="V340" i="17" s="1"/>
  <c r="V341" i="17" a="1"/>
  <c r="V341" i="17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/>
  <c r="V521" i="17" a="1"/>
  <c r="V521" i="17"/>
  <c r="V740" i="17" a="1"/>
  <c r="V740" i="17" s="1"/>
  <c r="V741" i="17" a="1"/>
  <c r="V741" i="17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/>
  <c r="V1036" i="17" a="1"/>
  <c r="V1036" i="17" s="1"/>
  <c r="V1037" i="17" a="1"/>
  <c r="V1037" i="17" s="1"/>
  <c r="V1038" i="17" a="1"/>
  <c r="V1038" i="17"/>
  <c r="V1039" i="17" a="1"/>
  <c r="V1039" i="17" s="1"/>
  <c r="V1040" i="17" a="1"/>
  <c r="V1040" i="17" s="1"/>
  <c r="V1041" i="17" a="1"/>
  <c r="V1041" i="17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/>
  <c r="V1740" i="17" a="1"/>
  <c r="V1740" i="17" s="1"/>
  <c r="V1741" i="17" a="1"/>
  <c r="V1741" i="17"/>
  <c r="V122" i="17" a="1"/>
  <c r="V122" i="17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/>
  <c r="V523" i="17" a="1"/>
  <c r="V523" i="17"/>
  <c r="V524" i="17" a="1"/>
  <c r="V524" i="17" s="1"/>
  <c r="V525" i="17" a="1"/>
  <c r="V525" i="17"/>
  <c r="V526" i="17" a="1"/>
  <c r="V526" i="17" s="1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/>
  <c r="V1044" i="17" a="1"/>
  <c r="V1044" i="17" s="1"/>
  <c r="V1045" i="17" a="1"/>
  <c r="V1045" i="17" s="1"/>
  <c r="V1046" i="17" a="1"/>
  <c r="V1046" i="17"/>
  <c r="V1047" i="17" a="1"/>
  <c r="V1047" i="17" s="1"/>
  <c r="V1048" i="17" a="1"/>
  <c r="V1048" i="17" s="1"/>
  <c r="V1049" i="17" a="1"/>
  <c r="V1049" i="17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 s="1"/>
  <c r="V1523" i="17" a="1"/>
  <c r="V1523" i="17"/>
  <c r="V1524" i="17" a="1"/>
  <c r="V1524" i="17" s="1"/>
  <c r="V1525" i="17" a="1"/>
  <c r="V1525" i="17"/>
  <c r="V1526" i="17" a="1"/>
  <c r="V1526" i="17"/>
  <c r="V1527" i="17" a="1"/>
  <c r="V1527" i="17" s="1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/>
  <c r="V133" i="17" a="1"/>
  <c r="V133" i="17"/>
  <c r="V344" i="17" a="1"/>
  <c r="V344" i="17" s="1"/>
  <c r="V345" i="17" a="1"/>
  <c r="V345" i="17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/>
  <c r="V1055" i="17" a="1"/>
  <c r="V1055" i="17" s="1"/>
  <c r="V1056" i="17" a="1"/>
  <c r="V1056" i="17" s="1"/>
  <c r="V1057" i="17" a="1"/>
  <c r="V1057" i="17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/>
  <c r="V1064" i="17" a="1"/>
  <c r="V1064" i="17" s="1"/>
  <c r="V1065" i="17" a="1"/>
  <c r="V1065" i="17" s="1"/>
  <c r="V1528" i="17" a="1"/>
  <c r="V1528" i="17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34" i="17" a="1"/>
  <c r="V134" i="17" s="1"/>
  <c r="V135" i="17" a="1"/>
  <c r="V135" i="17"/>
  <c r="V136" i="17" a="1"/>
  <c r="V136" i="17" s="1"/>
  <c r="V137" i="17" a="1"/>
  <c r="V137" i="17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/>
  <c r="V535" i="17" a="1"/>
  <c r="V535" i="17" s="1"/>
  <c r="V536" i="17" a="1"/>
  <c r="V536" i="17" s="1"/>
  <c r="V537" i="17" a="1"/>
  <c r="V537" i="17" s="1"/>
  <c r="V538" i="17" a="1"/>
  <c r="V538" i="17"/>
  <c r="V539" i="17" a="1"/>
  <c r="V539" i="17" s="1"/>
  <c r="V746" i="17" a="1"/>
  <c r="V746" i="17" s="1"/>
  <c r="V747" i="17" a="1"/>
  <c r="V747" i="17"/>
  <c r="V1066" i="17" a="1"/>
  <c r="V1066" i="17" s="1"/>
  <c r="V1067" i="17" a="1"/>
  <c r="V1067" i="17"/>
  <c r="V1068" i="17" a="1"/>
  <c r="V1068" i="17" s="1"/>
  <c r="V1069" i="17" a="1"/>
  <c r="V1069" i="17" s="1"/>
  <c r="V1070" i="17" a="1"/>
  <c r="V1070" i="17" s="1"/>
  <c r="V1071" i="17" a="1"/>
  <c r="V1071" i="17"/>
  <c r="V1072" i="17" a="1"/>
  <c r="V1072" i="17" s="1"/>
  <c r="V1073" i="17" a="1"/>
  <c r="V1073" i="17" s="1"/>
  <c r="V1074" i="17" a="1"/>
  <c r="V1074" i="17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/>
  <c r="V1538" i="17" a="1"/>
  <c r="V1538" i="17" s="1"/>
  <c r="V1539" i="17" a="1"/>
  <c r="V1539" i="17"/>
  <c r="V1746" i="17" a="1"/>
  <c r="V1746" i="17" s="1"/>
  <c r="V1747" i="17" a="1"/>
  <c r="V1747" i="17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/>
  <c r="V544" i="17" a="1"/>
  <c r="V544" i="17"/>
  <c r="V545" i="17" a="1"/>
  <c r="V545" i="17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/>
  <c r="V1083" i="17" a="1"/>
  <c r="V1083" i="17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/>
  <c r="V1540" i="17" a="1"/>
  <c r="V1540" i="17" s="1"/>
  <c r="V1541" i="17" a="1"/>
  <c r="V1541" i="17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/>
  <c r="V146" i="17" a="1"/>
  <c r="V146" i="17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/>
  <c r="V546" i="17" a="1"/>
  <c r="V546" i="17"/>
  <c r="V547" i="17" a="1"/>
  <c r="V547" i="17"/>
  <c r="V548" i="17" a="1"/>
  <c r="V548" i="17" s="1"/>
  <c r="V549" i="17" a="1"/>
  <c r="V549" i="17" s="1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/>
  <c r="V1091" i="17" a="1"/>
  <c r="V1091" i="17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 s="1"/>
  <c r="V1097" i="17" a="1"/>
  <c r="V1097" i="17"/>
  <c r="V1098" i="17" a="1"/>
  <c r="V1098" i="17" s="1"/>
  <c r="V1099" i="17" a="1"/>
  <c r="V1099" i="17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/>
  <c r="V1550" i="17" a="1"/>
  <c r="V1550" i="17"/>
  <c r="V1551" i="17" a="1"/>
  <c r="V1551" i="17" s="1"/>
  <c r="V1750" i="17" a="1"/>
  <c r="V1750" i="17" s="1"/>
  <c r="V1751" i="17" a="1"/>
  <c r="V1751" i="17" s="1"/>
  <c r="V152" i="17" a="1"/>
  <c r="V152" i="17" s="1"/>
  <c r="V153" i="17" a="1"/>
  <c r="V153" i="17" s="1"/>
  <c r="V154" i="17" a="1"/>
  <c r="V154" i="17" s="1"/>
  <c r="V155" i="17" a="1"/>
  <c r="V155" i="17"/>
  <c r="V156" i="17" a="1"/>
  <c r="V156" i="17"/>
  <c r="V157" i="17" a="1"/>
  <c r="V157" i="17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/>
  <c r="V557" i="17" a="1"/>
  <c r="V557" i="17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/>
  <c r="V1106" i="17" a="1"/>
  <c r="V1106" i="17" s="1"/>
  <c r="V1107" i="17" a="1"/>
  <c r="V1107" i="17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/>
  <c r="V1552" i="17" a="1"/>
  <c r="V1552" i="17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/>
  <c r="V158" i="17" a="1"/>
  <c r="V158" i="17"/>
  <c r="V159" i="17" a="1"/>
  <c r="V159" i="17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/>
  <c r="V559" i="17" a="1"/>
  <c r="V559" i="17"/>
  <c r="V560" i="17" a="1"/>
  <c r="V560" i="17" s="1"/>
  <c r="V561" i="17" a="1"/>
  <c r="V561" i="17" s="1"/>
  <c r="V562" i="17" a="1"/>
  <c r="V562" i="17" s="1"/>
  <c r="V563" i="17" a="1"/>
  <c r="V563" i="17" s="1"/>
  <c r="V754" i="17" a="1"/>
  <c r="V754" i="17" s="1"/>
  <c r="V755" i="17" a="1"/>
  <c r="V755" i="17"/>
  <c r="V1114" i="17" a="1"/>
  <c r="V1114" i="17" s="1"/>
  <c r="V1115" i="17" a="1"/>
  <c r="V1115" i="17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/>
  <c r="V1122" i="17" a="1"/>
  <c r="V1122" i="17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/>
  <c r="V1562" i="17" a="1"/>
  <c r="V1562" i="17"/>
  <c r="V1563" i="17" a="1"/>
  <c r="V1563" i="17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/>
  <c r="V169" i="17" a="1"/>
  <c r="V169" i="17"/>
  <c r="V356" i="17" a="1"/>
  <c r="V356" i="17" s="1"/>
  <c r="V357" i="17" a="1"/>
  <c r="V357" i="17" s="1"/>
  <c r="V564" i="17" a="1"/>
  <c r="V564" i="17" s="1"/>
  <c r="V565" i="17" a="1"/>
  <c r="V565" i="17" s="1"/>
  <c r="V566" i="17" a="1"/>
  <c r="V566" i="17" s="1"/>
  <c r="V567" i="17" a="1"/>
  <c r="V567" i="17"/>
  <c r="V568" i="17" a="1"/>
  <c r="V568" i="17" s="1"/>
  <c r="V569" i="17" a="1"/>
  <c r="V569" i="17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 s="1"/>
  <c r="V1129" i="17" a="1"/>
  <c r="V1129" i="17"/>
  <c r="V1130" i="17" a="1"/>
  <c r="V1130" i="17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/>
  <c r="V1564" i="17" a="1"/>
  <c r="V1564" i="17"/>
  <c r="V1565" i="17" a="1"/>
  <c r="V1565" i="17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/>
  <c r="V171" i="17" a="1"/>
  <c r="V171" i="17"/>
  <c r="V172" i="17" a="1"/>
  <c r="V172" i="17" s="1"/>
  <c r="V173" i="17" a="1"/>
  <c r="V173" i="17" s="1"/>
  <c r="V174" i="17" a="1"/>
  <c r="V174" i="17" s="1"/>
  <c r="V175" i="17" a="1"/>
  <c r="V175" i="17" s="1"/>
  <c r="V358" i="17" a="1"/>
  <c r="V358" i="17" s="1"/>
  <c r="V359" i="17" a="1"/>
  <c r="V359" i="17"/>
  <c r="V570" i="17" a="1"/>
  <c r="V570" i="17" s="1"/>
  <c r="V571" i="17" a="1"/>
  <c r="V571" i="17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/>
  <c r="V1138" i="17" a="1"/>
  <c r="V1138" i="17"/>
  <c r="V1139" i="17" a="1"/>
  <c r="V1139" i="17" s="1"/>
  <c r="V1140" i="17" a="1"/>
  <c r="V1140" i="17" s="1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/>
  <c r="V1146" i="17" a="1"/>
  <c r="V1146" i="17"/>
  <c r="V1147" i="17" a="1"/>
  <c r="V1147" i="17"/>
  <c r="V1148" i="17" a="1"/>
  <c r="V1148" i="17" s="1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/>
  <c r="V1575" i="17" a="1"/>
  <c r="V1575" i="17"/>
  <c r="V1758" i="17" a="1"/>
  <c r="V1758" i="17" s="1"/>
  <c r="V1759" i="17" a="1"/>
  <c r="V1759" i="17" s="1"/>
  <c r="V176" i="17" a="1"/>
  <c r="V176" i="17" s="1"/>
  <c r="V177" i="17" a="1"/>
  <c r="V177" i="17" s="1"/>
  <c r="V178" i="17" a="1"/>
  <c r="V178" i="17" s="1"/>
  <c r="V179" i="17" a="1"/>
  <c r="V179" i="17"/>
  <c r="V180" i="17" a="1"/>
  <c r="V180" i="17" s="1"/>
  <c r="V181" i="17" a="1"/>
  <c r="V181" i="17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/>
  <c r="V580" i="17" a="1"/>
  <c r="V580" i="17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 s="1"/>
  <c r="V1153" i="17" a="1"/>
  <c r="V1153" i="17"/>
  <c r="V1154" i="17" a="1"/>
  <c r="V1154" i="17"/>
  <c r="V1155" i="17" a="1"/>
  <c r="V1155" i="17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/>
  <c r="V1577" i="17" a="1"/>
  <c r="V1577" i="17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/>
  <c r="V182" i="17" a="1"/>
  <c r="V182" i="17" s="1"/>
  <c r="V183" i="17" a="1"/>
  <c r="V183" i="17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/>
  <c r="V582" i="17" a="1"/>
  <c r="V582" i="17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/>
  <c r="V1162" i="17" a="1"/>
  <c r="V1162" i="17"/>
  <c r="V1163" i="17" a="1"/>
  <c r="V1163" i="17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/>
  <c r="V1171" i="17" a="1"/>
  <c r="V1171" i="17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 s="1"/>
  <c r="V1585" i="17" a="1"/>
  <c r="V1585" i="17"/>
  <c r="V1586" i="17" a="1"/>
  <c r="V1586" i="17" s="1"/>
  <c r="V1587" i="17" a="1"/>
  <c r="V1587" i="17"/>
  <c r="V1762" i="17" a="1"/>
  <c r="V1762" i="17" s="1"/>
  <c r="V1763" i="17" a="1"/>
  <c r="V1763" i="17" s="1"/>
  <c r="V188" i="17" a="1"/>
  <c r="V188" i="17" s="1"/>
  <c r="V189" i="17" a="1"/>
  <c r="V189" i="17" s="1"/>
  <c r="V190" i="17" a="1"/>
  <c r="V190" i="17" s="1"/>
  <c r="V191" i="17" a="1"/>
  <c r="V191" i="17"/>
  <c r="V192" i="17" a="1"/>
  <c r="V192" i="17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/>
  <c r="V592" i="17" a="1"/>
  <c r="V592" i="17"/>
  <c r="V593" i="17" a="1"/>
  <c r="V593" i="17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/>
  <c r="V1179" i="17" a="1"/>
  <c r="V1179" i="17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/>
  <c r="V1588" i="17" a="1"/>
  <c r="V1588" i="17" s="1"/>
  <c r="V1589" i="17" a="1"/>
  <c r="V1589" i="17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/>
  <c r="V194" i="17" a="1"/>
  <c r="V194" i="17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366" i="17" a="1"/>
  <c r="V366" i="17" s="1"/>
  <c r="V367" i="17" a="1"/>
  <c r="V367" i="17"/>
  <c r="V594" i="17" a="1"/>
  <c r="V594" i="17"/>
  <c r="V595" i="17" a="1"/>
  <c r="V595" i="17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/>
  <c r="V1187" i="17" a="1"/>
  <c r="V1187" i="17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/>
  <c r="V1194" i="17" a="1"/>
  <c r="V1194" i="17" s="1"/>
  <c r="V1195" i="17" a="1"/>
  <c r="V1195" i="17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/>
  <c r="V1598" i="17" a="1"/>
  <c r="V1598" i="17"/>
  <c r="V1599" i="17" a="1"/>
  <c r="V1599" i="17" s="1"/>
  <c r="V1766" i="17" a="1"/>
  <c r="V1766" i="17" s="1"/>
  <c r="V1767" i="17" a="1"/>
  <c r="V1767" i="17" s="1"/>
  <c r="V200" i="17" a="1"/>
  <c r="V200" i="17" s="1"/>
  <c r="V201" i="17" a="1"/>
  <c r="V201" i="17" s="1"/>
  <c r="V202" i="17" a="1"/>
  <c r="V202" i="17" s="1"/>
  <c r="V203" i="17" a="1"/>
  <c r="V203" i="17"/>
  <c r="V204" i="17" a="1"/>
  <c r="V204" i="17"/>
  <c r="V205" i="17" a="1"/>
  <c r="V205" i="17"/>
  <c r="V368" i="17" a="1"/>
  <c r="V368" i="17" s="1"/>
  <c r="V369" i="17" a="1"/>
  <c r="V369" i="17" s="1"/>
  <c r="V600" i="17" a="1"/>
  <c r="V600" i="17" s="1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/>
  <c r="V768" i="17" a="1"/>
  <c r="V768" i="17" s="1"/>
  <c r="V769" i="17" a="1"/>
  <c r="V769" i="17" s="1"/>
  <c r="V1198" i="17" a="1"/>
  <c r="V1198" i="17"/>
  <c r="V1199" i="17" a="1"/>
  <c r="V1199" i="17" s="1"/>
  <c r="V1200" i="17" a="1"/>
  <c r="V1200" i="17" s="1"/>
  <c r="V1201" i="17" a="1"/>
  <c r="V1201" i="17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/>
  <c r="V1208" i="17" a="1"/>
  <c r="V1208" i="17" s="1"/>
  <c r="V1209" i="17" a="1"/>
  <c r="V1209" i="17"/>
  <c r="V1600" i="17" a="1"/>
  <c r="V1600" i="17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 s="1"/>
  <c r="V1769" i="17" a="1"/>
  <c r="V1769" i="17" s="1"/>
  <c r="V206" i="17" a="1"/>
  <c r="V206" i="17"/>
  <c r="V207" i="17" a="1"/>
  <c r="V207" i="17"/>
  <c r="V208" i="17" a="1"/>
  <c r="V208" i="17" s="1"/>
  <c r="V209" i="17" a="1"/>
  <c r="V209" i="17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 s="1"/>
  <c r="V607" i="17" a="1"/>
  <c r="V607" i="17"/>
  <c r="V608" i="17" a="1"/>
  <c r="V608" i="17" s="1"/>
  <c r="V609" i="17" a="1"/>
  <c r="V609" i="17" s="1"/>
  <c r="V610" i="17" a="1"/>
  <c r="V610" i="17"/>
  <c r="V611" i="17" a="1"/>
  <c r="V611" i="17" s="1"/>
  <c r="V770" i="17" a="1"/>
  <c r="V770" i="17" s="1"/>
  <c r="V771" i="17" a="1"/>
  <c r="V771" i="17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/>
  <c r="V1216" i="17" a="1"/>
  <c r="V1216" i="17" s="1"/>
  <c r="V1217" i="17" a="1"/>
  <c r="V1217" i="17"/>
  <c r="V1218" i="17" a="1"/>
  <c r="V1218" i="17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/>
  <c r="V1611" i="17" a="1"/>
  <c r="V1611" i="17"/>
  <c r="V1770" i="17" a="1"/>
  <c r="V1770" i="17" s="1"/>
  <c r="V1771" i="17" a="1"/>
  <c r="V1771" i="17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/>
  <c r="V372" i="17" a="1"/>
  <c r="V372" i="17" s="1"/>
  <c r="V373" i="17" a="1"/>
  <c r="V373" i="17" s="1"/>
  <c r="V612" i="17" a="1"/>
  <c r="V612" i="17"/>
  <c r="V613" i="17" a="1"/>
  <c r="V613" i="17" s="1"/>
  <c r="V614" i="17" a="1"/>
  <c r="V614" i="17" s="1"/>
  <c r="V615" i="17" a="1"/>
  <c r="V615" i="17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/>
  <c r="V1224" i="17" a="1"/>
  <c r="V1224" i="17" s="1"/>
  <c r="V1225" i="17" a="1"/>
  <c r="V1225" i="17"/>
  <c r="V1226" i="17" a="1"/>
  <c r="V1226" i="17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/>
  <c r="V1613" i="17" a="1"/>
  <c r="V1613" i="17"/>
  <c r="V1614" i="17" a="1"/>
  <c r="V1614" i="17" s="1"/>
  <c r="V1615" i="17" a="1"/>
  <c r="V1615" i="17"/>
  <c r="V1616" i="17" a="1"/>
  <c r="V1616" i="17" s="1"/>
  <c r="V1617" i="17" a="1"/>
  <c r="V1617" i="17" s="1"/>
  <c r="V1772" i="17" a="1"/>
  <c r="V1772" i="17" s="1"/>
  <c r="V1773" i="17" a="1"/>
  <c r="V1773" i="17" s="1"/>
  <c r="V218" i="17" a="1"/>
  <c r="V218" i="17" s="1"/>
  <c r="V219" i="17" a="1"/>
  <c r="V219" i="17"/>
  <c r="V220" i="17" a="1"/>
  <c r="V220" i="17" s="1"/>
  <c r="V221" i="17" a="1"/>
  <c r="V221" i="17" s="1"/>
  <c r="V222" i="17" a="1"/>
  <c r="V222" i="17"/>
  <c r="V223" i="17" a="1"/>
  <c r="V223" i="17" s="1"/>
  <c r="V374" i="17" a="1"/>
  <c r="V374" i="17" s="1"/>
  <c r="V375" i="17" a="1"/>
  <c r="V375" i="17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/>
  <c r="V774" i="17" a="1"/>
  <c r="V774" i="17" s="1"/>
  <c r="V775" i="17" a="1"/>
  <c r="V775" i="17"/>
  <c r="V1234" i="17" a="1"/>
  <c r="V1234" i="17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 s="1"/>
  <c r="V1241" i="17" a="1"/>
  <c r="V1241" i="17"/>
  <c r="V1242" i="17" a="1"/>
  <c r="V1242" i="17"/>
  <c r="V1243" i="17" a="1"/>
  <c r="V1243" i="17"/>
  <c r="V1244" i="17" a="1"/>
  <c r="V1244" i="17" s="1"/>
  <c r="V1245" i="17" a="1"/>
  <c r="V1245" i="17"/>
  <c r="V1618" i="17" a="1"/>
  <c r="V1618" i="17" s="1"/>
  <c r="V1619" i="17" a="1"/>
  <c r="V1619" i="17" s="1"/>
  <c r="V1620" i="17" a="1"/>
  <c r="V1620" i="17" s="1"/>
  <c r="V1621" i="17" a="1"/>
  <c r="V1621" i="17" s="1"/>
  <c r="V1622" i="17" a="1"/>
  <c r="V1622" i="17"/>
  <c r="V1623" i="17" a="1"/>
  <c r="V1623" i="17"/>
  <c r="V1774" i="17" a="1"/>
  <c r="V1774" i="17" s="1"/>
  <c r="V1775" i="17" a="1"/>
  <c r="V1775" i="17" s="1"/>
  <c r="V224" i="17" a="1"/>
  <c r="V224" i="17"/>
  <c r="V225" i="17" a="1"/>
  <c r="V225" i="17" s="1"/>
  <c r="V226" i="17" a="1"/>
  <c r="V226" i="17" s="1"/>
  <c r="V227" i="17" a="1"/>
  <c r="V227" i="17"/>
  <c r="V228" i="17" a="1"/>
  <c r="V228" i="17" s="1"/>
  <c r="V229" i="17" a="1"/>
  <c r="V229" i="17"/>
  <c r="V376" i="17" a="1"/>
  <c r="V376" i="17" s="1"/>
  <c r="V377" i="17" a="1"/>
  <c r="V377" i="17" s="1"/>
  <c r="V624" i="17" a="1"/>
  <c r="V624" i="17" s="1"/>
  <c r="V625" i="17" a="1"/>
  <c r="V625" i="17"/>
  <c r="V626" i="17" a="1"/>
  <c r="V626" i="17" s="1"/>
  <c r="V627" i="17" a="1"/>
  <c r="V627" i="17"/>
  <c r="V628" i="17" a="1"/>
  <c r="V628" i="17"/>
  <c r="V629" i="17" a="1"/>
  <c r="V629" i="17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/>
  <c r="V1250" i="17" a="1"/>
  <c r="V1250" i="17"/>
  <c r="V1251" i="17" a="1"/>
  <c r="V1251" i="17"/>
  <c r="V1252" i="17" a="1"/>
  <c r="V1252" i="17" s="1"/>
  <c r="V1253" i="17" a="1"/>
  <c r="V1253" i="17"/>
  <c r="V1254" i="17" a="1"/>
  <c r="V1254" i="17" s="1"/>
  <c r="V1255" i="17" a="1"/>
  <c r="V1255" i="17" s="1"/>
  <c r="V1256" i="17" a="1"/>
  <c r="V1256" i="17" s="1"/>
  <c r="V1257" i="17" a="1"/>
  <c r="V1257" i="17"/>
  <c r="V1624" i="17" a="1"/>
  <c r="V1624" i="17"/>
  <c r="V1625" i="17" a="1"/>
  <c r="V1625" i="17"/>
  <c r="V1626" i="17" a="1"/>
  <c r="V1626" i="17" s="1"/>
  <c r="V1627" i="17" a="1"/>
  <c r="V1627" i="17" s="1"/>
  <c r="V1628" i="17" a="1"/>
  <c r="V1628" i="17"/>
  <c r="V1629" i="17" a="1"/>
  <c r="V1629" i="17" s="1"/>
  <c r="V1776" i="17" a="1"/>
  <c r="V1776" i="17" s="1"/>
  <c r="V1777" i="17" a="1"/>
  <c r="V1777" i="17"/>
  <c r="V230" i="17" a="1"/>
  <c r="V230" i="17"/>
  <c r="V231" i="17" a="1"/>
  <c r="V231" i="17"/>
  <c r="V232" i="17" a="1"/>
  <c r="V232" i="17" s="1"/>
  <c r="V233" i="17" a="1"/>
  <c r="V233" i="17" s="1"/>
  <c r="V234" i="17" a="1"/>
  <c r="V234" i="17" s="1"/>
  <c r="V235" i="17" a="1"/>
  <c r="V235" i="17"/>
  <c r="V378" i="17" a="1"/>
  <c r="V378" i="17" s="1"/>
  <c r="V379" i="17" a="1"/>
  <c r="V379" i="17"/>
  <c r="V630" i="17" a="1"/>
  <c r="V630" i="17"/>
  <c r="V631" i="17" a="1"/>
  <c r="V631" i="17"/>
  <c r="V632" i="17" a="1"/>
  <c r="V632" i="17" s="1"/>
  <c r="V633" i="17" a="1"/>
  <c r="V633" i="17" s="1"/>
  <c r="V634" i="17" a="1"/>
  <c r="V634" i="17" s="1"/>
  <c r="V635" i="17" a="1"/>
  <c r="V635" i="17" s="1"/>
  <c r="V778" i="17" a="1"/>
  <c r="V778" i="17" s="1"/>
  <c r="V779" i="17" a="1"/>
  <c r="V779" i="17"/>
  <c r="V1258" i="17" a="1"/>
  <c r="V1258" i="17"/>
  <c r="V1259" i="17" a="1"/>
  <c r="V1259" i="17"/>
  <c r="V1260" i="17" a="1"/>
  <c r="V1260" i="17" s="1"/>
  <c r="V1261" i="17" a="1"/>
  <c r="V1261" i="17"/>
  <c r="V1262" i="17" a="1"/>
  <c r="V1262" i="17" s="1"/>
  <c r="V1263" i="17" a="1"/>
  <c r="V1263" i="17" s="1"/>
  <c r="V1264" i="17" a="1"/>
  <c r="V1264" i="17" s="1"/>
  <c r="V1265" i="17" a="1"/>
  <c r="V1265" i="17"/>
  <c r="V1266" i="17" a="1"/>
  <c r="V1266" i="17"/>
  <c r="V1267" i="17" a="1"/>
  <c r="V1267" i="17"/>
  <c r="V1268" i="17" a="1"/>
  <c r="V1268" i="17" s="1"/>
  <c r="V1269" i="17" a="1"/>
  <c r="V1269" i="17" s="1"/>
  <c r="V1630" i="17" a="1"/>
  <c r="V1630" i="17"/>
  <c r="V1631" i="17" a="1"/>
  <c r="V1631" i="17" s="1"/>
  <c r="V1632" i="17" a="1"/>
  <c r="V1632" i="17" s="1"/>
  <c r="V1633" i="17" a="1"/>
  <c r="V1633" i="17"/>
  <c r="V1634" i="17" a="1"/>
  <c r="V1634" i="17"/>
  <c r="V1635" i="17" a="1"/>
  <c r="V1635" i="17"/>
  <c r="V1778" i="17" a="1"/>
  <c r="V1778" i="17" s="1"/>
  <c r="V1779" i="17" a="1"/>
  <c r="V1779" i="17" s="1"/>
  <c r="V236" i="17" a="1"/>
  <c r="V236" i="17" s="1"/>
  <c r="V237" i="17" a="1"/>
  <c r="V237" i="17"/>
  <c r="V238" i="17" a="1"/>
  <c r="V238" i="17" s="1"/>
  <c r="V239" i="17" a="1"/>
  <c r="V239" i="17"/>
  <c r="V240" i="17" a="1"/>
  <c r="V240" i="17"/>
  <c r="V241" i="17" a="1"/>
  <c r="V241" i="17"/>
  <c r="V380" i="17" a="1"/>
  <c r="V380" i="17" s="1"/>
  <c r="V381" i="17" a="1"/>
  <c r="V381" i="17" s="1"/>
  <c r="V636" i="17" a="1"/>
  <c r="V636" i="17" s="1"/>
  <c r="V637" i="17" a="1"/>
  <c r="V637" i="17" s="1"/>
  <c r="V638" i="17" a="1"/>
  <c r="V638" i="17" s="1"/>
  <c r="V639" i="17" a="1"/>
  <c r="V639" i="17"/>
  <c r="V640" i="17" a="1"/>
  <c r="V640" i="17"/>
  <c r="V641" i="17" a="1"/>
  <c r="V641" i="17"/>
  <c r="V780" i="17" a="1"/>
  <c r="V780" i="17" s="1"/>
  <c r="V781" i="17" a="1"/>
  <c r="V781" i="17"/>
  <c r="V1270" i="17" a="1"/>
  <c r="V1270" i="17" s="1"/>
  <c r="V1271" i="17" a="1"/>
  <c r="V1271" i="17" s="1"/>
  <c r="V1272" i="17" a="1"/>
  <c r="V1272" i="17" s="1"/>
  <c r="V1273" i="17" a="1"/>
  <c r="V1273" i="17"/>
  <c r="V1274" i="17" a="1"/>
  <c r="V1274" i="17"/>
  <c r="V1275" i="17" a="1"/>
  <c r="V1275" i="17"/>
  <c r="V1276" i="17" a="1"/>
  <c r="V1276" i="17" s="1"/>
  <c r="V1277" i="17" a="1"/>
  <c r="V1277" i="17" s="1"/>
  <c r="V1278" i="17" a="1"/>
  <c r="V1278" i="17"/>
  <c r="V1279" i="17" a="1"/>
  <c r="V1279" i="17" s="1"/>
  <c r="V1280" i="17" a="1"/>
  <c r="V1280" i="17" s="1"/>
  <c r="V1281" i="17" a="1"/>
  <c r="V1281" i="17"/>
  <c r="V1636" i="17" a="1"/>
  <c r="V1636" i="17"/>
  <c r="V1637" i="17" a="1"/>
  <c r="V1637" i="17"/>
  <c r="V1638" i="17" a="1"/>
  <c r="V1638" i="17" s="1"/>
  <c r="V1639" i="17" a="1"/>
  <c r="V1639" i="17" s="1"/>
  <c r="V1640" i="17" a="1"/>
  <c r="V1640" i="17" s="1"/>
  <c r="V1641" i="17" a="1"/>
  <c r="V1641" i="17"/>
  <c r="V1780" i="17" a="1"/>
  <c r="V1780" i="17" s="1"/>
  <c r="V1781" i="17" a="1"/>
  <c r="V1781" i="17"/>
  <c r="V242" i="17" a="1"/>
  <c r="V242" i="17"/>
  <c r="V243" i="17" a="1"/>
  <c r="V243" i="17"/>
  <c r="V244" i="17" a="1"/>
  <c r="V244" i="17" s="1"/>
  <c r="V245" i="17" a="1"/>
  <c r="V245" i="17" s="1"/>
  <c r="V246" i="17" a="1"/>
  <c r="V246" i="17" s="1"/>
  <c r="V247" i="17" a="1"/>
  <c r="V247" i="17" s="1"/>
  <c r="V382" i="17" a="1"/>
  <c r="V382" i="17" s="1"/>
  <c r="V383" i="17" a="1"/>
  <c r="V383" i="17"/>
  <c r="V642" i="17" a="1"/>
  <c r="V642" i="17"/>
  <c r="V643" i="17" a="1"/>
  <c r="V643" i="17"/>
  <c r="V644" i="17" a="1"/>
  <c r="V644" i="17" s="1"/>
  <c r="V645" i="17" a="1"/>
  <c r="V645" i="17"/>
  <c r="V646" i="17" a="1"/>
  <c r="V646" i="17" s="1"/>
  <c r="V647" i="17" a="1"/>
  <c r="V647" i="17" s="1"/>
  <c r="V782" i="17" a="1"/>
  <c r="V782" i="17" s="1"/>
  <c r="V783" i="17" a="1"/>
  <c r="V783" i="17"/>
  <c r="V1282" i="17" a="1"/>
  <c r="V1282" i="17"/>
  <c r="V1283" i="17" a="1"/>
  <c r="V1283" i="17"/>
  <c r="V1284" i="17" a="1"/>
  <c r="V1284" i="17" s="1"/>
  <c r="V1285" i="17" a="1"/>
  <c r="V1285" i="17" s="1"/>
  <c r="V1286" i="17" a="1"/>
  <c r="V1286" i="17"/>
  <c r="V1287" i="17" a="1"/>
  <c r="V1287" i="17" s="1"/>
  <c r="V1288" i="17" a="1"/>
  <c r="V1288" i="17" s="1"/>
  <c r="V1289" i="17" a="1"/>
  <c r="V1289" i="17"/>
  <c r="V1290" i="17" a="1"/>
  <c r="V1290" i="17"/>
  <c r="V1291" i="17" a="1"/>
  <c r="V1291" i="17"/>
  <c r="V1292" i="17" a="1"/>
  <c r="V1292" i="17" s="1"/>
  <c r="V1293" i="17" a="1"/>
  <c r="V1293" i="17" s="1"/>
  <c r="V1642" i="17" a="1"/>
  <c r="V1642" i="17" s="1"/>
  <c r="V1643" i="17" a="1"/>
  <c r="V1643" i="17"/>
  <c r="V1644" i="17" a="1"/>
  <c r="V1644" i="17" s="1"/>
  <c r="V1645" i="17" a="1"/>
  <c r="V1645" i="17"/>
  <c r="V1646" i="17" a="1"/>
  <c r="V1646" i="17"/>
  <c r="V1647" i="17" a="1"/>
  <c r="V1647" i="17"/>
  <c r="V1782" i="17" a="1"/>
  <c r="V1782" i="17" s="1"/>
  <c r="V1783" i="17" a="1"/>
  <c r="V1783" i="17" s="1"/>
  <c r="V248" i="17" a="1"/>
  <c r="V248" i="17" s="1"/>
  <c r="V249" i="17" a="1"/>
  <c r="V249" i="17" s="1"/>
  <c r="V250" i="17" a="1"/>
  <c r="V250" i="17" s="1"/>
  <c r="V251" i="17" a="1"/>
  <c r="V251" i="17"/>
  <c r="V252" i="17" a="1"/>
  <c r="V252" i="17"/>
  <c r="V253" i="17" a="1"/>
  <c r="V253" i="17"/>
  <c r="V384" i="17" a="1"/>
  <c r="V384" i="17" s="1"/>
  <c r="V385" i="17" a="1"/>
  <c r="V385" i="17"/>
  <c r="V648" i="17" a="1"/>
  <c r="V648" i="17" s="1"/>
  <c r="V649" i="17" a="1"/>
  <c r="V649" i="17" s="1"/>
  <c r="V650" i="17" a="1"/>
  <c r="V650" i="17" s="1"/>
  <c r="V651" i="17" a="1"/>
  <c r="V651" i="17"/>
  <c r="V652" i="17" a="1"/>
  <c r="V652" i="17"/>
  <c r="V653" i="17" a="1"/>
  <c r="V653" i="17"/>
  <c r="V784" i="17" a="1"/>
  <c r="V784" i="17" s="1"/>
  <c r="V785" i="17" a="1"/>
  <c r="V785" i="17" s="1"/>
  <c r="V1294" i="17" a="1"/>
  <c r="V1294" i="17"/>
  <c r="V1295" i="17" a="1"/>
  <c r="V1295" i="17" s="1"/>
  <c r="V1296" i="17" a="1"/>
  <c r="V1296" i="17" s="1"/>
  <c r="V1297" i="17" a="1"/>
  <c r="V1297" i="17"/>
  <c r="V1298" i="17" a="1"/>
  <c r="V1298" i="17"/>
  <c r="V1299" i="17" a="1"/>
  <c r="V1299" i="17"/>
  <c r="V1300" i="17" a="1"/>
  <c r="V1300" i="17" s="1"/>
  <c r="V1301" i="17" a="1"/>
  <c r="V1301" i="17" s="1"/>
  <c r="V1302" i="17" a="1"/>
  <c r="V1302" i="17" s="1"/>
  <c r="V1303" i="17" a="1"/>
  <c r="V1303" i="17"/>
  <c r="V1304" i="17" a="1"/>
  <c r="V1304" i="17" s="1"/>
  <c r="V1305" i="17" a="1"/>
  <c r="V1305" i="17"/>
  <c r="V1648" i="17" a="1"/>
  <c r="V1648" i="17"/>
  <c r="V1649" i="17" a="1"/>
  <c r="V1649" i="17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 s="1"/>
  <c r="V1785" i="17" a="1"/>
  <c r="V1785" i="17"/>
  <c r="V254" i="17" a="1"/>
  <c r="V254" i="17"/>
  <c r="V255" i="17" a="1"/>
  <c r="V255" i="17"/>
  <c r="V256" i="17" a="1"/>
  <c r="V256" i="17" s="1"/>
  <c r="V257" i="17" a="1"/>
  <c r="V257" i="17"/>
  <c r="V258" i="17" a="1"/>
  <c r="V258" i="17" s="1"/>
  <c r="V259" i="17" a="1"/>
  <c r="V259" i="17" s="1"/>
  <c r="V386" i="17" a="1"/>
  <c r="V386" i="17" s="1"/>
  <c r="V387" i="17" a="1"/>
  <c r="V387" i="17"/>
  <c r="V654" i="17" a="1"/>
  <c r="V654" i="17"/>
  <c r="V655" i="17" a="1"/>
  <c r="V655" i="17"/>
  <c r="V656" i="17" a="1"/>
  <c r="V656" i="17" s="1"/>
  <c r="V657" i="17" a="1"/>
  <c r="V657" i="17" s="1"/>
  <c r="V658" i="17" a="1"/>
  <c r="V658" i="17"/>
  <c r="V659" i="17" a="1"/>
  <c r="V659" i="17" s="1"/>
  <c r="V786" i="17" a="1"/>
  <c r="V786" i="17" s="1"/>
  <c r="V787" i="17" a="1"/>
  <c r="V787" i="17"/>
  <c r="V1306" i="17" a="1"/>
  <c r="V1306" i="17"/>
  <c r="V1307" i="17" a="1"/>
  <c r="V1307" i="17"/>
  <c r="V1308" i="17" a="1"/>
  <c r="V1308" i="17" s="1"/>
  <c r="V1309" i="17" a="1"/>
  <c r="V1309" i="17" s="1"/>
  <c r="V1310" i="17" a="1"/>
  <c r="V1310" i="17" s="1"/>
  <c r="V1311" i="17" a="1"/>
  <c r="V1311" i="17"/>
  <c r="V1312" i="17" a="1"/>
  <c r="V1312" i="17" s="1"/>
  <c r="V1313" i="17" a="1"/>
  <c r="V1313" i="17"/>
  <c r="V1314" i="17" a="1"/>
  <c r="V1314" i="17"/>
  <c r="V1315" i="17" a="1"/>
  <c r="V1315" i="17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/>
  <c r="V1658" i="17" a="1"/>
  <c r="V1658" i="17"/>
  <c r="V1659" i="17" a="1"/>
  <c r="V1659" i="17"/>
  <c r="V1786" i="17" a="1"/>
  <c r="V1786" i="17" s="1"/>
  <c r="V1787" i="17" a="1"/>
  <c r="V1787" i="17"/>
  <c r="V260" i="17" a="1"/>
  <c r="V260" i="17" s="1"/>
  <c r="V261" i="17" a="1"/>
  <c r="V261" i="17" s="1"/>
  <c r="V262" i="17" a="1"/>
  <c r="V262" i="17" s="1"/>
  <c r="V263" i="17" a="1"/>
  <c r="V263" i="17"/>
  <c r="V264" i="17" a="1"/>
  <c r="V264" i="17"/>
  <c r="V265" i="17" a="1"/>
  <c r="V265" i="17"/>
  <c r="V388" i="17" a="1"/>
  <c r="V388" i="17" s="1"/>
  <c r="V389" i="17" a="1"/>
  <c r="V389" i="17" s="1"/>
  <c r="V660" i="17" a="1"/>
  <c r="V660" i="17"/>
  <c r="V661" i="17" a="1"/>
  <c r="V661" i="17" s="1"/>
  <c r="V662" i="17" a="1"/>
  <c r="V662" i="17" s="1"/>
  <c r="V663" i="17" a="1"/>
  <c r="V663" i="17"/>
  <c r="V664" i="17" a="1"/>
  <c r="V664" i="17"/>
  <c r="V665" i="17" a="1"/>
  <c r="V665" i="17"/>
  <c r="V788" i="17" a="1"/>
  <c r="V788" i="17" s="1"/>
  <c r="V789" i="17" a="1"/>
  <c r="V789" i="17" s="1"/>
  <c r="V1318" i="17" a="1"/>
  <c r="V1318" i="17" s="1"/>
  <c r="V1319" i="17" a="1"/>
  <c r="V1319" i="17"/>
  <c r="V1320" i="17" a="1"/>
  <c r="V1320" i="17" s="1"/>
  <c r="V1321" i="17" a="1"/>
  <c r="V1321" i="17"/>
  <c r="V1322" i="17" a="1"/>
  <c r="V1322" i="17"/>
  <c r="V1323" i="17" a="1"/>
  <c r="V1323" i="17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/>
  <c r="V1660" i="17" a="1"/>
  <c r="V1660" i="17"/>
  <c r="V1661" i="17" a="1"/>
  <c r="V1661" i="17"/>
  <c r="V1662" i="17" a="1"/>
  <c r="V1662" i="17" s="1"/>
  <c r="V1663" i="17" a="1"/>
  <c r="V1663" i="17"/>
  <c r="V1664" i="17" a="1"/>
  <c r="V1664" i="17" s="1"/>
  <c r="V1665" i="17" a="1"/>
  <c r="V1665" i="17" s="1"/>
  <c r="V1788" i="17" a="1"/>
  <c r="V1788" i="17" s="1"/>
  <c r="V1789" i="17" a="1"/>
  <c r="V1789" i="17"/>
  <c r="V266" i="17" a="1"/>
  <c r="V266" i="17"/>
  <c r="V267" i="17" a="1"/>
  <c r="V267" i="17"/>
  <c r="V268" i="17" a="1"/>
  <c r="V268" i="17" s="1"/>
  <c r="V269" i="17" a="1"/>
  <c r="V269" i="17" s="1"/>
  <c r="V270" i="17" a="1"/>
  <c r="V270" i="17"/>
  <c r="V271" i="17" a="1"/>
  <c r="V271" i="17" s="1"/>
  <c r="V390" i="17" a="1"/>
  <c r="V390" i="17" s="1"/>
  <c r="V391" i="17" a="1"/>
  <c r="V391" i="17"/>
  <c r="V666" i="17" a="1"/>
  <c r="V666" i="17"/>
  <c r="V667" i="17" a="1"/>
  <c r="V667" i="17"/>
  <c r="V668" i="17" a="1"/>
  <c r="V668" i="17" s="1"/>
  <c r="V669" i="17" a="1"/>
  <c r="V669" i="17" s="1"/>
  <c r="V670" i="17" a="1"/>
  <c r="V670" i="17" s="1"/>
  <c r="V671" i="17" a="1"/>
  <c r="V671" i="17"/>
  <c r="V790" i="17" a="1"/>
  <c r="V790" i="17" s="1"/>
  <c r="V791" i="17" a="1"/>
  <c r="V791" i="17"/>
  <c r="V1330" i="17" a="1"/>
  <c r="V1330" i="17"/>
  <c r="V1331" i="17" a="1"/>
  <c r="V1331" i="17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/>
  <c r="V1338" i="17" a="1"/>
  <c r="V1338" i="17"/>
  <c r="V1339" i="17" a="1"/>
  <c r="V1339" i="17"/>
  <c r="V1340" i="17" a="1"/>
  <c r="V1340" i="17" s="1"/>
  <c r="V1341" i="17" a="1"/>
  <c r="V1341" i="17"/>
  <c r="V1666" i="17" a="1"/>
  <c r="V1666" i="17" s="1"/>
  <c r="V1667" i="17" a="1"/>
  <c r="V1667" i="17" s="1"/>
  <c r="V1668" i="17" a="1"/>
  <c r="V1668" i="17" s="1"/>
  <c r="V1669" i="17" a="1"/>
  <c r="V1669" i="17"/>
  <c r="V1670" i="17" a="1"/>
  <c r="V1670" i="17"/>
  <c r="V1671" i="17" a="1"/>
  <c r="V1671" i="17"/>
  <c r="V1790" i="17" a="1"/>
  <c r="V1790" i="17" s="1"/>
  <c r="V1791" i="17" a="1"/>
  <c r="V1791" i="17" s="1"/>
  <c r="V272" i="17" a="1"/>
  <c r="V272" i="17"/>
  <c r="V273" i="17" a="1"/>
  <c r="V273" i="17" s="1"/>
  <c r="V274" i="17" a="1"/>
  <c r="V274" i="17" s="1"/>
  <c r="V275" i="17" a="1"/>
  <c r="V275" i="17"/>
  <c r="V276" i="17" a="1"/>
  <c r="V276" i="17"/>
  <c r="V277" i="17" a="1"/>
  <c r="V277" i="17"/>
  <c r="V392" i="17" a="1"/>
  <c r="V392" i="17" s="1"/>
  <c r="V393" i="17" a="1"/>
  <c r="V393" i="17" s="1"/>
  <c r="V672" i="17" a="1"/>
  <c r="V672" i="17" s="1"/>
  <c r="V673" i="17" a="1"/>
  <c r="V673" i="17"/>
  <c r="V674" i="17" a="1"/>
  <c r="V674" i="17" s="1"/>
  <c r="V675" i="17" a="1"/>
  <c r="V675" i="17"/>
  <c r="V676" i="17" a="1"/>
  <c r="V676" i="17"/>
  <c r="V677" i="17" a="1"/>
  <c r="V677" i="17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/>
  <c r="V1346" i="17" a="1"/>
  <c r="V1346" i="17"/>
  <c r="V1347" i="17" a="1"/>
  <c r="V1347" i="17"/>
  <c r="V1348" i="17" a="1"/>
  <c r="V1348" i="17" s="1"/>
  <c r="V1349" i="17" a="1"/>
  <c r="V1349" i="17"/>
  <c r="V1350" i="17" a="1"/>
  <c r="V1350" i="17" s="1"/>
  <c r="V1351" i="17" a="1"/>
  <c r="V1351" i="17" s="1"/>
  <c r="V1352" i="17" a="1"/>
  <c r="V1352" i="17" s="1"/>
  <c r="V1353" i="17" a="1"/>
  <c r="V1353" i="17"/>
  <c r="V1672" i="17" a="1"/>
  <c r="V1672" i="17"/>
  <c r="V1673" i="17" a="1"/>
  <c r="V1673" i="17"/>
  <c r="V1674" i="17" a="1"/>
  <c r="V1674" i="17" s="1"/>
  <c r="V1675" i="17" a="1"/>
  <c r="V1675" i="17" s="1"/>
  <c r="V1676" i="17" a="1"/>
  <c r="V1676" i="17"/>
  <c r="V1677" i="17" a="1"/>
  <c r="V1677" i="17" s="1"/>
  <c r="V1792" i="17" a="1"/>
  <c r="V1792" i="17" s="1"/>
  <c r="V1793" i="17" a="1"/>
  <c r="V1793" i="17" s="1"/>
  <c r="V278" i="17" a="1"/>
  <c r="V278" i="17"/>
  <c r="V279" i="17" a="1"/>
  <c r="V279" i="17"/>
  <c r="V280" i="17" a="1"/>
  <c r="V280" i="17" s="1"/>
  <c r="V281" i="17" a="1"/>
  <c r="V281" i="17"/>
  <c r="V282" i="17" a="1"/>
  <c r="V282" i="17" s="1"/>
  <c r="V283" i="17" a="1"/>
  <c r="V283" i="17"/>
  <c r="V394" i="17" a="1"/>
  <c r="V394" i="17" s="1"/>
  <c r="V395" i="17" a="1"/>
  <c r="V395" i="17"/>
  <c r="V678" i="17" a="1"/>
  <c r="V678" i="17"/>
  <c r="V679" i="17" a="1"/>
  <c r="V679" i="17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/>
  <c r="V1362" i="17" a="1"/>
  <c r="V1362" i="17" s="1"/>
  <c r="V1363" i="17" a="1"/>
  <c r="V1363" i="17"/>
  <c r="V1364" i="17" a="1"/>
  <c r="V1364" i="17" s="1"/>
  <c r="V1365" i="17" a="1"/>
  <c r="V1365" i="17" s="1"/>
  <c r="V1678" i="17" a="1"/>
  <c r="V1678" i="17"/>
  <c r="V1679" i="17" a="1"/>
  <c r="V1679" i="17" s="1"/>
  <c r="V1680" i="17" a="1"/>
  <c r="V1680" i="17" s="1"/>
  <c r="V1681" i="17" a="1"/>
  <c r="V1681" i="17"/>
  <c r="V1682" i="17" a="1"/>
  <c r="V1682" i="17"/>
  <c r="V1683" i="17" a="1"/>
  <c r="V1683" i="17" s="1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/>
  <c r="V288" i="17" a="1"/>
  <c r="V288" i="17" s="1"/>
  <c r="V289" i="17" a="1"/>
  <c r="V289" i="17"/>
  <c r="V396" i="17" a="1"/>
  <c r="V396" i="17" s="1"/>
  <c r="V397" i="17" a="1"/>
  <c r="V397" i="17" s="1"/>
  <c r="V684" i="17" a="1"/>
  <c r="V684" i="17"/>
  <c r="V685" i="17" a="1"/>
  <c r="V685" i="17" s="1"/>
  <c r="V686" i="17" a="1"/>
  <c r="V686" i="17" s="1"/>
  <c r="V687" i="17" a="1"/>
  <c r="V687" i="17" s="1"/>
  <c r="V688" i="17" a="1"/>
  <c r="V688" i="17"/>
  <c r="V689" i="17" a="1"/>
  <c r="V689" i="17"/>
  <c r="V796" i="17" a="1"/>
  <c r="V796" i="17" s="1"/>
  <c r="V797" i="17" a="1"/>
  <c r="V797" i="17"/>
  <c r="V1366" i="17" a="1"/>
  <c r="V1366" i="17" s="1"/>
  <c r="V1367" i="17" a="1"/>
  <c r="V1367" i="17" s="1"/>
  <c r="V1368" i="17" a="1"/>
  <c r="V1368" i="17" s="1"/>
  <c r="V1369" i="17" a="1"/>
  <c r="V1369" i="17"/>
  <c r="V1370" i="17" a="1"/>
  <c r="V1370" i="17"/>
  <c r="V1371" i="17" a="1"/>
  <c r="V1371" i="17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/>
  <c r="V290" i="17" a="1"/>
  <c r="V290" i="17" s="1"/>
  <c r="V291" i="17" a="1"/>
  <c r="V291" i="17"/>
  <c r="V292" i="17" a="1"/>
  <c r="V292" i="17" s="1"/>
  <c r="V293" i="17" a="1"/>
  <c r="V293" i="17" s="1"/>
  <c r="V294" i="17" a="1"/>
  <c r="V294" i="17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/>
  <c r="V692" i="17" a="1"/>
  <c r="V692" i="17" s="1"/>
  <c r="V693" i="17" a="1"/>
  <c r="V693" i="17" s="1"/>
  <c r="V694" i="17" a="1"/>
  <c r="V694" i="17" s="1"/>
  <c r="V695" i="17" a="1"/>
  <c r="V695" i="17"/>
  <c r="V798" i="17" a="1"/>
  <c r="V798" i="17" s="1"/>
  <c r="V799" i="17" a="1"/>
  <c r="V799" i="17"/>
  <c r="V1378" i="17" a="1"/>
  <c r="V1378" i="17"/>
  <c r="V1379" i="17" a="1"/>
  <c r="V1379" i="17" s="1"/>
  <c r="V1380" i="17" a="1"/>
  <c r="V1380" i="17" s="1"/>
  <c r="V1381" i="17" a="1"/>
  <c r="V1381" i="17" s="1"/>
  <c r="V1382" i="17" a="1"/>
  <c r="V1382" i="17"/>
  <c r="V1383" i="17" a="1"/>
  <c r="V1383" i="17" s="1"/>
  <c r="V1384" i="17" a="1"/>
  <c r="V1384" i="17" s="1"/>
  <c r="V1385" i="17" a="1"/>
  <c r="V1385" i="17"/>
  <c r="V1386" i="17" a="1"/>
  <c r="V1386" i="17"/>
  <c r="V1387" i="17" a="1"/>
  <c r="V1387" i="17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/>
  <c r="V1798" i="17" a="1"/>
  <c r="V1798" i="17" s="1"/>
  <c r="V1799" i="17" a="1"/>
  <c r="V1799" i="17"/>
  <c r="V296" i="17" a="1"/>
  <c r="V296" i="17"/>
  <c r="V297" i="17" a="1"/>
  <c r="V297" i="17" s="1"/>
  <c r="V298" i="17" a="1"/>
  <c r="V298" i="17" s="1"/>
  <c r="V299" i="17" a="1"/>
  <c r="V299" i="17" s="1"/>
  <c r="V300" i="17" a="1"/>
  <c r="V300" i="17"/>
  <c r="V301" i="17" a="1"/>
  <c r="V301" i="17" s="1"/>
  <c r="V400" i="17" a="1"/>
  <c r="V400" i="17" s="1"/>
  <c r="V401" i="17" a="1"/>
  <c r="V401" i="17"/>
  <c r="V696" i="17" a="1"/>
  <c r="V696" i="17"/>
  <c r="V697" i="17" a="1"/>
  <c r="V697" i="17" s="1"/>
  <c r="V698" i="17" a="1"/>
  <c r="V698" i="17" s="1"/>
  <c r="V699" i="17" a="1"/>
  <c r="V699" i="17"/>
  <c r="V700" i="17" a="1"/>
  <c r="V700" i="17" s="1"/>
  <c r="V701" i="17" a="1"/>
  <c r="V701" i="17"/>
  <c r="V800" i="17" a="1"/>
  <c r="V800" i="17" s="1"/>
  <c r="V801" i="17" a="1"/>
  <c r="V801" i="17" s="1"/>
  <c r="V1390" i="17" a="1"/>
  <c r="V1390" i="17"/>
  <c r="V1391" i="17" a="1"/>
  <c r="V1391" i="17" s="1"/>
  <c r="V1392" i="17" a="1"/>
  <c r="V1392" i="17" s="1"/>
  <c r="V1393" i="17" a="1"/>
  <c r="V1393" i="17"/>
  <c r="V1394" i="17" a="1"/>
  <c r="V1394" i="17"/>
  <c r="V1395" i="17" a="1"/>
  <c r="V1395" i="17"/>
  <c r="V1396" i="17" a="1"/>
  <c r="V1396" i="17" s="1"/>
  <c r="V1397" i="17" a="1"/>
  <c r="V1397" i="17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/>
  <c r="V1697" i="17" a="1"/>
  <c r="V1697" i="17"/>
  <c r="V1698" i="17" a="1"/>
  <c r="V1698" i="17" s="1"/>
  <c r="V1699" i="17" a="1"/>
  <c r="V1699" i="17"/>
  <c r="V1700" i="17" a="1"/>
  <c r="V1700" i="17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/>
  <c r="X4" i="17" a="1"/>
  <c r="X4" i="17" s="1"/>
  <c r="X5" i="17" a="1"/>
  <c r="X5" i="17"/>
  <c r="X6" i="17" a="1"/>
  <c r="X6" i="17" s="1"/>
  <c r="X7" i="17" a="1"/>
  <c r="X7" i="17" s="1"/>
  <c r="X302" i="17" a="1"/>
  <c r="X302" i="17" s="1"/>
  <c r="X303" i="17" a="1"/>
  <c r="X303" i="17" s="1"/>
  <c r="X402" i="17" a="1"/>
  <c r="X402" i="17" s="1"/>
  <c r="X403" i="17" a="1"/>
  <c r="X403" i="17"/>
  <c r="X404" i="17" a="1"/>
  <c r="X404" i="17" s="1"/>
  <c r="X405" i="17" a="1"/>
  <c r="X405" i="17"/>
  <c r="X406" i="17" a="1"/>
  <c r="X406" i="17"/>
  <c r="X407" i="17" a="1"/>
  <c r="X407" i="17"/>
  <c r="X702" i="17" a="1"/>
  <c r="X702" i="17" s="1"/>
  <c r="X703" i="17" a="1"/>
  <c r="X703" i="17"/>
  <c r="X802" i="17" a="1"/>
  <c r="X802" i="17" s="1"/>
  <c r="X803" i="17" a="1"/>
  <c r="X803" i="17"/>
  <c r="X804" i="17" a="1"/>
  <c r="X804" i="17" s="1"/>
  <c r="X805" i="17" a="1"/>
  <c r="X805" i="17" s="1"/>
  <c r="X806" i="17" a="1"/>
  <c r="X806" i="17" s="1"/>
  <c r="X807" i="17" a="1"/>
  <c r="X807" i="17"/>
  <c r="X808" i="17" a="1"/>
  <c r="X808" i="17" s="1"/>
  <c r="X809" i="17" a="1"/>
  <c r="X809" i="17" s="1"/>
  <c r="X810" i="17" a="1"/>
  <c r="X810" i="17"/>
  <c r="X811" i="17" a="1"/>
  <c r="X811" i="17" s="1"/>
  <c r="X812" i="17" a="1"/>
  <c r="X812" i="17" s="1"/>
  <c r="X813" i="17" a="1"/>
  <c r="X813" i="17" s="1"/>
  <c r="X1402" i="17" a="1"/>
  <c r="X1402" i="17" s="1"/>
  <c r="X1403" i="17" a="1"/>
  <c r="X1403" i="17"/>
  <c r="X1404" i="17" a="1"/>
  <c r="X1404" i="17" s="1"/>
  <c r="X1405" i="17" a="1"/>
  <c r="X1405" i="17" s="1"/>
  <c r="X1406" i="17" a="1"/>
  <c r="X1406" i="17" s="1"/>
  <c r="X1407" i="17" a="1"/>
  <c r="X1407" i="17"/>
  <c r="X1702" i="17" a="1"/>
  <c r="X1702" i="17" s="1"/>
  <c r="X1703" i="17" a="1"/>
  <c r="X1703" i="17"/>
  <c r="X8" i="17" a="1"/>
  <c r="X8" i="17"/>
  <c r="X9" i="17" a="1"/>
  <c r="X9" i="17" s="1"/>
  <c r="X10" i="17" a="1"/>
  <c r="X10" i="17" s="1"/>
  <c r="X11" i="17" a="1"/>
  <c r="X11" i="17"/>
  <c r="X12" i="17" a="1"/>
  <c r="X12" i="17" s="1"/>
  <c r="X13" i="17" a="1"/>
  <c r="X13" i="17"/>
  <c r="X304" i="17" a="1"/>
  <c r="X304" i="17" s="1"/>
  <c r="X305" i="17" a="1"/>
  <c r="X305" i="17" s="1"/>
  <c r="X408" i="17" a="1"/>
  <c r="X408" i="17"/>
  <c r="X409" i="17" a="1"/>
  <c r="X409" i="17" s="1"/>
  <c r="X410" i="17" a="1"/>
  <c r="X410" i="17" s="1"/>
  <c r="X411" i="17" a="1"/>
  <c r="X411" i="17"/>
  <c r="X412" i="17" a="1"/>
  <c r="X412" i="17"/>
  <c r="X413" i="17" a="1"/>
  <c r="X413" i="17" s="1"/>
  <c r="X704" i="17" a="1"/>
  <c r="X704" i="17" s="1"/>
  <c r="X705" i="17" a="1"/>
  <c r="X705" i="17" s="1"/>
  <c r="X814" i="17" a="1"/>
  <c r="X814" i="17" s="1"/>
  <c r="X815" i="17" a="1"/>
  <c r="X815" i="17"/>
  <c r="X816" i="17" a="1"/>
  <c r="X816" i="17" s="1"/>
  <c r="X817" i="17" a="1"/>
  <c r="X817" i="17"/>
  <c r="X818" i="17" a="1"/>
  <c r="X818" i="17"/>
  <c r="X819" i="17" a="1"/>
  <c r="X819" i="17"/>
  <c r="X820" i="17" a="1"/>
  <c r="X820" i="17" s="1"/>
  <c r="X821" i="17" a="1"/>
  <c r="X821" i="17" s="1"/>
  <c r="X822" i="17" a="1"/>
  <c r="X822" i="17" s="1"/>
  <c r="X823" i="17" a="1"/>
  <c r="X823" i="17" s="1"/>
  <c r="X824" i="17" a="1"/>
  <c r="X824" i="17" s="1"/>
  <c r="X825" i="17" a="1"/>
  <c r="X825" i="17" s="1"/>
  <c r="X1408" i="17" a="1"/>
  <c r="X1408" i="17"/>
  <c r="X1409" i="17" a="1"/>
  <c r="X1409" i="17"/>
  <c r="X1410" i="17" a="1"/>
  <c r="X1410" i="17" s="1"/>
  <c r="X1411" i="17" a="1"/>
  <c r="X1411" i="17"/>
  <c r="X1412" i="17" a="1"/>
  <c r="X1412" i="17" s="1"/>
  <c r="X1413" i="17" a="1"/>
  <c r="X1413" i="17" s="1"/>
  <c r="X1704" i="17" a="1"/>
  <c r="X1704" i="17" s="1"/>
  <c r="X1705" i="17" a="1"/>
  <c r="X1705" i="17"/>
  <c r="X14" i="17" a="1"/>
  <c r="X14" i="17" s="1"/>
  <c r="X15" i="17" a="1"/>
  <c r="X15" i="17"/>
  <c r="X16" i="17" a="1"/>
  <c r="X16" i="17" s="1"/>
  <c r="X17" i="17" a="1"/>
  <c r="X17" i="17" s="1"/>
  <c r="X18" i="17" a="1"/>
  <c r="X18" i="17"/>
  <c r="X19" i="17" a="1"/>
  <c r="X19" i="17" s="1"/>
  <c r="X306" i="17" a="1"/>
  <c r="X306" i="17" s="1"/>
  <c r="X307" i="17" a="1"/>
  <c r="X307" i="17"/>
  <c r="X414" i="17" a="1"/>
  <c r="X414" i="17"/>
  <c r="X415" i="17" a="1"/>
  <c r="X415" i="17" s="1"/>
  <c r="X416" i="17" a="1"/>
  <c r="X416" i="17" s="1"/>
  <c r="X417" i="17" a="1"/>
  <c r="X417" i="17" s="1"/>
  <c r="X418" i="17" a="1"/>
  <c r="X418" i="17" s="1"/>
  <c r="X419" i="17" a="1"/>
  <c r="X419" i="17"/>
  <c r="X706" i="17" a="1"/>
  <c r="X706" i="17" s="1"/>
  <c r="X707" i="17" a="1"/>
  <c r="X707" i="17"/>
  <c r="X826" i="17" a="1"/>
  <c r="X826" i="17"/>
  <c r="X827" i="17" a="1"/>
  <c r="X827" i="17"/>
  <c r="X828" i="17" a="1"/>
  <c r="X828" i="17" s="1"/>
  <c r="X829" i="17" a="1"/>
  <c r="X829" i="17" s="1"/>
  <c r="X830" i="17" a="1"/>
  <c r="X830" i="17" s="1"/>
  <c r="X831" i="17" a="1"/>
  <c r="X831" i="17" s="1"/>
  <c r="X832" i="17" a="1"/>
  <c r="X832" i="17" s="1"/>
  <c r="X833" i="17" a="1"/>
  <c r="X833" i="17" s="1"/>
  <c r="X834" i="17" a="1"/>
  <c r="X834" i="17"/>
  <c r="X835" i="17" a="1"/>
  <c r="X835" i="17"/>
  <c r="X836" i="17" a="1"/>
  <c r="X836" i="17" s="1"/>
  <c r="X837" i="17" a="1"/>
  <c r="X837" i="17"/>
  <c r="X1414" i="17" a="1"/>
  <c r="X1414" i="17" s="1"/>
  <c r="X1415" i="17" a="1"/>
  <c r="X1415" i="17" s="1"/>
  <c r="X1416" i="17" a="1"/>
  <c r="X1416" i="17" s="1"/>
  <c r="X1417" i="17" a="1"/>
  <c r="X1417" i="17" s="1"/>
  <c r="X1418" i="17" a="1"/>
  <c r="X1418" i="17" s="1"/>
  <c r="X1419" i="17" a="1"/>
  <c r="X1419" i="17"/>
  <c r="X1706" i="17" a="1"/>
  <c r="X1706" i="17" s="1"/>
  <c r="X1707" i="17" a="1"/>
  <c r="X1707" i="17" s="1"/>
  <c r="X20" i="17" a="1"/>
  <c r="X20" i="17"/>
  <c r="X21" i="17" a="1"/>
  <c r="X21" i="17" s="1"/>
  <c r="X22" i="17" a="1"/>
  <c r="X22" i="17" s="1"/>
  <c r="X23" i="17" a="1"/>
  <c r="X23" i="17"/>
  <c r="X24" i="17" a="1"/>
  <c r="X24" i="17" s="1"/>
  <c r="X25" i="17" a="1"/>
  <c r="X25" i="17" s="1"/>
  <c r="X308" i="17" a="1"/>
  <c r="X308" i="17" s="1"/>
  <c r="X309" i="17" a="1"/>
  <c r="X309" i="17" s="1"/>
  <c r="X420" i="17" a="1"/>
  <c r="X420" i="17" s="1"/>
  <c r="X421" i="17" a="1"/>
  <c r="X421" i="17"/>
  <c r="X422" i="17" a="1"/>
  <c r="X422" i="17" s="1"/>
  <c r="X423" i="17" a="1"/>
  <c r="X423" i="17"/>
  <c r="X424" i="17" a="1"/>
  <c r="X424" i="17"/>
  <c r="X425" i="17" a="1"/>
  <c r="X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 s="1"/>
  <c r="X841" i="17" a="1"/>
  <c r="X841" i="17" s="1"/>
  <c r="X842" i="17" a="1"/>
  <c r="X842" i="17"/>
  <c r="X843" i="17" a="1"/>
  <c r="X843" i="17"/>
  <c r="X844" i="17" a="1"/>
  <c r="X844" i="17" s="1"/>
  <c r="X845" i="17" a="1"/>
  <c r="X845" i="17"/>
  <c r="X846" i="17" a="1"/>
  <c r="X846" i="17" s="1"/>
  <c r="X847" i="17" a="1"/>
  <c r="X847" i="17" s="1"/>
  <c r="X848" i="17" a="1"/>
  <c r="X848" i="17" s="1"/>
  <c r="X849" i="17" a="1"/>
  <c r="X849" i="17" s="1"/>
  <c r="X1420" i="17" a="1"/>
  <c r="X1420" i="17" s="1"/>
  <c r="X1421" i="17" a="1"/>
  <c r="X1421" i="17"/>
  <c r="X1422" i="17" a="1"/>
  <c r="X1422" i="17" s="1"/>
  <c r="X1423" i="17" a="1"/>
  <c r="X1423" i="17" s="1"/>
  <c r="X1424" i="17" a="1"/>
  <c r="X1424" i="17"/>
  <c r="X1425" i="17" a="1"/>
  <c r="X1425" i="17" s="1"/>
  <c r="X1708" i="17" a="1"/>
  <c r="X1708" i="17" s="1"/>
  <c r="X1709" i="17" a="1"/>
  <c r="X1709" i="17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/>
  <c r="X310" i="17" a="1"/>
  <c r="X310" i="17" s="1"/>
  <c r="X311" i="17" a="1"/>
  <c r="X311" i="17"/>
  <c r="X426" i="17" a="1"/>
  <c r="X426" i="17"/>
  <c r="X427" i="17" a="1"/>
  <c r="X427" i="17"/>
  <c r="X428" i="17" a="1"/>
  <c r="X428" i="17" s="1"/>
  <c r="X429" i="17" a="1"/>
  <c r="X429" i="17" s="1"/>
  <c r="X430" i="17" a="1"/>
  <c r="X430" i="17" s="1"/>
  <c r="X431" i="17" a="1"/>
  <c r="X431" i="17" s="1"/>
  <c r="X710" i="17" a="1"/>
  <c r="X710" i="17" s="1"/>
  <c r="X711" i="17" a="1"/>
  <c r="X711" i="17" s="1"/>
  <c r="X850" i="17" a="1"/>
  <c r="X850" i="17"/>
  <c r="X851" i="17" a="1"/>
  <c r="X851" i="17"/>
  <c r="X852" i="17" a="1"/>
  <c r="X852" i="17" s="1"/>
  <c r="X853" i="17" a="1"/>
  <c r="X853" i="17"/>
  <c r="X854" i="17" a="1"/>
  <c r="X854" i="17" s="1"/>
  <c r="X855" i="17" a="1"/>
  <c r="X855" i="17" s="1"/>
  <c r="X856" i="17" a="1"/>
  <c r="X856" i="17" s="1"/>
  <c r="X857" i="17" a="1"/>
  <c r="X857" i="17"/>
  <c r="X858" i="17" a="1"/>
  <c r="X858" i="17" s="1"/>
  <c r="X859" i="17" a="1"/>
  <c r="X859" i="17"/>
  <c r="X860" i="17" a="1"/>
  <c r="X860" i="17" s="1"/>
  <c r="X861" i="17" a="1"/>
  <c r="X861" i="17" s="1"/>
  <c r="X1426" i="17" a="1"/>
  <c r="X1426" i="17"/>
  <c r="X1427" i="17" a="1"/>
  <c r="X1427" i="17" s="1"/>
  <c r="X1428" i="17" a="1"/>
  <c r="X1428" i="17" s="1"/>
  <c r="X1429" i="17" a="1"/>
  <c r="X1429" i="17"/>
  <c r="X1430" i="17" a="1"/>
  <c r="X1430" i="17"/>
  <c r="X1431" i="17" a="1"/>
  <c r="X1431" i="17" s="1"/>
  <c r="X1710" i="17" a="1"/>
  <c r="X1710" i="17" s="1"/>
  <c r="X1711" i="17" a="1"/>
  <c r="X1711" i="17" s="1"/>
  <c r="X32" i="17" a="1"/>
  <c r="X32" i="17" s="1"/>
  <c r="X33" i="17" a="1"/>
  <c r="X33" i="17"/>
  <c r="X34" i="17" a="1"/>
  <c r="X34" i="17" s="1"/>
  <c r="X35" i="17" a="1"/>
  <c r="X35" i="17"/>
  <c r="X36" i="17" a="1"/>
  <c r="X36" i="17"/>
  <c r="X37" i="17" a="1"/>
  <c r="X37" i="17"/>
  <c r="X312" i="17" a="1"/>
  <c r="X312" i="17" s="1"/>
  <c r="X313" i="17" a="1"/>
  <c r="X313" i="17" s="1"/>
  <c r="X432" i="17" a="1"/>
  <c r="X432" i="17" s="1"/>
  <c r="X433" i="17" a="1"/>
  <c r="X433" i="17" s="1"/>
  <c r="X434" i="17" a="1"/>
  <c r="X434" i="17" s="1"/>
  <c r="X435" i="17" a="1"/>
  <c r="X435" i="17" s="1"/>
  <c r="X436" i="17" a="1"/>
  <c r="X436" i="17"/>
  <c r="X437" i="17" a="1"/>
  <c r="X437" i="17"/>
  <c r="X712" i="17" a="1"/>
  <c r="X712" i="17" s="1"/>
  <c r="X713" i="17" a="1"/>
  <c r="X713" i="17"/>
  <c r="X862" i="17" a="1"/>
  <c r="X862" i="17" s="1"/>
  <c r="X863" i="17" a="1"/>
  <c r="X863" i="17" s="1"/>
  <c r="X864" i="17" a="1"/>
  <c r="X864" i="17" s="1"/>
  <c r="X865" i="17" a="1"/>
  <c r="X865" i="17"/>
  <c r="X866" i="17" a="1"/>
  <c r="X866" i="17" s="1"/>
  <c r="X867" i="17" a="1"/>
  <c r="X867" i="17"/>
  <c r="X868" i="17" a="1"/>
  <c r="X868" i="17" s="1"/>
  <c r="X869" i="17" a="1"/>
  <c r="X869" i="17" s="1"/>
  <c r="X870" i="17" a="1"/>
  <c r="X870" i="17"/>
  <c r="X871" i="17" a="1"/>
  <c r="X871" i="17" s="1"/>
  <c r="X872" i="17" a="1"/>
  <c r="X872" i="17" s="1"/>
  <c r="X873" i="17" a="1"/>
  <c r="X873" i="17"/>
  <c r="X1432" i="17" a="1"/>
  <c r="X1432" i="17"/>
  <c r="X1433" i="17" a="1"/>
  <c r="X1433" i="17" s="1"/>
  <c r="X1434" i="17" a="1"/>
  <c r="X1434" i="17" s="1"/>
  <c r="X1435" i="17" a="1"/>
  <c r="X1435" i="17" s="1"/>
  <c r="X1436" i="17" a="1"/>
  <c r="X1436" i="17" s="1"/>
  <c r="X1437" i="17" a="1"/>
  <c r="X1437" i="17"/>
  <c r="X1712" i="17" a="1"/>
  <c r="X1712" i="17" s="1"/>
  <c r="X1713" i="17" a="1"/>
  <c r="X1713" i="17"/>
  <c r="X38" i="17" a="1"/>
  <c r="X38" i="17"/>
  <c r="X39" i="17" a="1"/>
  <c r="X39" i="17"/>
  <c r="X40" i="17" a="1"/>
  <c r="X40" i="17" s="1"/>
  <c r="X41" i="17" a="1"/>
  <c r="X41" i="17" s="1"/>
  <c r="X42" i="17" a="1"/>
  <c r="X42" i="17" s="1"/>
  <c r="X43" i="17" a="1"/>
  <c r="X43" i="17" s="1"/>
  <c r="X314" i="17" a="1"/>
  <c r="X314" i="17" s="1"/>
  <c r="X315" i="17" a="1"/>
  <c r="X315" i="17" s="1"/>
  <c r="X438" i="17" a="1"/>
  <c r="X438" i="17"/>
  <c r="X439" i="17" a="1"/>
  <c r="X439" i="17"/>
  <c r="X440" i="17" a="1"/>
  <c r="X440" i="17" s="1"/>
  <c r="X441" i="17" a="1"/>
  <c r="X441" i="17"/>
  <c r="X442" i="17" a="1"/>
  <c r="X442" i="17" s="1"/>
  <c r="X443" i="17" a="1"/>
  <c r="X443" i="17" s="1"/>
  <c r="X714" i="17" a="1"/>
  <c r="X714" i="17" s="1"/>
  <c r="X715" i="17" a="1"/>
  <c r="X715" i="17"/>
  <c r="X874" i="17" a="1"/>
  <c r="X874" i="17" s="1"/>
  <c r="X875" i="17" a="1"/>
  <c r="X875" i="17"/>
  <c r="X876" i="17" a="1"/>
  <c r="X876" i="17" s="1"/>
  <c r="X877" i="17" a="1"/>
  <c r="X877" i="17" s="1"/>
  <c r="X878" i="17" a="1"/>
  <c r="X878" i="17"/>
  <c r="X879" i="17" a="1"/>
  <c r="X879" i="17" s="1"/>
  <c r="X880" i="17" a="1"/>
  <c r="X880" i="17" s="1"/>
  <c r="X881" i="17" a="1"/>
  <c r="X881" i="17"/>
  <c r="X882" i="17" a="1"/>
  <c r="X882" i="17"/>
  <c r="X883" i="17" a="1"/>
  <c r="X883" i="17" s="1"/>
  <c r="X884" i="17" a="1"/>
  <c r="X884" i="17" s="1"/>
  <c r="X885" i="17" a="1"/>
  <c r="X885" i="17" s="1"/>
  <c r="X1438" i="17" a="1"/>
  <c r="X1438" i="17" s="1"/>
  <c r="X1439" i="17" a="1"/>
  <c r="X1439" i="17"/>
  <c r="X1440" i="17" a="1"/>
  <c r="X1440" i="17" s="1"/>
  <c r="X1441" i="17" a="1"/>
  <c r="X1441" i="17"/>
  <c r="X1442" i="17" a="1"/>
  <c r="X1442" i="17"/>
  <c r="X1443" i="17" a="1"/>
  <c r="X1443" i="17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/>
  <c r="X49" i="17" a="1"/>
  <c r="X49" i="17"/>
  <c r="X316" i="17" a="1"/>
  <c r="X316" i="17" s="1"/>
  <c r="X317" i="17" a="1"/>
  <c r="X317" i="17" s="1"/>
  <c r="Y317" i="17" s="1"/>
  <c r="Q317" i="17" s="1"/>
  <c r="W317" i="17" s="1"/>
  <c r="X444" i="17" a="1"/>
  <c r="X444" i="17" s="1"/>
  <c r="X445" i="17" a="1"/>
  <c r="X445" i="17" s="1"/>
  <c r="X446" i="17" a="1"/>
  <c r="X446" i="17" s="1"/>
  <c r="X447" i="17" a="1"/>
  <c r="X447" i="17"/>
  <c r="X448" i="17" a="1"/>
  <c r="X448" i="17" s="1"/>
  <c r="X449" i="17" a="1"/>
  <c r="X449" i="17"/>
  <c r="X716" i="17" a="1"/>
  <c r="X716" i="17" s="1"/>
  <c r="X717" i="17" a="1"/>
  <c r="X717" i="17" s="1"/>
  <c r="X886" i="17" a="1"/>
  <c r="X886" i="17" s="1"/>
  <c r="X887" i="17" a="1"/>
  <c r="X887" i="17"/>
  <c r="X888" i="17" a="1"/>
  <c r="X888" i="17" s="1"/>
  <c r="X889" i="17" a="1"/>
  <c r="X889" i="17"/>
  <c r="X890" i="17" a="1"/>
  <c r="X890" i="17"/>
  <c r="X891" i="17" a="1"/>
  <c r="X891" i="17" s="1"/>
  <c r="X892" i="17" a="1"/>
  <c r="X892" i="17" s="1"/>
  <c r="X893" i="17" a="1"/>
  <c r="X893" i="17" s="1"/>
  <c r="X894" i="17" a="1"/>
  <c r="X894" i="17" s="1"/>
  <c r="X895" i="17" a="1"/>
  <c r="X895" i="17"/>
  <c r="X896" i="17" a="1"/>
  <c r="X896" i="17" s="1"/>
  <c r="X897" i="17" a="1"/>
  <c r="X897" i="17" s="1"/>
  <c r="Y897" i="17" s="1"/>
  <c r="Q897" i="17" s="1"/>
  <c r="W897" i="17" s="1"/>
  <c r="X1444" i="17" a="1"/>
  <c r="X1444" i="17"/>
  <c r="X1445" i="17" a="1"/>
  <c r="X1445" i="17"/>
  <c r="X1446" i="17" a="1"/>
  <c r="X1446" i="17" s="1"/>
  <c r="X1447" i="17" a="1"/>
  <c r="X1447" i="17" s="1"/>
  <c r="Y1447" i="17" s="1"/>
  <c r="Q1447" i="17" s="1"/>
  <c r="W1447" i="17" s="1"/>
  <c r="X1448" i="17" a="1"/>
  <c r="X1448" i="17"/>
  <c r="X1449" i="17" a="1"/>
  <c r="X1449" i="17"/>
  <c r="X1716" i="17" a="1"/>
  <c r="X1716" i="17" s="1"/>
  <c r="X1717" i="17" a="1"/>
  <c r="X1717" i="17"/>
  <c r="X50" i="17" a="1"/>
  <c r="X50" i="17"/>
  <c r="X51" i="17" a="1"/>
  <c r="X51" i="17"/>
  <c r="X52" i="17" a="1"/>
  <c r="X52" i="17" s="1"/>
  <c r="X53" i="17" a="1"/>
  <c r="X53" i="17"/>
  <c r="X54" i="17" a="1"/>
  <c r="X54" i="17"/>
  <c r="X55" i="17" a="1"/>
  <c r="X55" i="17"/>
  <c r="X318" i="17" a="1"/>
  <c r="X318" i="17" s="1"/>
  <c r="X319" i="17" a="1"/>
  <c r="X319" i="17" s="1"/>
  <c r="Y319" i="17" s="1"/>
  <c r="Q319" i="17" s="1"/>
  <c r="W319" i="17" s="1"/>
  <c r="X450" i="17" a="1"/>
  <c r="X450" i="17"/>
  <c r="X451" i="17" a="1"/>
  <c r="X451" i="17" s="1"/>
  <c r="Y451" i="17" s="1"/>
  <c r="Q451" i="17" s="1"/>
  <c r="W451" i="17" s="1"/>
  <c r="X452" i="17" a="1"/>
  <c r="X452" i="17" s="1"/>
  <c r="X453" i="17" a="1"/>
  <c r="X453" i="17" s="1"/>
  <c r="Y453" i="17" s="1"/>
  <c r="Q453" i="17" s="1"/>
  <c r="W453" i="17" s="1"/>
  <c r="X454" i="17" a="1"/>
  <c r="X454" i="17"/>
  <c r="X455" i="17" a="1"/>
  <c r="X455" i="17" s="1"/>
  <c r="Y455" i="17" s="1"/>
  <c r="Q455" i="17" s="1"/>
  <c r="W455" i="17" s="1"/>
  <c r="X718" i="17" a="1"/>
  <c r="X718" i="17" s="1"/>
  <c r="X719" i="17" a="1"/>
  <c r="X719" i="17"/>
  <c r="X898" i="17" a="1"/>
  <c r="X898" i="17" s="1"/>
  <c r="X899" i="17" a="1"/>
  <c r="X899" i="17"/>
  <c r="X900" i="17" a="1"/>
  <c r="X900" i="17" s="1"/>
  <c r="X901" i="17" a="1"/>
  <c r="X901" i="17"/>
  <c r="X902" i="17" a="1"/>
  <c r="X902" i="17" s="1"/>
  <c r="X903" i="17" a="1"/>
  <c r="X903" i="17"/>
  <c r="X904" i="17" a="1"/>
  <c r="X904" i="17" s="1"/>
  <c r="X905" i="17" a="1"/>
  <c r="X905" i="17" s="1"/>
  <c r="Y905" i="17" s="1"/>
  <c r="Q905" i="17" s="1"/>
  <c r="W905" i="17" s="1"/>
  <c r="X906" i="17" a="1"/>
  <c r="X906" i="17"/>
  <c r="X907" i="17" a="1"/>
  <c r="X907" i="17" s="1"/>
  <c r="Y907" i="17" s="1"/>
  <c r="Q907" i="17" s="1"/>
  <c r="W907" i="17" s="1"/>
  <c r="X908" i="17" a="1"/>
  <c r="X908" i="17" s="1"/>
  <c r="X909" i="17" a="1"/>
  <c r="X909" i="17" s="1"/>
  <c r="Y909" i="17" s="1"/>
  <c r="Q909" i="17" s="1"/>
  <c r="W909" i="17" s="1"/>
  <c r="X1450" i="17" a="1"/>
  <c r="X1450" i="17"/>
  <c r="X1451" i="17" a="1"/>
  <c r="X1451" i="17" s="1"/>
  <c r="Y1451" i="17" s="1"/>
  <c r="Q1451" i="17" s="1"/>
  <c r="W1451" i="17" s="1"/>
  <c r="X1452" i="17" a="1"/>
  <c r="X1452" i="17" s="1"/>
  <c r="X1453" i="17" a="1"/>
  <c r="X1453" i="17"/>
  <c r="X1454" i="17" a="1"/>
  <c r="X1454" i="17" s="1"/>
  <c r="X1455" i="17" a="1"/>
  <c r="X1455" i="17"/>
  <c r="X1718" i="17" a="1"/>
  <c r="X1718" i="17" s="1"/>
  <c r="X1719" i="17" a="1"/>
  <c r="X1719" i="17"/>
  <c r="X56" i="17" a="1"/>
  <c r="X56" i="17" s="1"/>
  <c r="X57" i="17" a="1"/>
  <c r="X57" i="17"/>
  <c r="X58" i="17" a="1"/>
  <c r="X58" i="17" s="1"/>
  <c r="X59" i="17" a="1"/>
  <c r="X59" i="17" s="1"/>
  <c r="Y59" i="17" s="1"/>
  <c r="Q59" i="17" s="1"/>
  <c r="W59" i="17" s="1"/>
  <c r="X60" i="17" a="1"/>
  <c r="X60" i="17"/>
  <c r="X61" i="17" a="1"/>
  <c r="X61" i="17" s="1"/>
  <c r="Y61" i="17" s="1"/>
  <c r="Q61" i="17" s="1"/>
  <c r="W61" i="17" s="1"/>
  <c r="X320" i="17" a="1"/>
  <c r="X320" i="17" s="1"/>
  <c r="X321" i="17" a="1"/>
  <c r="X321" i="17"/>
  <c r="X456" i="17" a="1"/>
  <c r="X456" i="17"/>
  <c r="X457" i="17" a="1"/>
  <c r="X457" i="17" s="1"/>
  <c r="Y457" i="17" s="1"/>
  <c r="Q457" i="17" s="1"/>
  <c r="W457" i="17" s="1"/>
  <c r="X458" i="17" a="1"/>
  <c r="X458" i="17" s="1"/>
  <c r="X459" i="17" a="1"/>
  <c r="X459" i="17"/>
  <c r="X460" i="17" a="1"/>
  <c r="X460" i="17" s="1"/>
  <c r="X461" i="17" a="1"/>
  <c r="X461" i="17"/>
  <c r="X720" i="17" a="1"/>
  <c r="X720" i="17" s="1"/>
  <c r="X721" i="17" a="1"/>
  <c r="X721" i="17"/>
  <c r="X910" i="17" a="1"/>
  <c r="X910" i="17"/>
  <c r="X911" i="17" a="1"/>
  <c r="X911" i="17"/>
  <c r="X912" i="17" a="1"/>
  <c r="X912" i="17" s="1"/>
  <c r="X913" i="17" a="1"/>
  <c r="X913" i="17" s="1"/>
  <c r="Y913" i="17" s="1"/>
  <c r="Q913" i="17" s="1"/>
  <c r="W913" i="17" s="1"/>
  <c r="X914" i="17" a="1"/>
  <c r="X914" i="17"/>
  <c r="X915" i="17" a="1"/>
  <c r="X915" i="17" s="1"/>
  <c r="Y915" i="17" s="1"/>
  <c r="Q915" i="17" s="1"/>
  <c r="W915" i="17" s="1"/>
  <c r="X916" i="17" a="1"/>
  <c r="X916" i="17" s="1"/>
  <c r="X917" i="17" a="1"/>
  <c r="X917" i="17" s="1"/>
  <c r="Y917" i="17" s="1"/>
  <c r="Q917" i="17" s="1"/>
  <c r="W917" i="17" s="1"/>
  <c r="X918" i="17" a="1"/>
  <c r="X918" i="17"/>
  <c r="X919" i="17" a="1"/>
  <c r="X919" i="17"/>
  <c r="X920" i="17" a="1"/>
  <c r="X920" i="17" s="1"/>
  <c r="X921" i="17" a="1"/>
  <c r="X921" i="17"/>
  <c r="X1456" i="17" a="1"/>
  <c r="X1456" i="17" s="1"/>
  <c r="X1457" i="17" a="1"/>
  <c r="X1457" i="17"/>
  <c r="X1458" i="17" a="1"/>
  <c r="X1458" i="17" s="1"/>
  <c r="X1459" i="17" a="1"/>
  <c r="X1459" i="17"/>
  <c r="X1460" i="17" a="1"/>
  <c r="X1460" i="17" s="1"/>
  <c r="X1461" i="17" a="1"/>
  <c r="X1461" i="17" s="1"/>
  <c r="Y1461" i="17" s="1"/>
  <c r="Q1461" i="17" s="1"/>
  <c r="W1461" i="17" s="1"/>
  <c r="X1720" i="17" a="1"/>
  <c r="X1720" i="17" s="1"/>
  <c r="X1721" i="17" a="1"/>
  <c r="X1721" i="17" s="1"/>
  <c r="Y1721" i="17" s="1"/>
  <c r="Q1721" i="17" s="1"/>
  <c r="W1721" i="17" s="1"/>
  <c r="X62" i="17" a="1"/>
  <c r="X62" i="17"/>
  <c r="X63" i="17" a="1"/>
  <c r="X63" i="17" s="1"/>
  <c r="Y63" i="17" s="1"/>
  <c r="Q63" i="17" s="1"/>
  <c r="W63" i="17" s="1"/>
  <c r="X64" i="17" a="1"/>
  <c r="X64" i="17" s="1"/>
  <c r="X65" i="17" a="1"/>
  <c r="X65" i="17"/>
  <c r="X66" i="17" a="1"/>
  <c r="X66" i="17"/>
  <c r="X67" i="17" a="1"/>
  <c r="X67" i="17" s="1"/>
  <c r="Y67" i="17" s="1"/>
  <c r="Q67" i="17" s="1"/>
  <c r="W67" i="17" s="1"/>
  <c r="X322" i="17" a="1"/>
  <c r="X322" i="17" s="1"/>
  <c r="X323" i="17" a="1"/>
  <c r="X323" i="17"/>
  <c r="X462" i="17" a="1"/>
  <c r="X462" i="17" s="1"/>
  <c r="X463" i="17" a="1"/>
  <c r="X463" i="17"/>
  <c r="X464" i="17" a="1"/>
  <c r="X464" i="17" s="1"/>
  <c r="X465" i="17" a="1"/>
  <c r="X465" i="17"/>
  <c r="X466" i="17" a="1"/>
  <c r="X466" i="17"/>
  <c r="X467" i="17" a="1"/>
  <c r="X467" i="17"/>
  <c r="X722" i="17" a="1"/>
  <c r="X722" i="17" s="1"/>
  <c r="X723" i="17" a="1"/>
  <c r="X723" i="17" s="1"/>
  <c r="Y723" i="17" s="1"/>
  <c r="Q723" i="17" s="1"/>
  <c r="W723" i="17" s="1"/>
  <c r="X922" i="17" a="1"/>
  <c r="X922" i="17"/>
  <c r="X923" i="17" a="1"/>
  <c r="X923" i="17" s="1"/>
  <c r="Y923" i="17" s="1"/>
  <c r="Q923" i="17" s="1"/>
  <c r="W923" i="17" s="1"/>
  <c r="X924" i="17" a="1"/>
  <c r="X924" i="17" s="1"/>
  <c r="X925" i="17" a="1"/>
  <c r="X925" i="17" s="1"/>
  <c r="Y925" i="17" s="1"/>
  <c r="Q925" i="17" s="1"/>
  <c r="W925" i="17" s="1"/>
  <c r="X926" i="17" a="1"/>
  <c r="X926" i="17"/>
  <c r="X927" i="17" a="1"/>
  <c r="X927" i="17"/>
  <c r="X928" i="17" a="1"/>
  <c r="X928" i="17" s="1"/>
  <c r="X929" i="17" a="1"/>
  <c r="X929" i="17"/>
  <c r="X930" i="17" a="1"/>
  <c r="X930" i="17" s="1"/>
  <c r="X931" i="17" a="1"/>
  <c r="X931" i="17"/>
  <c r="X932" i="17" a="1"/>
  <c r="X932" i="17" s="1"/>
  <c r="X933" i="17" a="1"/>
  <c r="X933" i="17"/>
  <c r="X1462" i="17" a="1"/>
  <c r="X1462" i="17" s="1"/>
  <c r="X1463" i="17" a="1"/>
  <c r="X1463" i="17" s="1"/>
  <c r="Y1463" i="17" s="1"/>
  <c r="Q1463" i="17" s="1"/>
  <c r="W1463" i="17" s="1"/>
  <c r="X1464" i="17" a="1"/>
  <c r="X1464" i="17" s="1"/>
  <c r="X1465" i="17" a="1"/>
  <c r="X1465" i="17" s="1"/>
  <c r="Y1465" i="17" s="1"/>
  <c r="Q1465" i="17" s="1"/>
  <c r="W1465" i="17" s="1"/>
  <c r="X1466" i="17" a="1"/>
  <c r="X1466" i="17"/>
  <c r="X1467" i="17" a="1"/>
  <c r="X1467" i="17" s="1"/>
  <c r="Y1467" i="17" s="1"/>
  <c r="Q1467" i="17" s="1"/>
  <c r="W1467" i="17" s="1"/>
  <c r="X1722" i="17" a="1"/>
  <c r="X1722" i="17" s="1"/>
  <c r="X1723" i="17" a="1"/>
  <c r="X1723" i="17"/>
  <c r="X68" i="17" a="1"/>
  <c r="X68" i="17"/>
  <c r="X69" i="17" a="1"/>
  <c r="X69" i="17" s="1"/>
  <c r="Y69" i="17" s="1"/>
  <c r="Q69" i="17" s="1"/>
  <c r="W69" i="17" s="1"/>
  <c r="X70" i="17" a="1"/>
  <c r="X70" i="17" s="1"/>
  <c r="X71" i="17" a="1"/>
  <c r="X71" i="17"/>
  <c r="X72" i="17" a="1"/>
  <c r="X72" i="17" s="1"/>
  <c r="X73" i="17" a="1"/>
  <c r="X73" i="17"/>
  <c r="X324" i="17" a="1"/>
  <c r="X324" i="17" s="1"/>
  <c r="X325" i="17" a="1"/>
  <c r="X325" i="17"/>
  <c r="X468" i="17" a="1"/>
  <c r="X468" i="17"/>
  <c r="X469" i="17" a="1"/>
  <c r="X469" i="17"/>
  <c r="X470" i="17" a="1"/>
  <c r="X470" i="17" s="1"/>
  <c r="X471" i="17" a="1"/>
  <c r="X471" i="17" s="1"/>
  <c r="Y471" i="17" s="1"/>
  <c r="Q471" i="17" s="1"/>
  <c r="W471" i="17" s="1"/>
  <c r="X472" i="17" a="1"/>
  <c r="X472" i="17"/>
  <c r="X473" i="17" a="1"/>
  <c r="X473" i="17" s="1"/>
  <c r="Y473" i="17" s="1"/>
  <c r="Q473" i="17" s="1"/>
  <c r="W473" i="17" s="1"/>
  <c r="X724" i="17" a="1"/>
  <c r="X724" i="17" s="1"/>
  <c r="X725" i="17" a="1"/>
  <c r="X725" i="17" s="1"/>
  <c r="Y725" i="17" s="1"/>
  <c r="Q725" i="17" s="1"/>
  <c r="W725" i="17" s="1"/>
  <c r="X934" i="17" a="1"/>
  <c r="X934" i="17"/>
  <c r="X935" i="17" a="1"/>
  <c r="X935" i="17"/>
  <c r="X936" i="17" a="1"/>
  <c r="X936" i="17" s="1"/>
  <c r="X937" i="17" a="1"/>
  <c r="X937" i="17"/>
  <c r="X938" i="17" a="1"/>
  <c r="X938" i="17" s="1"/>
  <c r="X939" i="17" a="1"/>
  <c r="X939" i="17"/>
  <c r="X940" i="17" a="1"/>
  <c r="X940" i="17" s="1"/>
  <c r="X941" i="17" a="1"/>
  <c r="X941" i="17"/>
  <c r="X942" i="17" a="1"/>
  <c r="X942" i="17" s="1"/>
  <c r="X943" i="17" a="1"/>
  <c r="X943" i="17"/>
  <c r="X944" i="17" a="1"/>
  <c r="X944" i="17" s="1"/>
  <c r="X945" i="17" a="1"/>
  <c r="X945" i="17" s="1"/>
  <c r="Y945" i="17" s="1"/>
  <c r="Q945" i="17" s="1"/>
  <c r="W945" i="17" s="1"/>
  <c r="X1468" i="17" a="1"/>
  <c r="X1468" i="17"/>
  <c r="X1469" i="17" a="1"/>
  <c r="X1469" i="17" s="1"/>
  <c r="Y1469" i="17" s="1"/>
  <c r="Q1469" i="17" s="1"/>
  <c r="W1469" i="17" s="1"/>
  <c r="X1470" i="17" a="1"/>
  <c r="X1470" i="17" s="1"/>
  <c r="X1471" i="17" a="1"/>
  <c r="X1471" i="17"/>
  <c r="X1472" i="17" a="1"/>
  <c r="X1472" i="17"/>
  <c r="X1473" i="17" a="1"/>
  <c r="X1473" i="17" s="1"/>
  <c r="Y1473" i="17" s="1"/>
  <c r="Q1473" i="17" s="1"/>
  <c r="W1473" i="17" s="1"/>
  <c r="X1724" i="17" a="1"/>
  <c r="X1724" i="17" s="1"/>
  <c r="X1725" i="17" a="1"/>
  <c r="X1725" i="17"/>
  <c r="X74" i="17" a="1"/>
  <c r="X74" i="17" s="1"/>
  <c r="X75" i="17" a="1"/>
  <c r="X75" i="17"/>
  <c r="X76" i="17" a="1"/>
  <c r="X76" i="17" s="1"/>
  <c r="X77" i="17" a="1"/>
  <c r="X77" i="17" s="1"/>
  <c r="Y77" i="17" s="1"/>
  <c r="Q77" i="17" s="1"/>
  <c r="W77" i="17" s="1"/>
  <c r="X78" i="17" a="1"/>
  <c r="X78" i="17"/>
  <c r="X79" i="17" a="1"/>
  <c r="X79" i="17"/>
  <c r="X326" i="17" a="1"/>
  <c r="X326" i="17" s="1"/>
  <c r="X327" i="17" a="1"/>
  <c r="X327" i="17"/>
  <c r="X474" i="17" a="1"/>
  <c r="X474" i="17"/>
  <c r="X475" i="17" a="1"/>
  <c r="X475" i="17" s="1"/>
  <c r="Y475" i="17" s="1"/>
  <c r="Q475" i="17" s="1"/>
  <c r="W475" i="17" s="1"/>
  <c r="X476" i="17" a="1"/>
  <c r="X476" i="17" s="1"/>
  <c r="X477" i="17" a="1"/>
  <c r="X477" i="17" s="1"/>
  <c r="Y477" i="17" s="1"/>
  <c r="Q477" i="17" s="1"/>
  <c r="W477" i="17" s="1"/>
  <c r="X478" i="17" a="1"/>
  <c r="X478" i="17" s="1"/>
  <c r="X479" i="17" a="1"/>
  <c r="X479" i="17"/>
  <c r="X726" i="17" a="1"/>
  <c r="X726" i="17" s="1"/>
  <c r="X727" i="17" a="1"/>
  <c r="X727" i="17"/>
  <c r="X946" i="17" a="1"/>
  <c r="X946" i="17"/>
  <c r="X947" i="17" a="1"/>
  <c r="X947" i="17"/>
  <c r="X948" i="17" a="1"/>
  <c r="X948" i="17" s="1"/>
  <c r="X949" i="17" a="1"/>
  <c r="X949" i="17"/>
  <c r="X950" i="17" a="1"/>
  <c r="X950" i="17" s="1"/>
  <c r="X951" i="17" a="1"/>
  <c r="X951" i="17" s="1"/>
  <c r="Y951" i="17" s="1"/>
  <c r="Q951" i="17" s="1"/>
  <c r="W951" i="17" s="1"/>
  <c r="X952" i="17" a="1"/>
  <c r="X952" i="17" s="1"/>
  <c r="X953" i="17" a="1"/>
  <c r="X953" i="17" s="1"/>
  <c r="Y953" i="17" s="1"/>
  <c r="Q953" i="17" s="1"/>
  <c r="W953" i="17" s="1"/>
  <c r="X954" i="17" a="1"/>
  <c r="X954" i="17"/>
  <c r="X955" i="17" a="1"/>
  <c r="X955" i="17"/>
  <c r="X956" i="17" a="1"/>
  <c r="X956" i="17" s="1"/>
  <c r="X957" i="17" a="1"/>
  <c r="X957" i="17"/>
  <c r="X1474" i="17" a="1"/>
  <c r="X1474" i="17"/>
  <c r="X1475" i="17" a="1"/>
  <c r="X1475" i="17" s="1"/>
  <c r="Y1475" i="17" s="1"/>
  <c r="Q1475" i="17" s="1"/>
  <c r="W1475" i="17" s="1"/>
  <c r="X1476" i="17" a="1"/>
  <c r="X1476" i="17" s="1"/>
  <c r="X1477" i="17" a="1"/>
  <c r="X1477" i="17"/>
  <c r="X1478" i="17" a="1"/>
  <c r="X1478" i="17" s="1"/>
  <c r="X1479" i="17" a="1"/>
  <c r="X1479" i="17"/>
  <c r="X1726" i="17" a="1"/>
  <c r="X1726" i="17" s="1"/>
  <c r="X1727" i="17" a="1"/>
  <c r="X1727" i="17" s="1"/>
  <c r="Y1727" i="17" s="1"/>
  <c r="Q1727" i="17" s="1"/>
  <c r="W1727" i="17" s="1"/>
  <c r="X80" i="17" a="1"/>
  <c r="X80" i="17"/>
  <c r="X81" i="17" a="1"/>
  <c r="X81" i="17"/>
  <c r="X82" i="17" a="1"/>
  <c r="X82" i="17" s="1"/>
  <c r="X83" i="17" a="1"/>
  <c r="X83" i="17"/>
  <c r="X84" i="17" a="1"/>
  <c r="X84" i="17"/>
  <c r="X85" i="17" a="1"/>
  <c r="X85" i="17" s="1"/>
  <c r="Y85" i="17" s="1"/>
  <c r="Q85" i="17" s="1"/>
  <c r="W85" i="17" s="1"/>
  <c r="X328" i="17" a="1"/>
  <c r="X328" i="17" s="1"/>
  <c r="X329" i="17" a="1"/>
  <c r="X329" i="17" s="1"/>
  <c r="Y329" i="17" s="1"/>
  <c r="Q329" i="17" s="1"/>
  <c r="W329" i="17" s="1"/>
  <c r="X480" i="17" a="1"/>
  <c r="X480" i="17" s="1"/>
  <c r="X481" i="17" a="1"/>
  <c r="X481" i="17"/>
  <c r="X482" i="17" a="1"/>
  <c r="X482" i="17" s="1"/>
  <c r="X483" i="17" a="1"/>
  <c r="X483" i="17"/>
  <c r="X484" i="17" a="1"/>
  <c r="X484" i="17"/>
  <c r="X485" i="17" a="1"/>
  <c r="X485" i="17"/>
  <c r="X728" i="17" a="1"/>
  <c r="X728" i="17" s="1"/>
  <c r="X729" i="17" a="1"/>
  <c r="X729" i="17"/>
  <c r="X958" i="17" a="1"/>
  <c r="X958" i="17" s="1"/>
  <c r="X959" i="17" a="1"/>
  <c r="X959" i="17" s="1"/>
  <c r="X960" i="17" a="1"/>
  <c r="X960" i="17" s="1"/>
  <c r="X961" i="17" a="1"/>
  <c r="X961" i="17" s="1"/>
  <c r="Y961" i="17" s="1"/>
  <c r="Q961" i="17" s="1"/>
  <c r="W961" i="17" s="1"/>
  <c r="X962" i="17" a="1"/>
  <c r="X962" i="17"/>
  <c r="X963" i="17" a="1"/>
  <c r="X963" i="17"/>
  <c r="X964" i="17" a="1"/>
  <c r="X964" i="17" s="1"/>
  <c r="X965" i="17" a="1"/>
  <c r="X965" i="17"/>
  <c r="X966" i="17" a="1"/>
  <c r="X966" i="17"/>
  <c r="X967" i="17" a="1"/>
  <c r="X967" i="17" s="1"/>
  <c r="X968" i="17" a="1"/>
  <c r="X968" i="17" s="1"/>
  <c r="X969" i="17" a="1"/>
  <c r="X969" i="17"/>
  <c r="X1480" i="17" a="1"/>
  <c r="X1480" i="17" s="1"/>
  <c r="X1481" i="17" a="1"/>
  <c r="X1481" i="17"/>
  <c r="X1482" i="17" a="1"/>
  <c r="X1482" i="17" s="1"/>
  <c r="X1483" i="17" a="1"/>
  <c r="X1483" i="17" s="1"/>
  <c r="Y1483" i="17" s="1"/>
  <c r="Q1483" i="17" s="1"/>
  <c r="W1483" i="17" s="1"/>
  <c r="X1484" i="17" a="1"/>
  <c r="X1484" i="17"/>
  <c r="X1485" i="17" a="1"/>
  <c r="X1485" i="17"/>
  <c r="X1728" i="17" a="1"/>
  <c r="X1728" i="17" s="1"/>
  <c r="X1729" i="17" a="1"/>
  <c r="X1729" i="17"/>
  <c r="X86" i="17" a="1"/>
  <c r="X86" i="17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/>
  <c r="X330" i="17" a="1"/>
  <c r="X330" i="17" s="1"/>
  <c r="X331" i="17" a="1"/>
  <c r="X331" i="17"/>
  <c r="X486" i="17" a="1"/>
  <c r="X486" i="17"/>
  <c r="X487" i="17" a="1"/>
  <c r="X487" i="17"/>
  <c r="X488" i="17" a="1"/>
  <c r="X488" i="17" s="1"/>
  <c r="X489" i="17" a="1"/>
  <c r="X489" i="17"/>
  <c r="X490" i="17" a="1"/>
  <c r="X490" i="17" s="1"/>
  <c r="X491" i="17" a="1"/>
  <c r="X491" i="17" s="1"/>
  <c r="X730" i="17" a="1"/>
  <c r="X730" i="17" s="1"/>
  <c r="X731" i="17" a="1"/>
  <c r="X731" i="17" s="1"/>
  <c r="Y731" i="17" s="1"/>
  <c r="Q731" i="17" s="1"/>
  <c r="W731" i="17" s="1"/>
  <c r="X970" i="17" a="1"/>
  <c r="X970" i="17"/>
  <c r="X971" i="17" a="1"/>
  <c r="X971" i="17"/>
  <c r="X972" i="17" a="1"/>
  <c r="X972" i="17" s="1"/>
  <c r="X973" i="17" a="1"/>
  <c r="X973" i="17"/>
  <c r="X974" i="17" a="1"/>
  <c r="X974" i="17"/>
  <c r="X975" i="17" a="1"/>
  <c r="X975" i="17" s="1"/>
  <c r="X976" i="17" a="1"/>
  <c r="X976" i="17" s="1"/>
  <c r="X977" i="17" a="1"/>
  <c r="X977" i="17"/>
  <c r="X978" i="17" a="1"/>
  <c r="X978" i="17" s="1"/>
  <c r="X979" i="17" a="1"/>
  <c r="X979" i="17"/>
  <c r="X980" i="17" a="1"/>
  <c r="X980" i="17" s="1"/>
  <c r="X981" i="17" a="1"/>
  <c r="X981" i="17" s="1"/>
  <c r="Y981" i="17" s="1"/>
  <c r="Q981" i="17" s="1"/>
  <c r="W981" i="17" s="1"/>
  <c r="X1486" i="17" a="1"/>
  <c r="X1486" i="17"/>
  <c r="X1487" i="17" a="1"/>
  <c r="X1487" i="17"/>
  <c r="X1488" i="17" a="1"/>
  <c r="X1488" i="17" s="1"/>
  <c r="X1489" i="17" a="1"/>
  <c r="X1489" i="17"/>
  <c r="X1490" i="17" a="1"/>
  <c r="X1490" i="17"/>
  <c r="X1491" i="17" a="1"/>
  <c r="X1491" i="17" s="1"/>
  <c r="Y1491" i="17" s="1"/>
  <c r="Q1491" i="17" s="1"/>
  <c r="W1491" i="17" s="1"/>
  <c r="X1730" i="17" a="1"/>
  <c r="X1730" i="17" s="1"/>
  <c r="X1731" i="17" a="1"/>
  <c r="X1731" i="17" s="1"/>
  <c r="Y1731" i="17" s="1"/>
  <c r="Q1731" i="17" s="1"/>
  <c r="W1731" i="17" s="1"/>
  <c r="X92" i="17" a="1"/>
  <c r="X92" i="17" s="1"/>
  <c r="X93" i="17" a="1"/>
  <c r="X93" i="17"/>
  <c r="X94" i="17" a="1"/>
  <c r="X94" i="17" s="1"/>
  <c r="X95" i="17" a="1"/>
  <c r="X95" i="17"/>
  <c r="X96" i="17" a="1"/>
  <c r="X96" i="17"/>
  <c r="X97" i="17" a="1"/>
  <c r="X97" i="17"/>
  <c r="X332" i="17" a="1"/>
  <c r="X332" i="17" s="1"/>
  <c r="X333" i="17" a="1"/>
  <c r="X333" i="17"/>
  <c r="X492" i="17" a="1"/>
  <c r="X492" i="17" s="1"/>
  <c r="X493" i="17" a="1"/>
  <c r="X493" i="17" s="1"/>
  <c r="X494" i="17" a="1"/>
  <c r="X494" i="17" s="1"/>
  <c r="X495" i="17" a="1"/>
  <c r="X495" i="17" s="1"/>
  <c r="Y495" i="17" s="1"/>
  <c r="Q495" i="17" s="1"/>
  <c r="W495" i="17" s="1"/>
  <c r="X496" i="17" a="1"/>
  <c r="X496" i="17"/>
  <c r="X497" i="17" a="1"/>
  <c r="X497" i="17"/>
  <c r="X732" i="17" a="1"/>
  <c r="X732" i="17" s="1"/>
  <c r="X733" i="17" a="1"/>
  <c r="X733" i="17"/>
  <c r="X982" i="17" a="1"/>
  <c r="X982" i="17"/>
  <c r="X983" i="17" a="1"/>
  <c r="X983" i="17" s="1"/>
  <c r="X984" i="17" a="1"/>
  <c r="X984" i="17" s="1"/>
  <c r="X985" i="17" a="1"/>
  <c r="X985" i="17"/>
  <c r="X986" i="17" a="1"/>
  <c r="X986" i="17" s="1"/>
  <c r="X987" i="17" a="1"/>
  <c r="X987" i="17"/>
  <c r="X988" i="17" a="1"/>
  <c r="X988" i="17" s="1"/>
  <c r="X989" i="17" a="1"/>
  <c r="X989" i="17" s="1"/>
  <c r="Y989" i="17" s="1"/>
  <c r="Q989" i="17" s="1"/>
  <c r="W989" i="17" s="1"/>
  <c r="X990" i="17" a="1"/>
  <c r="X990" i="17"/>
  <c r="X991" i="17" a="1"/>
  <c r="X991" i="17"/>
  <c r="X992" i="17" a="1"/>
  <c r="X992" i="17" s="1"/>
  <c r="X993" i="17" a="1"/>
  <c r="X993" i="17"/>
  <c r="X1492" i="17" a="1"/>
  <c r="X1492" i="17"/>
  <c r="X1493" i="17" a="1"/>
  <c r="X1493" i="17" s="1"/>
  <c r="Y1493" i="17" s="1"/>
  <c r="Q1493" i="17" s="1"/>
  <c r="W1493" i="17" s="1"/>
  <c r="X1494" i="17" a="1"/>
  <c r="X1494" i="17" s="1"/>
  <c r="X1495" i="17" a="1"/>
  <c r="X1495" i="17" s="1"/>
  <c r="Y1495" i="17" s="1"/>
  <c r="Q1495" i="17" s="1"/>
  <c r="W1495" i="17" s="1"/>
  <c r="X1496" i="17" a="1"/>
  <c r="X1496" i="17" s="1"/>
  <c r="X1497" i="17" a="1"/>
  <c r="X1497" i="17"/>
  <c r="X1732" i="17" a="1"/>
  <c r="X1732" i="17" s="1"/>
  <c r="X1733" i="17" a="1"/>
  <c r="X1733" i="17"/>
  <c r="X98" i="17" a="1"/>
  <c r="X98" i="17"/>
  <c r="X99" i="17" a="1"/>
  <c r="X99" i="17"/>
  <c r="X100" i="17" a="1"/>
  <c r="X100" i="17" s="1"/>
  <c r="X101" i="17" a="1"/>
  <c r="X101" i="17"/>
  <c r="X102" i="17" a="1"/>
  <c r="X102" i="17" s="1"/>
  <c r="X103" i="17" a="1"/>
  <c r="X103" i="17" s="1"/>
  <c r="X334" i="17" a="1"/>
  <c r="X334" i="17" s="1"/>
  <c r="X335" i="17" a="1"/>
  <c r="X335" i="17" s="1"/>
  <c r="Y335" i="17" s="1"/>
  <c r="Q335" i="17" s="1"/>
  <c r="W335" i="17" s="1"/>
  <c r="X498" i="17" a="1"/>
  <c r="X498" i="17"/>
  <c r="X499" i="17" a="1"/>
  <c r="X499" i="17"/>
  <c r="X500" i="17" a="1"/>
  <c r="X500" i="17" s="1"/>
  <c r="X501" i="17" a="1"/>
  <c r="X501" i="17"/>
  <c r="X502" i="17" a="1"/>
  <c r="X502" i="17"/>
  <c r="X503" i="17" a="1"/>
  <c r="X503" i="17" s="1"/>
  <c r="X734" i="17" a="1"/>
  <c r="X734" i="17" s="1"/>
  <c r="X735" i="17" a="1"/>
  <c r="X735" i="17"/>
  <c r="X994" i="17" a="1"/>
  <c r="X994" i="17" s="1"/>
  <c r="X995" i="17" a="1"/>
  <c r="X995" i="17"/>
  <c r="X996" i="17" a="1"/>
  <c r="X996" i="17" s="1"/>
  <c r="X997" i="17" a="1"/>
  <c r="X997" i="17" s="1"/>
  <c r="Y997" i="17" s="1"/>
  <c r="Q997" i="17" s="1"/>
  <c r="W997" i="17" s="1"/>
  <c r="X998" i="17" a="1"/>
  <c r="X998" i="17"/>
  <c r="X999" i="17" a="1"/>
  <c r="X999" i="17"/>
  <c r="X1000" i="17" a="1"/>
  <c r="X1000" i="17" s="1"/>
  <c r="X1001" i="17" a="1"/>
  <c r="X1001" i="17"/>
  <c r="X1002" i="17" a="1"/>
  <c r="X1002" i="17"/>
  <c r="X1003" i="17" a="1"/>
  <c r="X1003" i="17" s="1"/>
  <c r="Y1003" i="17" s="1"/>
  <c r="Q1003" i="17" s="1"/>
  <c r="W1003" i="17" s="1"/>
  <c r="X1004" i="17" a="1"/>
  <c r="X1004" i="17" s="1"/>
  <c r="X1005" i="17" a="1"/>
  <c r="X1005" i="17" s="1"/>
  <c r="Y1005" i="17" s="1"/>
  <c r="Q1005" i="17" s="1"/>
  <c r="W1005" i="17" s="1"/>
  <c r="X1498" i="17" a="1"/>
  <c r="X1498" i="17" s="1"/>
  <c r="X1499" i="17" a="1"/>
  <c r="X1499" i="17"/>
  <c r="X1500" i="17" a="1"/>
  <c r="X1500" i="17" s="1"/>
  <c r="X1501" i="17" a="1"/>
  <c r="X1501" i="17"/>
  <c r="X1502" i="17" a="1"/>
  <c r="X1502" i="17"/>
  <c r="X1503" i="17" a="1"/>
  <c r="X1503" i="17"/>
  <c r="X1734" i="17" a="1"/>
  <c r="X1734" i="17" s="1"/>
  <c r="X1735" i="17" a="1"/>
  <c r="X1735" i="17"/>
  <c r="X104" i="17" a="1"/>
  <c r="X104" i="17" s="1"/>
  <c r="X105" i="17" a="1"/>
  <c r="X105" i="17" s="1"/>
  <c r="X106" i="17" a="1"/>
  <c r="X106" i="17" s="1"/>
  <c r="X107" i="17" a="1"/>
  <c r="X107" i="17" s="1"/>
  <c r="Y107" i="17" s="1"/>
  <c r="Q107" i="17" s="1"/>
  <c r="W107" i="17" s="1"/>
  <c r="X108" i="17" a="1"/>
  <c r="X108" i="17"/>
  <c r="X109" i="17" a="1"/>
  <c r="X109" i="17"/>
  <c r="X336" i="17" a="1"/>
  <c r="X336" i="17" s="1"/>
  <c r="X337" i="17" a="1"/>
  <c r="X337" i="17"/>
  <c r="X504" i="17" a="1"/>
  <c r="X504" i="17"/>
  <c r="X505" i="17" a="1"/>
  <c r="X505" i="17" s="1"/>
  <c r="X506" i="17" a="1"/>
  <c r="X506" i="17" s="1"/>
  <c r="X507" i="17" a="1"/>
  <c r="X507" i="17"/>
  <c r="X508" i="17" a="1"/>
  <c r="X508" i="17" s="1"/>
  <c r="X509" i="17" a="1"/>
  <c r="X509" i="17"/>
  <c r="X736" i="17" a="1"/>
  <c r="X736" i="17" s="1"/>
  <c r="X737" i="17" a="1"/>
  <c r="X737" i="17" s="1"/>
  <c r="Y737" i="17" s="1"/>
  <c r="Q737" i="17" s="1"/>
  <c r="W737" i="17" s="1"/>
  <c r="X1006" i="17" a="1"/>
  <c r="X1006" i="17"/>
  <c r="X1007" i="17" a="1"/>
  <c r="X1007" i="17"/>
  <c r="X1008" i="17" a="1"/>
  <c r="X1008" i="17" s="1"/>
  <c r="X1009" i="17" a="1"/>
  <c r="X1009" i="17"/>
  <c r="X1010" i="17" a="1"/>
  <c r="X1010" i="17"/>
  <c r="X1011" i="17" a="1"/>
  <c r="X1011" i="17" s="1"/>
  <c r="Y1011" i="17" s="1"/>
  <c r="Q1011" i="17" s="1"/>
  <c r="W1011" i="17" s="1"/>
  <c r="X1012" i="17" a="1"/>
  <c r="X1012" i="17" s="1"/>
  <c r="X1013" i="17" a="1"/>
  <c r="X1013" i="17" s="1"/>
  <c r="Y1013" i="17" s="1"/>
  <c r="Q1013" i="17" s="1"/>
  <c r="W1013" i="17" s="1"/>
  <c r="X1014" i="17" a="1"/>
  <c r="X1014" i="17" s="1"/>
  <c r="X1015" i="17" a="1"/>
  <c r="X1015" i="17"/>
  <c r="X1016" i="17" a="1"/>
  <c r="X1016" i="17" s="1"/>
  <c r="X1017" i="17" a="1"/>
  <c r="X1017" i="17"/>
  <c r="X1504" i="17" a="1"/>
  <c r="X1504" i="17"/>
  <c r="X1505" i="17" a="1"/>
  <c r="X1505" i="17"/>
  <c r="X1506" i="17" a="1"/>
  <c r="X1506" i="17" s="1"/>
  <c r="X1507" i="17" a="1"/>
  <c r="X1507" i="17"/>
  <c r="X1508" i="17" a="1"/>
  <c r="X1508" i="17" s="1"/>
  <c r="X1509" i="17" a="1"/>
  <c r="X1509" i="17" s="1"/>
  <c r="X1736" i="17" a="1"/>
  <c r="X1736" i="17" s="1"/>
  <c r="X1737" i="17" a="1"/>
  <c r="X1737" i="17" s="1"/>
  <c r="Y1737" i="17" s="1"/>
  <c r="Q1737" i="17" s="1"/>
  <c r="W1737" i="17" s="1"/>
  <c r="X110" i="17" a="1"/>
  <c r="X110" i="17"/>
  <c r="X111" i="17" a="1"/>
  <c r="X111" i="17"/>
  <c r="X112" i="17" a="1"/>
  <c r="X112" i="17" s="1"/>
  <c r="X113" i="17" a="1"/>
  <c r="X113" i="17"/>
  <c r="X114" i="17" a="1"/>
  <c r="X114" i="17"/>
  <c r="X115" i="17" a="1"/>
  <c r="X115" i="17" s="1"/>
  <c r="X338" i="17" a="1"/>
  <c r="X338" i="17" s="1"/>
  <c r="X339" i="17" a="1"/>
  <c r="X339" i="17"/>
  <c r="X510" i="17" a="1"/>
  <c r="X510" i="17" s="1"/>
  <c r="X511" i="17" a="1"/>
  <c r="X511" i="17"/>
  <c r="X512" i="17" a="1"/>
  <c r="X512" i="17" s="1"/>
  <c r="X513" i="17" a="1"/>
  <c r="X513" i="17" s="1"/>
  <c r="Y513" i="17" s="1"/>
  <c r="Q513" i="17" s="1"/>
  <c r="W513" i="17" s="1"/>
  <c r="X514" i="17" a="1"/>
  <c r="X514" i="17"/>
  <c r="X515" i="17" a="1"/>
  <c r="X515" i="17"/>
  <c r="X738" i="17" a="1"/>
  <c r="X738" i="17" s="1"/>
  <c r="X739" i="17" a="1"/>
  <c r="X739" i="17"/>
  <c r="X1018" i="17" a="1"/>
  <c r="X1018" i="17"/>
  <c r="X1019" i="17" a="1"/>
  <c r="X1019" i="17" s="1"/>
  <c r="Y1019" i="17" s="1"/>
  <c r="Q1019" i="17" s="1"/>
  <c r="W1019" i="17" s="1"/>
  <c r="X1020" i="17" a="1"/>
  <c r="X1020" i="17" s="1"/>
  <c r="X1021" i="17" a="1"/>
  <c r="X1021" i="17" s="1"/>
  <c r="Y1021" i="17" s="1"/>
  <c r="Q1021" i="17" s="1"/>
  <c r="W1021" i="17" s="1"/>
  <c r="X1022" i="17" a="1"/>
  <c r="X1022" i="17" s="1"/>
  <c r="X1023" i="17" a="1"/>
  <c r="X1023" i="17"/>
  <c r="X1024" i="17" a="1"/>
  <c r="X1024" i="17" s="1"/>
  <c r="X1025" i="17" a="1"/>
  <c r="X1025" i="17"/>
  <c r="X1026" i="17" a="1"/>
  <c r="X1026" i="17" s="1"/>
  <c r="X1027" i="17" a="1"/>
  <c r="X1027" i="17"/>
  <c r="X1028" i="17" a="1"/>
  <c r="X1028" i="17" s="1"/>
  <c r="X1029" i="17" a="1"/>
  <c r="X1029" i="17"/>
  <c r="X1510" i="17" a="1"/>
  <c r="X1510" i="17" s="1"/>
  <c r="X1511" i="17" a="1"/>
  <c r="X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/>
  <c r="X1515" i="17" a="1"/>
  <c r="X1515" i="17" s="1"/>
  <c r="Y1515" i="17" s="1"/>
  <c r="Q1515" i="17" s="1"/>
  <c r="W1515" i="17" s="1"/>
  <c r="X1738" i="17" a="1"/>
  <c r="X1738" i="17" s="1"/>
  <c r="X1739" i="17" a="1"/>
  <c r="X1739" i="17"/>
  <c r="X116" i="17" a="1"/>
  <c r="X116" i="17"/>
  <c r="X117" i="17" a="1"/>
  <c r="X117" i="17" s="1"/>
  <c r="X118" i="17" a="1"/>
  <c r="X118" i="17" s="1"/>
  <c r="X119" i="17" a="1"/>
  <c r="X119" i="17"/>
  <c r="X120" i="17" a="1"/>
  <c r="X120" i="17" s="1"/>
  <c r="X121" i="17" a="1"/>
  <c r="X121" i="17"/>
  <c r="X340" i="17" a="1"/>
  <c r="X340" i="17" s="1"/>
  <c r="X341" i="17" a="1"/>
  <c r="X341" i="17" s="1"/>
  <c r="Y341" i="17" s="1"/>
  <c r="Q341" i="17" s="1"/>
  <c r="W341" i="17" s="1"/>
  <c r="X516" i="17" a="1"/>
  <c r="X516" i="17"/>
  <c r="X517" i="17" a="1"/>
  <c r="X517" i="17" s="1"/>
  <c r="X518" i="17" a="1"/>
  <c r="X518" i="17" s="1"/>
  <c r="X519" i="17" a="1"/>
  <c r="X519" i="17" s="1"/>
  <c r="Y519" i="17" s="1"/>
  <c r="Q519" i="17" s="1"/>
  <c r="W519" i="17" s="1"/>
  <c r="X520" i="17" a="1"/>
  <c r="X520" i="17"/>
  <c r="X521" i="17" a="1"/>
  <c r="X521" i="17" s="1"/>
  <c r="Y521" i="17" s="1"/>
  <c r="Q521" i="17" s="1"/>
  <c r="W521" i="17" s="1"/>
  <c r="X740" i="17" a="1"/>
  <c r="X740" i="17" s="1"/>
  <c r="X741" i="17" a="1"/>
  <c r="X741" i="17" s="1"/>
  <c r="Y741" i="17" s="1"/>
  <c r="Q741" i="17" s="1"/>
  <c r="W741" i="17" s="1"/>
  <c r="X1030" i="17" a="1"/>
  <c r="X1030" i="17" s="1"/>
  <c r="X1031" i="17" a="1"/>
  <c r="X1031" i="17"/>
  <c r="X1032" i="17" a="1"/>
  <c r="X1032" i="17" s="1"/>
  <c r="X1033" i="17" a="1"/>
  <c r="X1033" i="17"/>
  <c r="X1034" i="17" a="1"/>
  <c r="X1034" i="17" s="1"/>
  <c r="X1035" i="17" a="1"/>
  <c r="X1035" i="17"/>
  <c r="X1036" i="17" a="1"/>
  <c r="X1036" i="17" s="1"/>
  <c r="X1037" i="17" a="1"/>
  <c r="X1037" i="17" s="1"/>
  <c r="Y1037" i="17" s="1"/>
  <c r="Q1037" i="17" s="1"/>
  <c r="W1037" i="17" s="1"/>
  <c r="X1038" i="17" a="1"/>
  <c r="X1038" i="17" s="1"/>
  <c r="X1039" i="17" a="1"/>
  <c r="X1039" i="17" s="1"/>
  <c r="X1040" i="17" a="1"/>
  <c r="X1040" i="17" s="1"/>
  <c r="X1041" i="17" a="1"/>
  <c r="X1041" i="17" s="1"/>
  <c r="Y1041" i="17" s="1"/>
  <c r="Q1041" i="17" s="1"/>
  <c r="W1041" i="17" s="1"/>
  <c r="X1516" i="17" a="1"/>
  <c r="X1516" i="17"/>
  <c r="X1517" i="17" a="1"/>
  <c r="X1517" i="17" s="1"/>
  <c r="Y1517" i="17" s="1"/>
  <c r="Q1517" i="17" s="1"/>
  <c r="W1517" i="17" s="1"/>
  <c r="X1518" i="17" a="1"/>
  <c r="X1518" i="17" s="1"/>
  <c r="X1519" i="17" a="1"/>
  <c r="X1519" i="17"/>
  <c r="X1520" i="17" a="1"/>
  <c r="X1520" i="17" s="1"/>
  <c r="X1521" i="17" a="1"/>
  <c r="X1521" i="17" s="1"/>
  <c r="X1740" i="17" a="1"/>
  <c r="X1740" i="17" s="1"/>
  <c r="X1741" i="17" a="1"/>
  <c r="X1741" i="17"/>
  <c r="X122" i="17" a="1"/>
  <c r="X122" i="17" s="1"/>
  <c r="X123" i="17" a="1"/>
  <c r="X123" i="17"/>
  <c r="X124" i="17" a="1"/>
  <c r="X124" i="17" s="1"/>
  <c r="X125" i="17" a="1"/>
  <c r="X125" i="17" s="1"/>
  <c r="Y125" i="17" s="1"/>
  <c r="Q125" i="17" s="1"/>
  <c r="W125" i="17" s="1"/>
  <c r="X126" i="17" a="1"/>
  <c r="X126" i="17"/>
  <c r="X127" i="17" a="1"/>
  <c r="X127" i="17" s="1"/>
  <c r="X342" i="17" a="1"/>
  <c r="X342" i="17" s="1"/>
  <c r="X343" i="17" a="1"/>
  <c r="X343" i="17" s="1"/>
  <c r="Y343" i="17" s="1"/>
  <c r="Q343" i="17" s="1"/>
  <c r="W343" i="17" s="1"/>
  <c r="X522" i="17" a="1"/>
  <c r="X522" i="17"/>
  <c r="X523" i="17" a="1"/>
  <c r="X523" i="17" s="1"/>
  <c r="Y523" i="17" s="1"/>
  <c r="Q523" i="17" s="1"/>
  <c r="W523" i="17" s="1"/>
  <c r="X524" i="17" a="1"/>
  <c r="X524" i="17" s="1"/>
  <c r="X525" i="17" a="1"/>
  <c r="X525" i="17" s="1"/>
  <c r="Y525" i="17" s="1"/>
  <c r="Q525" i="17" s="1"/>
  <c r="W525" i="17" s="1"/>
  <c r="X526" i="17" a="1"/>
  <c r="X526" i="17" s="1"/>
  <c r="X527" i="17" a="1"/>
  <c r="X527" i="17"/>
  <c r="X742" i="17" a="1"/>
  <c r="X742" i="17" s="1"/>
  <c r="X743" i="17" a="1"/>
  <c r="X743" i="17"/>
  <c r="X1042" i="17" a="1"/>
  <c r="X1042" i="17" s="1"/>
  <c r="X1043" i="17" a="1"/>
  <c r="X1043" i="17"/>
  <c r="X1044" i="17" a="1"/>
  <c r="X1044" i="17" s="1"/>
  <c r="X1045" i="17" a="1"/>
  <c r="X1045" i="17" s="1"/>
  <c r="Y1045" i="17" s="1"/>
  <c r="Q1045" i="17" s="1"/>
  <c r="W1045" i="17" s="1"/>
  <c r="X1046" i="17" a="1"/>
  <c r="X1046" i="17" s="1"/>
  <c r="X1047" i="17" a="1"/>
  <c r="X1047" i="17" s="1"/>
  <c r="X1048" i="17" a="1"/>
  <c r="X1048" i="17" s="1"/>
  <c r="X1049" i="17" a="1"/>
  <c r="X1049" i="17" s="1"/>
  <c r="Y1049" i="17" s="1"/>
  <c r="Q1049" i="17" s="1"/>
  <c r="W1049" i="17" s="1"/>
  <c r="X1050" i="17" a="1"/>
  <c r="X1050" i="17"/>
  <c r="X1051" i="17" a="1"/>
  <c r="X1051" i="17" s="1"/>
  <c r="Y1051" i="17" s="1"/>
  <c r="Q1051" i="17" s="1"/>
  <c r="W1051" i="17" s="1"/>
  <c r="X1052" i="17" a="1"/>
  <c r="X1052" i="17" s="1"/>
  <c r="X1053" i="17" a="1"/>
  <c r="X1053" i="17"/>
  <c r="X1522" i="17" a="1"/>
  <c r="X1522" i="17" s="1"/>
  <c r="X1523" i="17" a="1"/>
  <c r="X1523" i="17" s="1"/>
  <c r="X1524" i="17" a="1"/>
  <c r="X1524" i="17" s="1"/>
  <c r="X1525" i="17" a="1"/>
  <c r="X1525" i="17"/>
  <c r="X1526" i="17" a="1"/>
  <c r="X1526" i="17" s="1"/>
  <c r="X1527" i="17" a="1"/>
  <c r="X1527" i="17"/>
  <c r="X1742" i="17" a="1"/>
  <c r="X1742" i="17" s="1"/>
  <c r="X1743" i="17" a="1"/>
  <c r="X1743" i="17" s="1"/>
  <c r="Y1743" i="17" s="1"/>
  <c r="Q1743" i="17" s="1"/>
  <c r="W1743" i="17" s="1"/>
  <c r="X128" i="17" a="1"/>
  <c r="X128" i="17"/>
  <c r="X129" i="17" a="1"/>
  <c r="X129" i="17" s="1"/>
  <c r="X130" i="17" a="1"/>
  <c r="X130" i="17" s="1"/>
  <c r="X131" i="17" a="1"/>
  <c r="X131" i="17"/>
  <c r="X132" i="17" a="1"/>
  <c r="X132" i="17"/>
  <c r="X133" i="17" a="1"/>
  <c r="X133" i="17" s="1"/>
  <c r="Y133" i="17" s="1"/>
  <c r="Q133" i="17" s="1"/>
  <c r="W133" i="17" s="1"/>
  <c r="X344" i="17" a="1"/>
  <c r="X344" i="17" s="1"/>
  <c r="X345" i="17" a="1"/>
  <c r="X345" i="17" s="1"/>
  <c r="Y345" i="17" s="1"/>
  <c r="Q345" i="17" s="1"/>
  <c r="W345" i="17" s="1"/>
  <c r="X528" i="17" a="1"/>
  <c r="X528" i="17" s="1"/>
  <c r="X529" i="17" a="1"/>
  <c r="X529" i="17" s="1"/>
  <c r="X530" i="17" a="1"/>
  <c r="X530" i="17" s="1"/>
  <c r="X531" i="17" a="1"/>
  <c r="X531" i="17"/>
  <c r="X532" i="17" a="1"/>
  <c r="X532" i="17" s="1"/>
  <c r="X533" i="17" a="1"/>
  <c r="X533" i="17"/>
  <c r="X744" i="17" a="1"/>
  <c r="X744" i="17" s="1"/>
  <c r="X745" i="17" a="1"/>
  <c r="X745" i="17" s="1"/>
  <c r="Y745" i="17" s="1"/>
  <c r="Q745" i="17" s="1"/>
  <c r="W745" i="17" s="1"/>
  <c r="X1054" i="17" a="1"/>
  <c r="X1054" i="17" s="1"/>
  <c r="X1055" i="17" a="1"/>
  <c r="X1055" i="17" s="1"/>
  <c r="X1056" i="17" a="1"/>
  <c r="X1056" i="17" s="1"/>
  <c r="X1057" i="17" a="1"/>
  <c r="X1057" i="17" s="1"/>
  <c r="Y1057" i="17" s="1"/>
  <c r="Q1057" i="17" s="1"/>
  <c r="W1057" i="17" s="1"/>
  <c r="X1058" i="17" a="1"/>
  <c r="X1058" i="17"/>
  <c r="X1059" i="17" a="1"/>
  <c r="X1059" i="17" s="1"/>
  <c r="Y1059" i="17" s="1"/>
  <c r="Q1059" i="17" s="1"/>
  <c r="W1059" i="17" s="1"/>
  <c r="X1060" i="17" a="1"/>
  <c r="X1060" i="17" s="1"/>
  <c r="X1061" i="17" a="1"/>
  <c r="X1061" i="17" s="1"/>
  <c r="Y1061" i="17" s="1"/>
  <c r="Q1061" i="17" s="1"/>
  <c r="W1061" i="17" s="1"/>
  <c r="X1062" i="17" a="1"/>
  <c r="X1062" i="17" s="1"/>
  <c r="X1063" i="17" a="1"/>
  <c r="X1063" i="17" s="1"/>
  <c r="X1064" i="17" a="1"/>
  <c r="X1064" i="17" s="1"/>
  <c r="X1065" i="17" a="1"/>
  <c r="X1065" i="17"/>
  <c r="X1528" i="17" a="1"/>
  <c r="X1528" i="17" s="1"/>
  <c r="X1529" i="17" a="1"/>
  <c r="X1529" i="17"/>
  <c r="X1530" i="17" a="1"/>
  <c r="X1530" i="17" s="1"/>
  <c r="X1531" i="17" a="1"/>
  <c r="X1531" i="17" s="1"/>
  <c r="Y1531" i="17" s="1"/>
  <c r="Q1531" i="17" s="1"/>
  <c r="W1531" i="17" s="1"/>
  <c r="X1532" i="17" a="1"/>
  <c r="X1532" i="17" s="1"/>
  <c r="X1533" i="17" a="1"/>
  <c r="X1533" i="17" s="1"/>
  <c r="X1744" i="17" a="1"/>
  <c r="X1744" i="17" s="1"/>
  <c r="X1745" i="17" a="1"/>
  <c r="X1745" i="17" s="1"/>
  <c r="Y1745" i="17" s="1"/>
  <c r="Q1745" i="17" s="1"/>
  <c r="W1745" i="17" s="1"/>
  <c r="X134" i="17" a="1"/>
  <c r="X134" i="17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X346" i="17" a="1"/>
  <c r="X346" i="17" s="1"/>
  <c r="X347" i="17" a="1"/>
  <c r="X347" i="17"/>
  <c r="X534" i="17" a="1"/>
  <c r="X534" i="17" s="1"/>
  <c r="X535" i="17" a="1"/>
  <c r="X535" i="17"/>
  <c r="X536" i="17" a="1"/>
  <c r="X536" i="17" s="1"/>
  <c r="X537" i="17" a="1"/>
  <c r="X537" i="17" s="1"/>
  <c r="Y537" i="17" s="1"/>
  <c r="Q537" i="17" s="1"/>
  <c r="W537" i="17" s="1"/>
  <c r="X538" i="17" a="1"/>
  <c r="X538" i="17" s="1"/>
  <c r="X539" i="17" a="1"/>
  <c r="X539" i="17" s="1"/>
  <c r="X746" i="17" a="1"/>
  <c r="X746" i="17" s="1"/>
  <c r="X747" i="17" a="1"/>
  <c r="X747" i="17" s="1"/>
  <c r="Y747" i="17" s="1"/>
  <c r="Q747" i="17" s="1"/>
  <c r="W747" i="17" s="1"/>
  <c r="X1066" i="17" a="1"/>
  <c r="X1066" i="17"/>
  <c r="X1067" i="17" a="1"/>
  <c r="X1067" i="17" s="1"/>
  <c r="Y1067" i="17" s="1"/>
  <c r="Q1067" i="17" s="1"/>
  <c r="W1067" i="17" s="1"/>
  <c r="X1068" i="17" a="1"/>
  <c r="X1068" i="17" s="1"/>
  <c r="X1069" i="17" a="1"/>
  <c r="X1069" i="17" s="1"/>
  <c r="Y1069" i="17" s="1"/>
  <c r="Q1069" i="17" s="1"/>
  <c r="W1069" i="17" s="1"/>
  <c r="X1070" i="17" a="1"/>
  <c r="X1070" i="17" s="1"/>
  <c r="X1071" i="17" a="1"/>
  <c r="X1071" i="17" s="1"/>
  <c r="X1072" i="17" a="1"/>
  <c r="X1072" i="17" s="1"/>
  <c r="X1073" i="17" a="1"/>
  <c r="X1073" i="17"/>
  <c r="X1074" i="17" a="1"/>
  <c r="X1074" i="17" s="1"/>
  <c r="X1075" i="17" a="1"/>
  <c r="X1075" i="17"/>
  <c r="X1076" i="17" a="1"/>
  <c r="X1076" i="17" s="1"/>
  <c r="X1077" i="17" a="1"/>
  <c r="X1077" i="17" s="1"/>
  <c r="Y1077" i="17" s="1"/>
  <c r="Q1077" i="17" s="1"/>
  <c r="W1077" i="17" s="1"/>
  <c r="X1534" i="17" a="1"/>
  <c r="X1534" i="17" s="1"/>
  <c r="X1535" i="17" a="1"/>
  <c r="X1535" i="17" s="1"/>
  <c r="X1536" i="17" a="1"/>
  <c r="X1536" i="17" s="1"/>
  <c r="X1537" i="17" a="1"/>
  <c r="X1537" i="17" s="1"/>
  <c r="Y1537" i="17" s="1"/>
  <c r="Q1537" i="17" s="1"/>
  <c r="W1537" i="17" s="1"/>
  <c r="X1538" i="17" a="1"/>
  <c r="X1538" i="17"/>
  <c r="X1539" i="17" a="1"/>
  <c r="X1539" i="17" s="1"/>
  <c r="Y1539" i="17" s="1"/>
  <c r="Q1539" i="17" s="1"/>
  <c r="W1539" i="17" s="1"/>
  <c r="X1746" i="17" a="1"/>
  <c r="X1746" i="17" s="1"/>
  <c r="X1747" i="17" a="1"/>
  <c r="X1747" i="17" s="1"/>
  <c r="Y1747" i="17" s="1"/>
  <c r="Q1747" i="17" s="1"/>
  <c r="W1747" i="17" s="1"/>
  <c r="X140" i="17" a="1"/>
  <c r="X140" i="17" s="1"/>
  <c r="X141" i="17" a="1"/>
  <c r="X141" i="17" s="1"/>
  <c r="X142" i="17" a="1"/>
  <c r="X142" i="17" s="1"/>
  <c r="X143" i="17" a="1"/>
  <c r="X143" i="17"/>
  <c r="X144" i="17" a="1"/>
  <c r="X144" i="17" s="1"/>
  <c r="X145" i="17" a="1"/>
  <c r="X145" i="17"/>
  <c r="X348" i="17" a="1"/>
  <c r="X348" i="17" s="1"/>
  <c r="X349" i="17" a="1"/>
  <c r="X349" i="17" s="1"/>
  <c r="Y349" i="17" s="1"/>
  <c r="Q349" i="17" s="1"/>
  <c r="W349" i="17" s="1"/>
  <c r="X540" i="17" a="1"/>
  <c r="X540" i="17" s="1"/>
  <c r="X541" i="17" a="1"/>
  <c r="X541" i="17" s="1"/>
  <c r="X542" i="17" a="1"/>
  <c r="X542" i="17" s="1"/>
  <c r="X543" i="17" a="1"/>
  <c r="X543" i="17" s="1"/>
  <c r="Y543" i="17" s="1"/>
  <c r="Q543" i="17" s="1"/>
  <c r="W543" i="17" s="1"/>
  <c r="X544" i="17" a="1"/>
  <c r="X544" i="17"/>
  <c r="X545" i="17" a="1"/>
  <c r="X545" i="17" s="1"/>
  <c r="Y545" i="17" s="1"/>
  <c r="Q545" i="17" s="1"/>
  <c r="W545" i="17" s="1"/>
  <c r="X748" i="17" a="1"/>
  <c r="X748" i="17" s="1"/>
  <c r="X749" i="17" a="1"/>
  <c r="X749" i="17" s="1"/>
  <c r="Y749" i="17" s="1"/>
  <c r="Q749" i="17" s="1"/>
  <c r="W749" i="17" s="1"/>
  <c r="X1078" i="17" a="1"/>
  <c r="X1078" i="17" s="1"/>
  <c r="X1079" i="17" a="1"/>
  <c r="X1079" i="17" s="1"/>
  <c r="X1080" i="17" a="1"/>
  <c r="X1080" i="17" s="1"/>
  <c r="X1081" i="17" a="1"/>
  <c r="X1081" i="17"/>
  <c r="X1082" i="17" a="1"/>
  <c r="X1082" i="17" s="1"/>
  <c r="X1083" i="17" a="1"/>
  <c r="X1083" i="17"/>
  <c r="X1084" i="17" a="1"/>
  <c r="X1084" i="17" s="1"/>
  <c r="X1085" i="17" a="1"/>
  <c r="X1085" i="17" s="1"/>
  <c r="Y1085" i="17" s="1"/>
  <c r="Q1085" i="17" s="1"/>
  <c r="W1085" i="17" s="1"/>
  <c r="X1086" i="17" a="1"/>
  <c r="X1086" i="17" s="1"/>
  <c r="X1087" i="17" a="1"/>
  <c r="X1087" i="17" s="1"/>
  <c r="X1088" i="17" a="1"/>
  <c r="X1088" i="17" s="1"/>
  <c r="X1089" i="17" a="1"/>
  <c r="X1089" i="17" s="1"/>
  <c r="Y1089" i="17" s="1"/>
  <c r="Q1089" i="17" s="1"/>
  <c r="W1089" i="17" s="1"/>
  <c r="X1540" i="17" a="1"/>
  <c r="X1540" i="17"/>
  <c r="X1541" i="17" a="1"/>
  <c r="X1541" i="17" s="1"/>
  <c r="Y1541" i="17" s="1"/>
  <c r="Q1541" i="17" s="1"/>
  <c r="W1541" i="17" s="1"/>
  <c r="X1542" i="17" a="1"/>
  <c r="X1542" i="17" s="1"/>
  <c r="X1543" i="17" a="1"/>
  <c r="X1543" i="17" s="1"/>
  <c r="Y1543" i="17" s="1"/>
  <c r="Q1543" i="17" s="1"/>
  <c r="W1543" i="17" s="1"/>
  <c r="X1544" i="17" a="1"/>
  <c r="X1544" i="17" s="1"/>
  <c r="X1545" i="17" a="1"/>
  <c r="X1545" i="17" s="1"/>
  <c r="X1748" i="17" a="1"/>
  <c r="X1748" i="17" s="1"/>
  <c r="X1749" i="17" a="1"/>
  <c r="X1749" i="17"/>
  <c r="X146" i="17" a="1"/>
  <c r="X146" i="17" s="1"/>
  <c r="X147" i="17" a="1"/>
  <c r="X147" i="17"/>
  <c r="X148" i="17" a="1"/>
  <c r="X148" i="17" s="1"/>
  <c r="X149" i="17" a="1"/>
  <c r="X149" i="17" s="1"/>
  <c r="Y149" i="17" s="1"/>
  <c r="Q149" i="17" s="1"/>
  <c r="W149" i="17" s="1"/>
  <c r="X150" i="17" a="1"/>
  <c r="X150" i="17" s="1"/>
  <c r="X151" i="17" a="1"/>
  <c r="X151" i="17" s="1"/>
  <c r="X350" i="17" a="1"/>
  <c r="X350" i="17" s="1"/>
  <c r="X351" i="17" a="1"/>
  <c r="X351" i="17" s="1"/>
  <c r="Y351" i="17" s="1"/>
  <c r="Q351" i="17" s="1"/>
  <c r="W351" i="17" s="1"/>
  <c r="X546" i="17" a="1"/>
  <c r="X546" i="17"/>
  <c r="X547" i="17" a="1"/>
  <c r="X547" i="17" s="1"/>
  <c r="Y547" i="17" s="1"/>
  <c r="Q547" i="17" s="1"/>
  <c r="W547" i="17" s="1"/>
  <c r="X548" i="17" a="1"/>
  <c r="X548" i="17" s="1"/>
  <c r="X549" i="17" a="1"/>
  <c r="X549" i="17" s="1"/>
  <c r="Y549" i="17" s="1"/>
  <c r="Q549" i="17" s="1"/>
  <c r="W549" i="17" s="1"/>
  <c r="X550" i="17" a="1"/>
  <c r="X550" i="17" s="1"/>
  <c r="X551" i="17" a="1"/>
  <c r="X551" i="17" s="1"/>
  <c r="X750" i="17" a="1"/>
  <c r="X750" i="17" s="1"/>
  <c r="X751" i="17" a="1"/>
  <c r="X751" i="17"/>
  <c r="X1090" i="17" a="1"/>
  <c r="X1090" i="17"/>
  <c r="X1091" i="17" a="1"/>
  <c r="X1091" i="17"/>
  <c r="X1092" i="17" a="1"/>
  <c r="X1092" i="17" s="1"/>
  <c r="X1093" i="17" a="1"/>
  <c r="X1093" i="17" s="1"/>
  <c r="Y1093" i="17" s="1"/>
  <c r="Q1093" i="17" s="1"/>
  <c r="W1093" i="17" s="1"/>
  <c r="X1094" i="17" a="1"/>
  <c r="X1094" i="17" s="1"/>
  <c r="X1095" i="17" a="1"/>
  <c r="X1095" i="17" s="1"/>
  <c r="X1096" i="17" a="1"/>
  <c r="X1096" i="17" s="1"/>
  <c r="X1097" i="17" a="1"/>
  <c r="X1097" i="17" s="1"/>
  <c r="Y1097" i="17" s="1"/>
  <c r="Q1097" i="17" s="1"/>
  <c r="W1097" i="17" s="1"/>
  <c r="X1098" i="17" a="1"/>
  <c r="X1098" i="17"/>
  <c r="X1099" i="17" a="1"/>
  <c r="X1099" i="17"/>
  <c r="X1100" i="17" a="1"/>
  <c r="X1100" i="17" s="1"/>
  <c r="X1101" i="17" a="1"/>
  <c r="X1101" i="17" s="1"/>
  <c r="Y1101" i="17" s="1"/>
  <c r="Q1101" i="17" s="1"/>
  <c r="W1101" i="17" s="1"/>
  <c r="X1546" i="17" a="1"/>
  <c r="X1546" i="17" s="1"/>
  <c r="X1547" i="17" a="1"/>
  <c r="X1547" i="17" s="1"/>
  <c r="X1548" i="17" a="1"/>
  <c r="X1548" i="17" s="1"/>
  <c r="X1549" i="17" a="1"/>
  <c r="X1549" i="17"/>
  <c r="X1550" i="17" a="1"/>
  <c r="X1550" i="17" s="1"/>
  <c r="X1551" i="17" a="1"/>
  <c r="X1551" i="17"/>
  <c r="X1750" i="17" a="1"/>
  <c r="X1750" i="17" s="1"/>
  <c r="X1751" i="17" a="1"/>
  <c r="X1751" i="17" s="1"/>
  <c r="Y1751" i="17" s="1"/>
  <c r="Q1751" i="17" s="1"/>
  <c r="W1751" i="17" s="1"/>
  <c r="X152" i="17" a="1"/>
  <c r="X152" i="17" s="1"/>
  <c r="X153" i="17" a="1"/>
  <c r="X153" i="17" s="1"/>
  <c r="X154" i="17" a="1"/>
  <c r="X154" i="17" s="1"/>
  <c r="X155" i="17" a="1"/>
  <c r="X155" i="17"/>
  <c r="X156" i="17" a="1"/>
  <c r="X156" i="17"/>
  <c r="X157" i="17" a="1"/>
  <c r="X157" i="17"/>
  <c r="X352" i="17" a="1"/>
  <c r="X352" i="17" s="1"/>
  <c r="X353" i="17" a="1"/>
  <c r="X353" i="17" s="1"/>
  <c r="Y353" i="17" s="1"/>
  <c r="Q353" i="17" s="1"/>
  <c r="W353" i="17" s="1"/>
  <c r="X552" i="17" a="1"/>
  <c r="X552" i="17" s="1"/>
  <c r="X553" i="17" a="1"/>
  <c r="X553" i="17" s="1"/>
  <c r="X554" i="17" a="1"/>
  <c r="X554" i="17" s="1"/>
  <c r="X555" i="17" a="1"/>
  <c r="X555" i="17"/>
  <c r="X556" i="17" a="1"/>
  <c r="X556" i="17"/>
  <c r="X557" i="17" a="1"/>
  <c r="X557" i="17"/>
  <c r="X752" i="17" a="1"/>
  <c r="X752" i="17" s="1"/>
  <c r="X753" i="17" a="1"/>
  <c r="X753" i="17" s="1"/>
  <c r="Y753" i="17" s="1"/>
  <c r="Q753" i="17" s="1"/>
  <c r="W753" i="17" s="1"/>
  <c r="X1102" i="17" a="1"/>
  <c r="X1102" i="17" s="1"/>
  <c r="X1103" i="17" a="1"/>
  <c r="X1103" i="17" s="1"/>
  <c r="X1104" i="17" a="1"/>
  <c r="X1104" i="17" s="1"/>
  <c r="X1105" i="17" a="1"/>
  <c r="X1105" i="17" s="1"/>
  <c r="Y1105" i="17" s="1"/>
  <c r="Q1105" i="17" s="1"/>
  <c r="W1105" i="17" s="1"/>
  <c r="X1106" i="17" a="1"/>
  <c r="X1106" i="17"/>
  <c r="X1107" i="17" a="1"/>
  <c r="X1107" i="17"/>
  <c r="X1108" i="17" a="1"/>
  <c r="X1108" i="17" s="1"/>
  <c r="X1109" i="17" a="1"/>
  <c r="X1109" i="17" s="1"/>
  <c r="Y1109" i="17" s="1"/>
  <c r="Q1109" i="17" s="1"/>
  <c r="W1109" i="17" s="1"/>
  <c r="X1110" i="17" a="1"/>
  <c r="X1110" i="17" s="1"/>
  <c r="X1111" i="17" a="1"/>
  <c r="X1111" i="17" s="1"/>
  <c r="X1112" i="17" a="1"/>
  <c r="X1112" i="17" s="1"/>
  <c r="X1113" i="17" a="1"/>
  <c r="X1113" i="17"/>
  <c r="X1552" i="17" a="1"/>
  <c r="X1552" i="17" s="1"/>
  <c r="X1553" i="17" a="1"/>
  <c r="X1553" i="17"/>
  <c r="X1554" i="17" a="1"/>
  <c r="X1554" i="17" s="1"/>
  <c r="X1555" i="17" a="1"/>
  <c r="X1555" i="17" s="1"/>
  <c r="Y1555" i="17" s="1"/>
  <c r="Q1555" i="17" s="1"/>
  <c r="W1555" i="17" s="1"/>
  <c r="X1556" i="17" a="1"/>
  <c r="X1556" i="17" s="1"/>
  <c r="X1557" i="17" a="1"/>
  <c r="X1557" i="17" s="1"/>
  <c r="X1752" i="17" a="1"/>
  <c r="X1752" i="17" s="1"/>
  <c r="X1753" i="17" a="1"/>
  <c r="X1753" i="17"/>
  <c r="X158" i="17" a="1"/>
  <c r="X158" i="17"/>
  <c r="X159" i="17" a="1"/>
  <c r="X159" i="17" s="1"/>
  <c r="Y159" i="17" s="1"/>
  <c r="Q159" i="17" s="1"/>
  <c r="W159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X354" i="17" a="1"/>
  <c r="X354" i="17" s="1"/>
  <c r="X355" i="17" a="1"/>
  <c r="X355" i="17"/>
  <c r="Y355" i="17" s="1"/>
  <c r="Q355" i="17" s="1"/>
  <c r="W355" i="17" s="1"/>
  <c r="X558" i="17" a="1"/>
  <c r="X558" i="17"/>
  <c r="X559" i="17" a="1"/>
  <c r="X559" i="17"/>
  <c r="X560" i="17" a="1"/>
  <c r="X560" i="17" s="1"/>
  <c r="X561" i="17" a="1"/>
  <c r="X561" i="17" s="1"/>
  <c r="Y561" i="17" s="1"/>
  <c r="Q561" i="17" s="1"/>
  <c r="W561" i="17" s="1"/>
  <c r="X562" i="17" a="1"/>
  <c r="X562" i="17" s="1"/>
  <c r="X563" i="17" a="1"/>
  <c r="X563" i="17" s="1"/>
  <c r="X754" i="17" a="1"/>
  <c r="X754" i="17" s="1"/>
  <c r="X755" i="17" a="1"/>
  <c r="X755" i="17" s="1"/>
  <c r="Y755" i="17" s="1"/>
  <c r="Q755" i="17" s="1"/>
  <c r="W755" i="17" s="1"/>
  <c r="X1114" i="17" a="1"/>
  <c r="X1114" i="17"/>
  <c r="X1115" i="17" a="1"/>
  <c r="X1115" i="17"/>
  <c r="X1116" i="17" a="1"/>
  <c r="X1116" i="17" s="1"/>
  <c r="X1117" i="17" a="1"/>
  <c r="X1117" i="17" s="1"/>
  <c r="Y1117" i="17" s="1"/>
  <c r="Q1117" i="17" s="1"/>
  <c r="W1117" i="17" s="1"/>
  <c r="X1118" i="17" a="1"/>
  <c r="X1118" i="17" s="1"/>
  <c r="X1119" i="17" a="1"/>
  <c r="X1119" i="17" s="1"/>
  <c r="X1120" i="17" a="1"/>
  <c r="X1120" i="17" s="1"/>
  <c r="X1121" i="17" a="1"/>
  <c r="X1121" i="17"/>
  <c r="X1122" i="17" a="1"/>
  <c r="X1122" i="17" s="1"/>
  <c r="X1123" i="17" a="1"/>
  <c r="X1123" i="17"/>
  <c r="X1124" i="17" a="1"/>
  <c r="X1124" i="17" s="1"/>
  <c r="X1125" i="17" a="1"/>
  <c r="X1125" i="17" s="1"/>
  <c r="Y1125" i="17" s="1"/>
  <c r="Q1125" i="17" s="1"/>
  <c r="W1125" i="17" s="1"/>
  <c r="X1558" i="17" a="1"/>
  <c r="X1558" i="17" s="1"/>
  <c r="X1559" i="17" a="1"/>
  <c r="X1559" i="17" s="1"/>
  <c r="X1560" i="17" a="1"/>
  <c r="X1560" i="17" s="1"/>
  <c r="X1561" i="17" a="1"/>
  <c r="X1561" i="17"/>
  <c r="X1562" i="17" a="1"/>
  <c r="X1562" i="17"/>
  <c r="X1563" i="17" a="1"/>
  <c r="X1563" i="17" s="1"/>
  <c r="Y1563" i="17" s="1"/>
  <c r="Q1563" i="17" s="1"/>
  <c r="W1563" i="17" s="1"/>
  <c r="X1754" i="17" a="1"/>
  <c r="X1754" i="17" s="1"/>
  <c r="X1755" i="17" a="1"/>
  <c r="X1755" i="17" s="1"/>
  <c r="Y1755" i="17" s="1"/>
  <c r="Q1755" i="17" s="1"/>
  <c r="W1755" i="17" s="1"/>
  <c r="X164" i="17" a="1"/>
  <c r="X164" i="17" s="1"/>
  <c r="X165" i="17" a="1"/>
  <c r="X165" i="17" s="1"/>
  <c r="X166" i="17" a="1"/>
  <c r="X166" i="17" s="1"/>
  <c r="X167" i="17" a="1"/>
  <c r="X167" i="17"/>
  <c r="Y167" i="17" s="1"/>
  <c r="Q167" i="17" s="1"/>
  <c r="W167" i="17" s="1"/>
  <c r="X168" i="17" a="1"/>
  <c r="X168" i="17"/>
  <c r="X169" i="17" a="1"/>
  <c r="X169" i="17"/>
  <c r="X356" i="17" a="1"/>
  <c r="X356" i="17" s="1"/>
  <c r="X357" i="17" a="1"/>
  <c r="X357" i="17" s="1"/>
  <c r="Y357" i="17" s="1"/>
  <c r="Q357" i="17" s="1"/>
  <c r="W357" i="17" s="1"/>
  <c r="X564" i="17" a="1"/>
  <c r="X564" i="17" s="1"/>
  <c r="X565" i="17" a="1"/>
  <c r="X565" i="17" s="1"/>
  <c r="X566" i="17" a="1"/>
  <c r="X566" i="17" s="1"/>
  <c r="X567" i="17" a="1"/>
  <c r="X567" i="17" s="1"/>
  <c r="Y567" i="17" s="1"/>
  <c r="Q567" i="17" s="1"/>
  <c r="W567" i="17" s="1"/>
  <c r="X568" i="17" a="1"/>
  <c r="X568" i="17"/>
  <c r="X569" i="17" a="1"/>
  <c r="X569" i="17"/>
  <c r="X756" i="17" a="1"/>
  <c r="X756" i="17" s="1"/>
  <c r="X757" i="17" a="1"/>
  <c r="X757" i="17" s="1"/>
  <c r="Y757" i="17" s="1"/>
  <c r="Q757" i="17" s="1"/>
  <c r="W757" i="17" s="1"/>
  <c r="X1126" i="17" a="1"/>
  <c r="X1126" i="17" s="1"/>
  <c r="X1127" i="17" a="1"/>
  <c r="X1127" i="17" s="1"/>
  <c r="X1128" i="17" a="1"/>
  <c r="X1128" i="17" s="1"/>
  <c r="X1129" i="17" a="1"/>
  <c r="X1129" i="17"/>
  <c r="Y1129" i="17" s="1"/>
  <c r="Q1129" i="17" s="1"/>
  <c r="W1129" i="17" s="1"/>
  <c r="X1130" i="17" a="1"/>
  <c r="X1130" i="17" s="1"/>
  <c r="X1131" i="17" a="1"/>
  <c r="X1131" i="17"/>
  <c r="X1132" i="17" a="1"/>
  <c r="X1132" i="17" s="1"/>
  <c r="X1133" i="17" a="1"/>
  <c r="X1133" i="17" s="1"/>
  <c r="Y1133" i="17" s="1"/>
  <c r="Q1133" i="17" s="1"/>
  <c r="W1133" i="17" s="1"/>
  <c r="X1134" i="17" a="1"/>
  <c r="X1134" i="17" s="1"/>
  <c r="X1135" i="17" a="1"/>
  <c r="X1135" i="17" s="1"/>
  <c r="X1136" i="17" a="1"/>
  <c r="X1136" i="17" s="1"/>
  <c r="X1137" i="17" a="1"/>
  <c r="X1137" i="17"/>
  <c r="X1564" i="17" a="1"/>
  <c r="X1564" i="17"/>
  <c r="X1565" i="17" a="1"/>
  <c r="X1565" i="17" s="1"/>
  <c r="Y1565" i="17" s="1"/>
  <c r="Q1565" i="17" s="1"/>
  <c r="W1565" i="17" s="1"/>
  <c r="X1566" i="17" a="1"/>
  <c r="X1566" i="17" s="1"/>
  <c r="X1567" i="17" a="1"/>
  <c r="X1567" i="17" s="1"/>
  <c r="Y1567" i="17" s="1"/>
  <c r="Q1567" i="17" s="1"/>
  <c r="W1567" i="17" s="1"/>
  <c r="X1568" i="17" a="1"/>
  <c r="X1568" i="17" s="1"/>
  <c r="X1569" i="17" a="1"/>
  <c r="X1569" i="17" s="1"/>
  <c r="X1756" i="17" a="1"/>
  <c r="X1756" i="17" s="1"/>
  <c r="X1757" i="17" a="1"/>
  <c r="X1757" i="17"/>
  <c r="Y1757" i="17" s="1"/>
  <c r="Q1757" i="17" s="1"/>
  <c r="W1757" i="17" s="1"/>
  <c r="X170" i="17" a="1"/>
  <c r="X170" i="17"/>
  <c r="X171" i="17" a="1"/>
  <c r="X171" i="17"/>
  <c r="X172" i="17" a="1"/>
  <c r="X172" i="17" s="1"/>
  <c r="X173" i="17" a="1"/>
  <c r="X173" i="17" s="1"/>
  <c r="Y173" i="17" s="1"/>
  <c r="Q173" i="17" s="1"/>
  <c r="W173" i="17" s="1"/>
  <c r="X174" i="17" a="1"/>
  <c r="X174" i="17" s="1"/>
  <c r="X175" i="17" a="1"/>
  <c r="X175" i="17" s="1"/>
  <c r="X358" i="17" a="1"/>
  <c r="X358" i="17" s="1"/>
  <c r="X359" i="17" a="1"/>
  <c r="X359" i="17" s="1"/>
  <c r="Y359" i="17" s="1"/>
  <c r="Q359" i="17" s="1"/>
  <c r="W359" i="17" s="1"/>
  <c r="X570" i="17" a="1"/>
  <c r="X570" i="17"/>
  <c r="X571" i="17" a="1"/>
  <c r="X571" i="17"/>
  <c r="X572" i="17" a="1"/>
  <c r="X572" i="17" s="1"/>
  <c r="X573" i="17" a="1"/>
  <c r="X573" i="17" s="1"/>
  <c r="Y573" i="17" s="1"/>
  <c r="Q573" i="17" s="1"/>
  <c r="W573" i="17" s="1"/>
  <c r="X574" i="17" a="1"/>
  <c r="X574" i="17" s="1"/>
  <c r="X575" i="17" a="1"/>
  <c r="X575" i="17" s="1"/>
  <c r="X758" i="17" a="1"/>
  <c r="X758" i="17" s="1"/>
  <c r="X759" i="17" a="1"/>
  <c r="X759" i="17"/>
  <c r="Y759" i="17" s="1"/>
  <c r="Q759" i="17" s="1"/>
  <c r="W759" i="17" s="1"/>
  <c r="X1138" i="17" a="1"/>
  <c r="X1138" i="17" s="1"/>
  <c r="X1139" i="17" a="1"/>
  <c r="X1139" i="17"/>
  <c r="X1140" i="17" a="1"/>
  <c r="X1140" i="17" s="1"/>
  <c r="X1141" i="17" a="1"/>
  <c r="X1141" i="17" s="1"/>
  <c r="Y1141" i="17" s="1"/>
  <c r="Q1141" i="17" s="1"/>
  <c r="W1141" i="17" s="1"/>
  <c r="X1142" i="17" a="1"/>
  <c r="X1142" i="17" s="1"/>
  <c r="X1143" i="17" a="1"/>
  <c r="X1143" i="17" s="1"/>
  <c r="X1144" i="17" a="1"/>
  <c r="X1144" i="17" s="1"/>
  <c r="X1145" i="17" a="1"/>
  <c r="X1145" i="17"/>
  <c r="X1146" i="17" a="1"/>
  <c r="X1146" i="17"/>
  <c r="X1147" i="17" a="1"/>
  <c r="X1147" i="17" s="1"/>
  <c r="Y1147" i="17" s="1"/>
  <c r="Q1147" i="17" s="1"/>
  <c r="W1147" i="17" s="1"/>
  <c r="X1148" i="17" a="1"/>
  <c r="X1148" i="17" s="1"/>
  <c r="X1149" i="17" a="1"/>
  <c r="X1149" i="17" s="1"/>
  <c r="Y1149" i="17" s="1"/>
  <c r="Q1149" i="17" s="1"/>
  <c r="W1149" i="17" s="1"/>
  <c r="X1570" i="17" a="1"/>
  <c r="X1570" i="17" s="1"/>
  <c r="X1571" i="17" a="1"/>
  <c r="X1571" i="17" s="1"/>
  <c r="X1572" i="17" a="1"/>
  <c r="X1572" i="17" s="1"/>
  <c r="X1573" i="17" a="1"/>
  <c r="X1573" i="17"/>
  <c r="Y1573" i="17" s="1"/>
  <c r="Q1573" i="17" s="1"/>
  <c r="W1573" i="17" s="1"/>
  <c r="X1574" i="17" a="1"/>
  <c r="X1574" i="17"/>
  <c r="X1575" i="17" a="1"/>
  <c r="X1575" i="17"/>
  <c r="X1758" i="17" a="1"/>
  <c r="X1758" i="17" s="1"/>
  <c r="X1759" i="17" a="1"/>
  <c r="X1759" i="17" s="1"/>
  <c r="Y1759" i="17" s="1"/>
  <c r="Q1759" i="17" s="1"/>
  <c r="W1759" i="17" s="1"/>
  <c r="X176" i="17" a="1"/>
  <c r="X176" i="17" s="1"/>
  <c r="X177" i="17" a="1"/>
  <c r="X177" i="17" s="1"/>
  <c r="X178" i="17" a="1"/>
  <c r="X178" i="17" s="1"/>
  <c r="X179" i="17" a="1"/>
  <c r="X179" i="17" s="1"/>
  <c r="Y179" i="17" s="1"/>
  <c r="Q179" i="17" s="1"/>
  <c r="W179" i="17" s="1"/>
  <c r="X180" i="17" a="1"/>
  <c r="X180" i="17"/>
  <c r="X181" i="17" a="1"/>
  <c r="X181" i="17"/>
  <c r="X360" i="17" a="1"/>
  <c r="X360" i="17" s="1"/>
  <c r="X361" i="17" a="1"/>
  <c r="X361" i="17" s="1"/>
  <c r="Y361" i="17" s="1"/>
  <c r="Q361" i="17" s="1"/>
  <c r="W361" i="17" s="1"/>
  <c r="X576" i="17" a="1"/>
  <c r="X576" i="17" s="1"/>
  <c r="X577" i="17" a="1"/>
  <c r="X577" i="17" s="1"/>
  <c r="X578" i="17" a="1"/>
  <c r="X578" i="17" s="1"/>
  <c r="X579" i="17" a="1"/>
  <c r="X579" i="17"/>
  <c r="Y579" i="17" s="1"/>
  <c r="Q579" i="17" s="1"/>
  <c r="W579" i="17" s="1"/>
  <c r="X580" i="17" a="1"/>
  <c r="X580" i="17" s="1"/>
  <c r="X581" i="17" a="1"/>
  <c r="X581" i="17"/>
  <c r="X760" i="17" a="1"/>
  <c r="X760" i="17" s="1"/>
  <c r="X761" i="17" a="1"/>
  <c r="X761" i="17" s="1"/>
  <c r="Y761" i="17" s="1"/>
  <c r="Q761" i="17" s="1"/>
  <c r="W761" i="17" s="1"/>
  <c r="X1150" i="17" a="1"/>
  <c r="X1150" i="17" s="1"/>
  <c r="X1151" i="17" a="1"/>
  <c r="X1151" i="17" s="1"/>
  <c r="X1152" i="17" a="1"/>
  <c r="X1152" i="17" s="1"/>
  <c r="X1153" i="17" a="1"/>
  <c r="X1153" i="17"/>
  <c r="X1154" i="17" a="1"/>
  <c r="X1154" i="17"/>
  <c r="X1155" i="17" a="1"/>
  <c r="X1155" i="17" s="1"/>
  <c r="Y1155" i="17" s="1"/>
  <c r="Q1155" i="17" s="1"/>
  <c r="W1155" i="17" s="1"/>
  <c r="X1156" i="17" a="1"/>
  <c r="X1156" i="17" s="1"/>
  <c r="X1157" i="17" a="1"/>
  <c r="X1157" i="17" s="1"/>
  <c r="Y1157" i="17" s="1"/>
  <c r="Q1157" i="17" s="1"/>
  <c r="W1157" i="17" s="1"/>
  <c r="X1158" i="17" a="1"/>
  <c r="X1158" i="17" s="1"/>
  <c r="X1159" i="17" a="1"/>
  <c r="X1159" i="17" s="1"/>
  <c r="X1160" i="17" a="1"/>
  <c r="X1160" i="17" s="1"/>
  <c r="X1161" i="17" a="1"/>
  <c r="X1161" i="17"/>
  <c r="Y1161" i="17" s="1"/>
  <c r="Q1161" i="17" s="1"/>
  <c r="W1161" i="17" s="1"/>
  <c r="X1576" i="17" a="1"/>
  <c r="X1576" i="17"/>
  <c r="X1577" i="17" a="1"/>
  <c r="X1577" i="17"/>
  <c r="X1578" i="17" a="1"/>
  <c r="X1578" i="17" s="1"/>
  <c r="X1579" i="17" a="1"/>
  <c r="X1579" i="17" s="1"/>
  <c r="Y1579" i="17" s="1"/>
  <c r="Q1579" i="17" s="1"/>
  <c r="W1579" i="17" s="1"/>
  <c r="X1580" i="17" a="1"/>
  <c r="X1580" i="17" s="1"/>
  <c r="X1581" i="17" a="1"/>
  <c r="X1581" i="17" s="1"/>
  <c r="X1760" i="17" a="1"/>
  <c r="X1760" i="17" s="1"/>
  <c r="X1761" i="17" a="1"/>
  <c r="X1761" i="17" s="1"/>
  <c r="Y1761" i="17" s="1"/>
  <c r="Q1761" i="17" s="1"/>
  <c r="W1761" i="17" s="1"/>
  <c r="X182" i="17" a="1"/>
  <c r="X182" i="17"/>
  <c r="X183" i="17" a="1"/>
  <c r="X183" i="17"/>
  <c r="X184" i="17" a="1"/>
  <c r="X184" i="17" s="1"/>
  <c r="X185" i="17" a="1"/>
  <c r="X185" i="17" s="1"/>
  <c r="Y185" i="17" s="1"/>
  <c r="Q185" i="17" s="1"/>
  <c r="W185" i="17" s="1"/>
  <c r="X186" i="17" a="1"/>
  <c r="X186" i="17" s="1"/>
  <c r="X187" i="17" a="1"/>
  <c r="X187" i="17" s="1"/>
  <c r="X362" i="17" a="1"/>
  <c r="X362" i="17" s="1"/>
  <c r="X363" i="17" a="1"/>
  <c r="X363" i="17"/>
  <c r="Y363" i="17" s="1"/>
  <c r="Q363" i="17" s="1"/>
  <c r="W363" i="17" s="1"/>
  <c r="X582" i="17" a="1"/>
  <c r="X582" i="17" s="1"/>
  <c r="X583" i="17" a="1"/>
  <c r="X583" i="17"/>
  <c r="X584" i="17" a="1"/>
  <c r="X584" i="17" s="1"/>
  <c r="X585" i="17" a="1"/>
  <c r="X585" i="17" s="1"/>
  <c r="Y585" i="17" s="1"/>
  <c r="Q585" i="17" s="1"/>
  <c r="W585" i="17" s="1"/>
  <c r="X586" i="17" a="1"/>
  <c r="X586" i="17" s="1"/>
  <c r="X587" i="17" a="1"/>
  <c r="X587" i="17" s="1"/>
  <c r="X762" i="17" a="1"/>
  <c r="X762" i="17" s="1"/>
  <c r="X763" i="17" a="1"/>
  <c r="X763" i="17"/>
  <c r="X1162" i="17" a="1"/>
  <c r="X1162" i="17"/>
  <c r="X1163" i="17" a="1"/>
  <c r="X1163" i="17" s="1"/>
  <c r="Y1163" i="17" s="1"/>
  <c r="Q1163" i="17" s="1"/>
  <c r="W1163" i="17" s="1"/>
  <c r="X1164" i="17" a="1"/>
  <c r="X1164" i="17" s="1"/>
  <c r="X1165" i="17" a="1"/>
  <c r="X1165" i="17" s="1"/>
  <c r="Y1165" i="17" s="1"/>
  <c r="Q1165" i="17" s="1"/>
  <c r="W1165" i="17" s="1"/>
  <c r="X1166" i="17" a="1"/>
  <c r="X1166" i="17" s="1"/>
  <c r="X1167" i="17" a="1"/>
  <c r="X1167" i="17" s="1"/>
  <c r="X1168" i="17" a="1"/>
  <c r="X1168" i="17" s="1"/>
  <c r="X1169" i="17" a="1"/>
  <c r="X1169" i="17"/>
  <c r="Y1169" i="17" s="1"/>
  <c r="Q1169" i="17" s="1"/>
  <c r="W1169" i="17" s="1"/>
  <c r="X1170" i="17" a="1"/>
  <c r="X1170" i="17"/>
  <c r="X1171" i="17" a="1"/>
  <c r="X1171" i="17"/>
  <c r="X1172" i="17" a="1"/>
  <c r="X1172" i="17" s="1"/>
  <c r="X1173" i="17" a="1"/>
  <c r="X1173" i="17" s="1"/>
  <c r="Y1173" i="17" s="1"/>
  <c r="Q1173" i="17" s="1"/>
  <c r="W1173" i="17" s="1"/>
  <c r="X1582" i="17" a="1"/>
  <c r="X1582" i="17" s="1"/>
  <c r="X1583" i="17" a="1"/>
  <c r="X1583" i="17" s="1"/>
  <c r="X1584" i="17" a="1"/>
  <c r="X1584" i="17" s="1"/>
  <c r="X1585" i="17" a="1"/>
  <c r="X1585" i="17" s="1"/>
  <c r="Y1585" i="17" s="1"/>
  <c r="Q1585" i="17" s="1"/>
  <c r="W1585" i="17" s="1"/>
  <c r="X1586" i="17" a="1"/>
  <c r="X1586" i="17"/>
  <c r="X1587" i="17" a="1"/>
  <c r="X1587" i="17"/>
  <c r="X1762" i="17" a="1"/>
  <c r="X1762" i="17" s="1"/>
  <c r="X1763" i="17" a="1"/>
  <c r="X1763" i="17" s="1"/>
  <c r="Y1763" i="17" s="1"/>
  <c r="Q1763" i="17" s="1"/>
  <c r="W1763" i="17" s="1"/>
  <c r="X188" i="17" a="1"/>
  <c r="X188" i="17" s="1"/>
  <c r="X189" i="17" a="1"/>
  <c r="X189" i="17" s="1"/>
  <c r="X190" i="17" a="1"/>
  <c r="X190" i="17" s="1"/>
  <c r="X191" i="17" a="1"/>
  <c r="X191" i="17"/>
  <c r="Y191" i="17" s="1"/>
  <c r="Q191" i="17" s="1"/>
  <c r="W191" i="17" s="1"/>
  <c r="X192" i="17" a="1"/>
  <c r="X192" i="17" s="1"/>
  <c r="X193" i="17" a="1"/>
  <c r="X193" i="17"/>
  <c r="X364" i="17" a="1"/>
  <c r="X364" i="17" s="1"/>
  <c r="X365" i="17" a="1"/>
  <c r="X365" i="17" s="1"/>
  <c r="Y365" i="17" s="1"/>
  <c r="Q365" i="17" s="1"/>
  <c r="W365" i="17" s="1"/>
  <c r="X588" i="17" a="1"/>
  <c r="X588" i="17" s="1"/>
  <c r="X589" i="17" a="1"/>
  <c r="X589" i="17" s="1"/>
  <c r="X590" i="17" a="1"/>
  <c r="X590" i="17" s="1"/>
  <c r="X591" i="17" a="1"/>
  <c r="X591" i="17"/>
  <c r="X592" i="17" a="1"/>
  <c r="X592" i="17"/>
  <c r="X593" i="17" a="1"/>
  <c r="X593" i="17" s="1"/>
  <c r="Y593" i="17" s="1"/>
  <c r="Q593" i="17" s="1"/>
  <c r="W593" i="17" s="1"/>
  <c r="X764" i="17" a="1"/>
  <c r="X764" i="17" s="1"/>
  <c r="X765" i="17" a="1"/>
  <c r="X765" i="17" s="1"/>
  <c r="Y765" i="17" s="1"/>
  <c r="Q765" i="17" s="1"/>
  <c r="W765" i="17" s="1"/>
  <c r="X1174" i="17" a="1"/>
  <c r="X1174" i="17" s="1"/>
  <c r="X1175" i="17" a="1"/>
  <c r="X1175" i="17" s="1"/>
  <c r="X1176" i="17" a="1"/>
  <c r="X1176" i="17" s="1"/>
  <c r="X1177" i="17" a="1"/>
  <c r="X1177" i="17"/>
  <c r="Y1177" i="17" s="1"/>
  <c r="Q1177" i="17" s="1"/>
  <c r="W1177" i="17" s="1"/>
  <c r="X1178" i="17" a="1"/>
  <c r="X1178" i="17"/>
  <c r="X1179" i="17" a="1"/>
  <c r="X1179" i="17"/>
  <c r="X1180" i="17" a="1"/>
  <c r="X1180" i="17" s="1"/>
  <c r="X1181" i="17" a="1"/>
  <c r="X1181" i="17" s="1"/>
  <c r="Y1181" i="17" s="1"/>
  <c r="Q1181" i="17" s="1"/>
  <c r="W1181" i="17" s="1"/>
  <c r="X1182" i="17" a="1"/>
  <c r="X1182" i="17" s="1"/>
  <c r="X1183" i="17" a="1"/>
  <c r="X1183" i="17" s="1"/>
  <c r="X1184" i="17" a="1"/>
  <c r="X1184" i="17" s="1"/>
  <c r="X1185" i="17" a="1"/>
  <c r="X1185" i="17"/>
  <c r="X1588" i="17" a="1"/>
  <c r="X1588" i="17"/>
  <c r="X1589" i="17" a="1"/>
  <c r="X1589" i="17"/>
  <c r="X1590" i="17" a="1"/>
  <c r="X1590" i="17" s="1"/>
  <c r="X1591" i="17" a="1"/>
  <c r="X1591" i="17" s="1"/>
  <c r="Y1591" i="17" s="1"/>
  <c r="Q1591" i="17" s="1"/>
  <c r="W1591" i="17" s="1"/>
  <c r="X1592" i="17" a="1"/>
  <c r="X1592" i="17" s="1"/>
  <c r="X1593" i="17" a="1"/>
  <c r="X1593" i="17" s="1"/>
  <c r="X1764" i="17" a="1"/>
  <c r="X1764" i="17" s="1"/>
  <c r="X1765" i="17" a="1"/>
  <c r="X1765" i="17"/>
  <c r="Y1765" i="17" s="1"/>
  <c r="Q1765" i="17" s="1"/>
  <c r="W1765" i="17" s="1"/>
  <c r="X194" i="17" a="1"/>
  <c r="X194" i="17"/>
  <c r="X195" i="17" a="1"/>
  <c r="X195" i="17"/>
  <c r="X196" i="17" a="1"/>
  <c r="X196" i="17" s="1"/>
  <c r="X197" i="17" a="1"/>
  <c r="X197" i="17" s="1"/>
  <c r="Y197" i="17" s="1"/>
  <c r="Q197" i="17" s="1"/>
  <c r="W197" i="17" s="1"/>
  <c r="X198" i="17" a="1"/>
  <c r="X198" i="17" s="1"/>
  <c r="X199" i="17" a="1"/>
  <c r="X199" i="17" s="1"/>
  <c r="X366" i="17" a="1"/>
  <c r="X366" i="17" s="1"/>
  <c r="X367" i="17" a="1"/>
  <c r="X367" i="17"/>
  <c r="X594" i="17" a="1"/>
  <c r="X594" i="17"/>
  <c r="X595" i="17" a="1"/>
  <c r="X595" i="17"/>
  <c r="X596" i="17" a="1"/>
  <c r="X596" i="17"/>
  <c r="X597" i="17" a="1"/>
  <c r="X597" i="17"/>
  <c r="X598" i="17" a="1"/>
  <c r="X598" i="17"/>
  <c r="X599" i="17" a="1"/>
  <c r="X599" i="17" s="1"/>
  <c r="X766" i="17" a="1"/>
  <c r="X766" i="17"/>
  <c r="X767" i="17" a="1"/>
  <c r="X767" i="17"/>
  <c r="X1186" i="17" a="1"/>
  <c r="X1186" i="17"/>
  <c r="X1187" i="17" a="1"/>
  <c r="X1187" i="17" s="1"/>
  <c r="Y1187" i="17" s="1"/>
  <c r="Q1187" i="17" s="1"/>
  <c r="W1187" i="17" s="1"/>
  <c r="X1188" i="17" a="1"/>
  <c r="X1188" i="17"/>
  <c r="X1189" i="17" a="1"/>
  <c r="X1189" i="17"/>
  <c r="X1190" i="17" a="1"/>
  <c r="X1190" i="17"/>
  <c r="X1191" i="17" a="1"/>
  <c r="X1191" i="17" s="1"/>
  <c r="X1192" i="17" a="1"/>
  <c r="X1192" i="17"/>
  <c r="X1193" i="17" a="1"/>
  <c r="X1193" i="17" s="1"/>
  <c r="Y1193" i="17" s="1"/>
  <c r="Q1193" i="17" s="1"/>
  <c r="W1193" i="17" s="1"/>
  <c r="X1194" i="17" a="1"/>
  <c r="X1194" i="17"/>
  <c r="X1195" i="17" a="1"/>
  <c r="X1195" i="17" s="1"/>
  <c r="Y1195" i="17" s="1"/>
  <c r="Q1195" i="17" s="1"/>
  <c r="W1195" i="17" s="1"/>
  <c r="X1196" i="17" a="1"/>
  <c r="X1196" i="17"/>
  <c r="X1197" i="17" a="1"/>
  <c r="X1197" i="17" s="1"/>
  <c r="Y1197" i="17" s="1"/>
  <c r="Q1197" i="17" s="1"/>
  <c r="W1197" i="17" s="1"/>
  <c r="X1594" i="17" a="1"/>
  <c r="X1594" i="17"/>
  <c r="X1595" i="17" a="1"/>
  <c r="X1595" i="17" s="1"/>
  <c r="X1596" i="17" a="1"/>
  <c r="X1596" i="17"/>
  <c r="X1597" i="17" a="1"/>
  <c r="X1597" i="17" s="1"/>
  <c r="Y1597" i="17" s="1"/>
  <c r="Q1597" i="17" s="1"/>
  <c r="W1597" i="17" s="1"/>
  <c r="X1598" i="17" a="1"/>
  <c r="X1598" i="17"/>
  <c r="X1599" i="17" a="1"/>
  <c r="X1599" i="17" s="1"/>
  <c r="Y1599" i="17" s="1"/>
  <c r="Q1599" i="17" s="1"/>
  <c r="W1599" i="17" s="1"/>
  <c r="X1766" i="17" a="1"/>
  <c r="X1766" i="17"/>
  <c r="X1767" i="17" a="1"/>
  <c r="X1767" i="17" s="1"/>
  <c r="Y1767" i="17" s="1"/>
  <c r="Q1767" i="17" s="1"/>
  <c r="W1767" i="17" s="1"/>
  <c r="X200" i="17" a="1"/>
  <c r="X200" i="17"/>
  <c r="X201" i="17" a="1"/>
  <c r="X201" i="17" s="1"/>
  <c r="X202" i="17" a="1"/>
  <c r="X202" i="17"/>
  <c r="X203" i="17" a="1"/>
  <c r="X203" i="17" s="1"/>
  <c r="Y203" i="17" s="1"/>
  <c r="Q203" i="17" s="1"/>
  <c r="W203" i="17" s="1"/>
  <c r="X204" i="17" a="1"/>
  <c r="X204" i="17"/>
  <c r="X205" i="17" a="1"/>
  <c r="X205" i="17" s="1"/>
  <c r="Y205" i="17" s="1"/>
  <c r="Q205" i="17" s="1"/>
  <c r="W205" i="17" s="1"/>
  <c r="X368" i="17" a="1"/>
  <c r="X368" i="17"/>
  <c r="X369" i="17" a="1"/>
  <c r="X369" i="17" s="1"/>
  <c r="Y369" i="17" s="1"/>
  <c r="Q369" i="17" s="1"/>
  <c r="W369" i="17" s="1"/>
  <c r="X600" i="17" a="1"/>
  <c r="X600" i="17"/>
  <c r="X601" i="17" a="1"/>
  <c r="X601" i="17" s="1"/>
  <c r="X602" i="17" a="1"/>
  <c r="X602" i="17"/>
  <c r="X603" i="17" a="1"/>
  <c r="X603" i="17" s="1"/>
  <c r="Y603" i="17" s="1"/>
  <c r="Q603" i="17" s="1"/>
  <c r="W603" i="17" s="1"/>
  <c r="X604" i="17" a="1"/>
  <c r="X604" i="17"/>
  <c r="X605" i="17" a="1"/>
  <c r="X605" i="17" s="1"/>
  <c r="Y605" i="17" s="1"/>
  <c r="Q605" i="17" s="1"/>
  <c r="W605" i="17" s="1"/>
  <c r="X768" i="17" a="1"/>
  <c r="X768" i="17"/>
  <c r="X769" i="17" a="1"/>
  <c r="X769" i="17" s="1"/>
  <c r="Y769" i="17" s="1"/>
  <c r="Q769" i="17" s="1"/>
  <c r="W769" i="17" s="1"/>
  <c r="X1198" i="17" a="1"/>
  <c r="X1198" i="17"/>
  <c r="X1199" i="17" a="1"/>
  <c r="X1199" i="17" s="1"/>
  <c r="X1200" i="17" a="1"/>
  <c r="X1200" i="17"/>
  <c r="X1201" i="17" a="1"/>
  <c r="X1201" i="17" s="1"/>
  <c r="Y1201" i="17" s="1"/>
  <c r="Q1201" i="17" s="1"/>
  <c r="W1201" i="17" s="1"/>
  <c r="X1202" i="17" a="1"/>
  <c r="X1202" i="17"/>
  <c r="X1203" i="17" a="1"/>
  <c r="X1203" i="17" s="1"/>
  <c r="Y1203" i="17" s="1"/>
  <c r="Q1203" i="17" s="1"/>
  <c r="W1203" i="17" s="1"/>
  <c r="X1204" i="17" a="1"/>
  <c r="X1204" i="17"/>
  <c r="X1205" i="17" a="1"/>
  <c r="X1205" i="17" s="1"/>
  <c r="Y1205" i="17" s="1"/>
  <c r="Q1205" i="17" s="1"/>
  <c r="W1205" i="17" s="1"/>
  <c r="X1206" i="17" a="1"/>
  <c r="X1206" i="17"/>
  <c r="X1207" i="17" a="1"/>
  <c r="X1207" i="17" s="1"/>
  <c r="X1208" i="17" a="1"/>
  <c r="X1208" i="17"/>
  <c r="X1209" i="17" a="1"/>
  <c r="X1209" i="17" s="1"/>
  <c r="Y1209" i="17" s="1"/>
  <c r="Q1209" i="17" s="1"/>
  <c r="W1209" i="17" s="1"/>
  <c r="X1600" i="17" a="1"/>
  <c r="X1600" i="17"/>
  <c r="X1601" i="17" a="1"/>
  <c r="X1601" i="17" s="1"/>
  <c r="Y1601" i="17" s="1"/>
  <c r="Q1601" i="17" s="1"/>
  <c r="W1601" i="17" s="1"/>
  <c r="X1602" i="17" a="1"/>
  <c r="X1602" i="17"/>
  <c r="X1603" i="17" a="1"/>
  <c r="X1603" i="17" s="1"/>
  <c r="Y1603" i="17" s="1"/>
  <c r="Q1603" i="17" s="1"/>
  <c r="W1603" i="17" s="1"/>
  <c r="X1604" i="17" a="1"/>
  <c r="X1604" i="17"/>
  <c r="X1605" i="17" a="1"/>
  <c r="X1605" i="17" s="1"/>
  <c r="X1768" i="17" a="1"/>
  <c r="X1768" i="17"/>
  <c r="X1769" i="17" a="1"/>
  <c r="X1769" i="17" s="1"/>
  <c r="Y1769" i="17" s="1"/>
  <c r="Q1769" i="17" s="1"/>
  <c r="W1769" i="17" s="1"/>
  <c r="X206" i="17" a="1"/>
  <c r="X206" i="17"/>
  <c r="X207" i="17" a="1"/>
  <c r="X207" i="17" s="1"/>
  <c r="Y207" i="17" s="1"/>
  <c r="Q207" i="17" s="1"/>
  <c r="W207" i="17" s="1"/>
  <c r="X208" i="17" a="1"/>
  <c r="X208" i="17"/>
  <c r="X209" i="17" a="1"/>
  <c r="X209" i="17" s="1"/>
  <c r="Y209" i="17" s="1"/>
  <c r="Q209" i="17" s="1"/>
  <c r="W209" i="17" s="1"/>
  <c r="X210" i="17" a="1"/>
  <c r="X210" i="17"/>
  <c r="X211" i="17" a="1"/>
  <c r="X211" i="17" s="1"/>
  <c r="X370" i="17" a="1"/>
  <c r="X370" i="17"/>
  <c r="X371" i="17" a="1"/>
  <c r="X371" i="17" s="1"/>
  <c r="Y371" i="17" s="1"/>
  <c r="Q371" i="17" s="1"/>
  <c r="W371" i="17" s="1"/>
  <c r="X606" i="17" a="1"/>
  <c r="X606" i="17"/>
  <c r="X607" i="17" a="1"/>
  <c r="X607" i="17" s="1"/>
  <c r="Y607" i="17" s="1"/>
  <c r="Q607" i="17" s="1"/>
  <c r="W607" i="17" s="1"/>
  <c r="X608" i="17" a="1"/>
  <c r="X608" i="17"/>
  <c r="X609" i="17" a="1"/>
  <c r="X609" i="17" s="1"/>
  <c r="Y609" i="17" s="1"/>
  <c r="Q609" i="17" s="1"/>
  <c r="W609" i="17" s="1"/>
  <c r="X610" i="17" a="1"/>
  <c r="X610" i="17"/>
  <c r="X611" i="17" a="1"/>
  <c r="X611" i="17" s="1"/>
  <c r="X770" i="17" a="1"/>
  <c r="X770" i="17"/>
  <c r="X771" i="17" a="1"/>
  <c r="X771" i="17" s="1"/>
  <c r="Y771" i="17" s="1"/>
  <c r="Q771" i="17" s="1"/>
  <c r="W771" i="17" s="1"/>
  <c r="X1210" i="17" a="1"/>
  <c r="X1210" i="17"/>
  <c r="X1211" i="17" a="1"/>
  <c r="X1211" i="17" s="1"/>
  <c r="Y1211" i="17" s="1"/>
  <c r="Q1211" i="17" s="1"/>
  <c r="W1211" i="17" s="1"/>
  <c r="X1212" i="17" a="1"/>
  <c r="X1212" i="17"/>
  <c r="X1213" i="17" a="1"/>
  <c r="X1213" i="17" s="1"/>
  <c r="Y1213" i="17" s="1"/>
  <c r="Q1213" i="17" s="1"/>
  <c r="W1213" i="17" s="1"/>
  <c r="X1214" i="17" a="1"/>
  <c r="X1214" i="17"/>
  <c r="X1215" i="17" a="1"/>
  <c r="X1215" i="17" s="1"/>
  <c r="X1216" i="17" a="1"/>
  <c r="X1216" i="17"/>
  <c r="X1217" i="17" a="1"/>
  <c r="X1217" i="17" s="1"/>
  <c r="Y1217" i="17" s="1"/>
  <c r="Q1217" i="17" s="1"/>
  <c r="W1217" i="17" s="1"/>
  <c r="X1218" i="17" a="1"/>
  <c r="X1218" i="17"/>
  <c r="X1219" i="17" a="1"/>
  <c r="X1219" i="17" s="1"/>
  <c r="Y1219" i="17" s="1"/>
  <c r="Q1219" i="17" s="1"/>
  <c r="W1219" i="17" s="1"/>
  <c r="X1220" i="17" a="1"/>
  <c r="X1220" i="17"/>
  <c r="X1221" i="17" a="1"/>
  <c r="X1221" i="17" s="1"/>
  <c r="Y1221" i="17" s="1"/>
  <c r="Q1221" i="17" s="1"/>
  <c r="W1221" i="17" s="1"/>
  <c r="X1606" i="17" a="1"/>
  <c r="X1606" i="17"/>
  <c r="X1607" i="17" a="1"/>
  <c r="X1607" i="17" s="1"/>
  <c r="X1608" i="17" a="1"/>
  <c r="X1608" i="17"/>
  <c r="X1609" i="17" a="1"/>
  <c r="X1609" i="17" s="1"/>
  <c r="Y1609" i="17" s="1"/>
  <c r="Q1609" i="17" s="1"/>
  <c r="W1609" i="17" s="1"/>
  <c r="X1610" i="17" a="1"/>
  <c r="X1610" i="17"/>
  <c r="X1611" i="17" a="1"/>
  <c r="X1611" i="17" s="1"/>
  <c r="Y1611" i="17" s="1"/>
  <c r="Q1611" i="17" s="1"/>
  <c r="W1611" i="17" s="1"/>
  <c r="X1770" i="17" a="1"/>
  <c r="X1770" i="17"/>
  <c r="X1771" i="17" a="1"/>
  <c r="X1771" i="17" s="1"/>
  <c r="Y1771" i="17" s="1"/>
  <c r="Q1771" i="17" s="1"/>
  <c r="W1771" i="17" s="1"/>
  <c r="X212" i="17" a="1"/>
  <c r="X212" i="17"/>
  <c r="X213" i="17" a="1"/>
  <c r="X213" i="17" s="1"/>
  <c r="X214" i="17" a="1"/>
  <c r="X214" i="17"/>
  <c r="X215" i="17" a="1"/>
  <c r="X215" i="17" s="1"/>
  <c r="Y215" i="17" s="1"/>
  <c r="Q215" i="17" s="1"/>
  <c r="W215" i="17" s="1"/>
  <c r="X216" i="17" a="1"/>
  <c r="X216" i="17"/>
  <c r="X217" i="17" a="1"/>
  <c r="X217" i="17" s="1"/>
  <c r="Y217" i="17" s="1"/>
  <c r="Q217" i="17" s="1"/>
  <c r="W217" i="17" s="1"/>
  <c r="X372" i="17" a="1"/>
  <c r="X372" i="17"/>
  <c r="X373" i="17" a="1"/>
  <c r="X373" i="17" s="1"/>
  <c r="Y373" i="17" s="1"/>
  <c r="Q373" i="17" s="1"/>
  <c r="W373" i="17" s="1"/>
  <c r="X612" i="17" a="1"/>
  <c r="X612" i="17"/>
  <c r="X613" i="17" a="1"/>
  <c r="X613" i="17" s="1"/>
  <c r="X614" i="17" a="1"/>
  <c r="X614" i="17"/>
  <c r="X615" i="17" a="1"/>
  <c r="X615" i="17" s="1"/>
  <c r="Y615" i="17" s="1"/>
  <c r="Q615" i="17" s="1"/>
  <c r="W615" i="17" s="1"/>
  <c r="X616" i="17" a="1"/>
  <c r="X616" i="17"/>
  <c r="X617" i="17" a="1"/>
  <c r="X617" i="17" s="1"/>
  <c r="Y617" i="17" s="1"/>
  <c r="Q617" i="17" s="1"/>
  <c r="W617" i="17" s="1"/>
  <c r="X772" i="17" a="1"/>
  <c r="X772" i="17"/>
  <c r="X773" i="17" a="1"/>
  <c r="X773" i="17" s="1"/>
  <c r="Y773" i="17" s="1"/>
  <c r="Q773" i="17" s="1"/>
  <c r="W773" i="17" s="1"/>
  <c r="X1222" i="17" a="1"/>
  <c r="X1222" i="17"/>
  <c r="X1223" i="17" a="1"/>
  <c r="X1223" i="17" s="1"/>
  <c r="X1224" i="17" a="1"/>
  <c r="X1224" i="17"/>
  <c r="X1225" i="17" a="1"/>
  <c r="X1225" i="17" s="1"/>
  <c r="Y1225" i="17" s="1"/>
  <c r="Q1225" i="17" s="1"/>
  <c r="W1225" i="17" s="1"/>
  <c r="X1226" i="17" a="1"/>
  <c r="X1226" i="17"/>
  <c r="X1227" i="17" a="1"/>
  <c r="X1227" i="17" s="1"/>
  <c r="Y1227" i="17" s="1"/>
  <c r="Q1227" i="17" s="1"/>
  <c r="W1227" i="17" s="1"/>
  <c r="X1228" i="17" a="1"/>
  <c r="X1228" i="17"/>
  <c r="X1229" i="17" a="1"/>
  <c r="X1229" i="17" s="1"/>
  <c r="Y1229" i="17" s="1"/>
  <c r="Q1229" i="17" s="1"/>
  <c r="W1229" i="17" s="1"/>
  <c r="X1230" i="17" a="1"/>
  <c r="X1230" i="17"/>
  <c r="X1231" i="17" a="1"/>
  <c r="X1231" i="17" s="1"/>
  <c r="X1232" i="17" a="1"/>
  <c r="X1232" i="17"/>
  <c r="X1233" i="17" a="1"/>
  <c r="X1233" i="17" s="1"/>
  <c r="Y1233" i="17" s="1"/>
  <c r="Q1233" i="17" s="1"/>
  <c r="W1233" i="17" s="1"/>
  <c r="X1612" i="17" a="1"/>
  <c r="X1612" i="17"/>
  <c r="X1613" i="17" a="1"/>
  <c r="X1613" i="17" s="1"/>
  <c r="Y1613" i="17" s="1"/>
  <c r="Q1613" i="17" s="1"/>
  <c r="W1613" i="17" s="1"/>
  <c r="X1614" i="17" a="1"/>
  <c r="X1614" i="17"/>
  <c r="X1615" i="17" a="1"/>
  <c r="X1615" i="17" s="1"/>
  <c r="Y1615" i="17" s="1"/>
  <c r="Q1615" i="17" s="1"/>
  <c r="W1615" i="17" s="1"/>
  <c r="X1616" i="17" a="1"/>
  <c r="X1616" i="17"/>
  <c r="X1617" i="17" a="1"/>
  <c r="X1617" i="17" s="1"/>
  <c r="X1772" i="17" a="1"/>
  <c r="X1772" i="17"/>
  <c r="X1773" i="17" a="1"/>
  <c r="X1773" i="17" s="1"/>
  <c r="Y1773" i="17" s="1"/>
  <c r="Q1773" i="17" s="1"/>
  <c r="W1773" i="17" s="1"/>
  <c r="X218" i="17" a="1"/>
  <c r="X218" i="17"/>
  <c r="X219" i="17" a="1"/>
  <c r="X219" i="17" s="1"/>
  <c r="Y219" i="17" s="1"/>
  <c r="Q219" i="17" s="1"/>
  <c r="W219" i="17" s="1"/>
  <c r="X220" i="17" a="1"/>
  <c r="X220" i="17"/>
  <c r="X221" i="17" a="1"/>
  <c r="X221" i="17" s="1"/>
  <c r="Y221" i="17" s="1"/>
  <c r="Q221" i="17" s="1"/>
  <c r="W221" i="17" s="1"/>
  <c r="X222" i="17" a="1"/>
  <c r="X222" i="17"/>
  <c r="X223" i="17" a="1"/>
  <c r="X223" i="17" s="1"/>
  <c r="X374" i="17" a="1"/>
  <c r="X374" i="17"/>
  <c r="X375" i="17" a="1"/>
  <c r="X375" i="17" s="1"/>
  <c r="Y375" i="17" s="1"/>
  <c r="Q375" i="17" s="1"/>
  <c r="W375" i="17" s="1"/>
  <c r="X618" i="17" a="1"/>
  <c r="X618" i="17"/>
  <c r="X619" i="17" a="1"/>
  <c r="X619" i="17" s="1"/>
  <c r="Y619" i="17" s="1"/>
  <c r="Q619" i="17" s="1"/>
  <c r="W619" i="17" s="1"/>
  <c r="X620" i="17" a="1"/>
  <c r="X620" i="17"/>
  <c r="X621" i="17" a="1"/>
  <c r="X621" i="17" s="1"/>
  <c r="Y621" i="17" s="1"/>
  <c r="Q621" i="17" s="1"/>
  <c r="W621" i="17" s="1"/>
  <c r="X622" i="17" a="1"/>
  <c r="X622" i="17"/>
  <c r="X623" i="17" a="1"/>
  <c r="X623" i="17" s="1"/>
  <c r="X774" i="17" a="1"/>
  <c r="X774" i="17"/>
  <c r="X775" i="17" a="1"/>
  <c r="X775" i="17" s="1"/>
  <c r="Y775" i="17" s="1"/>
  <c r="Q775" i="17" s="1"/>
  <c r="W775" i="17" s="1"/>
  <c r="X1234" i="17" a="1"/>
  <c r="X1234" i="17"/>
  <c r="X1235" i="17" a="1"/>
  <c r="X1235" i="17" s="1"/>
  <c r="Y1235" i="17" s="1"/>
  <c r="Q1235" i="17" s="1"/>
  <c r="W1235" i="17" s="1"/>
  <c r="X1236" i="17" a="1"/>
  <c r="X1236" i="17"/>
  <c r="X1237" i="17" a="1"/>
  <c r="X1237" i="17" s="1"/>
  <c r="Y1237" i="17" s="1"/>
  <c r="Q1237" i="17" s="1"/>
  <c r="W1237" i="17" s="1"/>
  <c r="X1238" i="17" a="1"/>
  <c r="X1238" i="17"/>
  <c r="X1239" i="17" a="1"/>
  <c r="X1239" i="17" s="1"/>
  <c r="X1240" i="17" a="1"/>
  <c r="X1240" i="17"/>
  <c r="X1241" i="17" a="1"/>
  <c r="X1241" i="17" s="1"/>
  <c r="Y1241" i="17" s="1"/>
  <c r="Q1241" i="17" s="1"/>
  <c r="W1241" i="17" s="1"/>
  <c r="X1242" i="17" a="1"/>
  <c r="X1242" i="17"/>
  <c r="X1243" i="17" a="1"/>
  <c r="X1243" i="17" s="1"/>
  <c r="Y1243" i="17" s="1"/>
  <c r="Q1243" i="17" s="1"/>
  <c r="W1243" i="17" s="1"/>
  <c r="X1244" i="17" a="1"/>
  <c r="X1244" i="17"/>
  <c r="X1245" i="17" a="1"/>
  <c r="X1245" i="17" s="1"/>
  <c r="Y1245" i="17" s="1"/>
  <c r="Q1245" i="17" s="1"/>
  <c r="W1245" i="17" s="1"/>
  <c r="X1618" i="17" a="1"/>
  <c r="X1618" i="17"/>
  <c r="X1619" i="17" a="1"/>
  <c r="X1619" i="17" s="1"/>
  <c r="X1620" i="17" a="1"/>
  <c r="X1620" i="17"/>
  <c r="X1621" i="17" a="1"/>
  <c r="X1621" i="17" s="1"/>
  <c r="Y1621" i="17" s="1"/>
  <c r="Q1621" i="17" s="1"/>
  <c r="W1621" i="17" s="1"/>
  <c r="X1622" i="17" a="1"/>
  <c r="X1622" i="17"/>
  <c r="X1623" i="17" a="1"/>
  <c r="X1623" i="17" s="1"/>
  <c r="Y1623" i="17" s="1"/>
  <c r="Q1623" i="17" s="1"/>
  <c r="W1623" i="17" s="1"/>
  <c r="X1774" i="17" a="1"/>
  <c r="X1774" i="17"/>
  <c r="X1775" i="17" a="1"/>
  <c r="X1775" i="17" s="1"/>
  <c r="Y1775" i="17" s="1"/>
  <c r="Q1775" i="17" s="1"/>
  <c r="W1775" i="17" s="1"/>
  <c r="X224" i="17" a="1"/>
  <c r="X224" i="17"/>
  <c r="X225" i="17" a="1"/>
  <c r="X225" i="17" s="1"/>
  <c r="X226" i="17" a="1"/>
  <c r="X226" i="17"/>
  <c r="X227" i="17" a="1"/>
  <c r="X227" i="17" s="1"/>
  <c r="Y227" i="17" s="1"/>
  <c r="Q227" i="17" s="1"/>
  <c r="W227" i="17" s="1"/>
  <c r="X228" i="17" a="1"/>
  <c r="X228" i="17"/>
  <c r="X229" i="17" a="1"/>
  <c r="X229" i="17" s="1"/>
  <c r="Y229" i="17" s="1"/>
  <c r="Q229" i="17" s="1"/>
  <c r="W229" i="17" s="1"/>
  <c r="X376" i="17" a="1"/>
  <c r="X376" i="17"/>
  <c r="X377" i="17" a="1"/>
  <c r="X377" i="17" s="1"/>
  <c r="Y377" i="17" s="1"/>
  <c r="Q377" i="17" s="1"/>
  <c r="W377" i="17" s="1"/>
  <c r="X624" i="17" a="1"/>
  <c r="X624" i="17"/>
  <c r="X625" i="17" a="1"/>
  <c r="X625" i="17" s="1"/>
  <c r="X626" i="17" a="1"/>
  <c r="X626" i="17"/>
  <c r="X627" i="17" a="1"/>
  <c r="X627" i="17" s="1"/>
  <c r="Y627" i="17" s="1"/>
  <c r="Q627" i="17" s="1"/>
  <c r="W627" i="17" s="1"/>
  <c r="X628" i="17" a="1"/>
  <c r="X628" i="17"/>
  <c r="X629" i="17" a="1"/>
  <c r="X629" i="17" s="1"/>
  <c r="Y629" i="17" s="1"/>
  <c r="Q629" i="17" s="1"/>
  <c r="W629" i="17" s="1"/>
  <c r="X776" i="17" a="1"/>
  <c r="X776" i="17"/>
  <c r="X777" i="17" a="1"/>
  <c r="X777" i="17" s="1"/>
  <c r="Y777" i="17" s="1"/>
  <c r="Q777" i="17" s="1"/>
  <c r="W777" i="17" s="1"/>
  <c r="X1246" i="17" a="1"/>
  <c r="X1246" i="17"/>
  <c r="X1247" i="17" a="1"/>
  <c r="X1247" i="17" s="1"/>
  <c r="X1248" i="17" a="1"/>
  <c r="X1248" i="17"/>
  <c r="X1249" i="17" a="1"/>
  <c r="X1249" i="17" s="1"/>
  <c r="Y1249" i="17" s="1"/>
  <c r="Q1249" i="17" s="1"/>
  <c r="W1249" i="17" s="1"/>
  <c r="X1250" i="17" a="1"/>
  <c r="X1250" i="17"/>
  <c r="X1251" i="17" a="1"/>
  <c r="X1251" i="17" s="1"/>
  <c r="Y1251" i="17" s="1"/>
  <c r="Q1251" i="17" s="1"/>
  <c r="W1251" i="17" s="1"/>
  <c r="X1252" i="17" a="1"/>
  <c r="X1252" i="17"/>
  <c r="X1253" i="17" a="1"/>
  <c r="X1253" i="17" s="1"/>
  <c r="Y1253" i="17" s="1"/>
  <c r="Q1253" i="17" s="1"/>
  <c r="W1253" i="17" s="1"/>
  <c r="X1254" i="17" a="1"/>
  <c r="X1254" i="17"/>
  <c r="X1255" i="17" a="1"/>
  <c r="X1255" i="17" s="1"/>
  <c r="X1256" i="17" a="1"/>
  <c r="X1256" i="17"/>
  <c r="X1257" i="17" a="1"/>
  <c r="X1257" i="17" s="1"/>
  <c r="Y1257" i="17" s="1"/>
  <c r="Q1257" i="17" s="1"/>
  <c r="W1257" i="17" s="1"/>
  <c r="X1624" i="17" a="1"/>
  <c r="X1624" i="17"/>
  <c r="X1625" i="17" a="1"/>
  <c r="X1625" i="17" s="1"/>
  <c r="Y1625" i="17" s="1"/>
  <c r="Q1625" i="17" s="1"/>
  <c r="W1625" i="17" s="1"/>
  <c r="X1626" i="17" a="1"/>
  <c r="X1626" i="17"/>
  <c r="X1627" i="17" a="1"/>
  <c r="X1627" i="17" s="1"/>
  <c r="Y1627" i="17" s="1"/>
  <c r="Q1627" i="17" s="1"/>
  <c r="W1627" i="17" s="1"/>
  <c r="X1628" i="17" a="1"/>
  <c r="X1628" i="17"/>
  <c r="X1629" i="17" a="1"/>
  <c r="X1629" i="17" s="1"/>
  <c r="X1776" i="17" a="1"/>
  <c r="X1776" i="17"/>
  <c r="X1777" i="17" a="1"/>
  <c r="X1777" i="17" s="1"/>
  <c r="Y1777" i="17" s="1"/>
  <c r="Q1777" i="17" s="1"/>
  <c r="W1777" i="17" s="1"/>
  <c r="X230" i="17" a="1"/>
  <c r="X230" i="17"/>
  <c r="X231" i="17" a="1"/>
  <c r="X231" i="17" s="1"/>
  <c r="Y231" i="17" s="1"/>
  <c r="Q231" i="17" s="1"/>
  <c r="W231" i="17" s="1"/>
  <c r="X232" i="17" a="1"/>
  <c r="X232" i="17"/>
  <c r="X233" i="17" a="1"/>
  <c r="X233" i="17" s="1"/>
  <c r="Y233" i="17" s="1"/>
  <c r="Q233" i="17" s="1"/>
  <c r="W233" i="17" s="1"/>
  <c r="X234" i="17" a="1"/>
  <c r="X234" i="17"/>
  <c r="X235" i="17" a="1"/>
  <c r="X235" i="17" s="1"/>
  <c r="X378" i="17" a="1"/>
  <c r="X378" i="17"/>
  <c r="X379" i="17" a="1"/>
  <c r="X379" i="17" s="1"/>
  <c r="Y379" i="17" s="1"/>
  <c r="Q379" i="17" s="1"/>
  <c r="W379" i="17" s="1"/>
  <c r="X630" i="17" a="1"/>
  <c r="X630" i="17"/>
  <c r="X631" i="17" a="1"/>
  <c r="X631" i="17" s="1"/>
  <c r="Y631" i="17" s="1"/>
  <c r="Q631" i="17" s="1"/>
  <c r="W631" i="17" s="1"/>
  <c r="X632" i="17" a="1"/>
  <c r="X632" i="17"/>
  <c r="X633" i="17" a="1"/>
  <c r="X633" i="17" s="1"/>
  <c r="Y633" i="17" s="1"/>
  <c r="Q633" i="17" s="1"/>
  <c r="W633" i="17" s="1"/>
  <c r="X634" i="17" a="1"/>
  <c r="X634" i="17"/>
  <c r="X635" i="17" a="1"/>
  <c r="X635" i="17" s="1"/>
  <c r="X778" i="17" a="1"/>
  <c r="X778" i="17"/>
  <c r="X779" i="17" a="1"/>
  <c r="X779" i="17" s="1"/>
  <c r="Y779" i="17" s="1"/>
  <c r="Q779" i="17" s="1"/>
  <c r="W779" i="17" s="1"/>
  <c r="X1258" i="17" a="1"/>
  <c r="X1258" i="17"/>
  <c r="X1259" i="17" a="1"/>
  <c r="X1259" i="17" s="1"/>
  <c r="Y1259" i="17" s="1"/>
  <c r="Q1259" i="17" s="1"/>
  <c r="W1259" i="17" s="1"/>
  <c r="X1260" i="17" a="1"/>
  <c r="X1260" i="17"/>
  <c r="X1261" i="17" a="1"/>
  <c r="X1261" i="17" s="1"/>
  <c r="Y1261" i="17" s="1"/>
  <c r="Q1261" i="17" s="1"/>
  <c r="W1261" i="17" s="1"/>
  <c r="X1262" i="17" a="1"/>
  <c r="X1262" i="17"/>
  <c r="X1263" i="17" a="1"/>
  <c r="X1263" i="17" s="1"/>
  <c r="X1264" i="17" a="1"/>
  <c r="X1264" i="17"/>
  <c r="X1265" i="17" a="1"/>
  <c r="X1265" i="17" s="1"/>
  <c r="Y1265" i="17" s="1"/>
  <c r="Q1265" i="17" s="1"/>
  <c r="W1265" i="17" s="1"/>
  <c r="X1266" i="17" a="1"/>
  <c r="X1266" i="17"/>
  <c r="X1267" i="17" a="1"/>
  <c r="X1267" i="17" s="1"/>
  <c r="Y1267" i="17" s="1"/>
  <c r="Q1267" i="17" s="1"/>
  <c r="W1267" i="17" s="1"/>
  <c r="X1268" i="17" a="1"/>
  <c r="X1268" i="17"/>
  <c r="X1269" i="17" a="1"/>
  <c r="X1269" i="17" s="1"/>
  <c r="Y1269" i="17" s="1"/>
  <c r="Q1269" i="17" s="1"/>
  <c r="W1269" i="17" s="1"/>
  <c r="X1630" i="17" a="1"/>
  <c r="X1630" i="17"/>
  <c r="X1631" i="17" a="1"/>
  <c r="X1631" i="17" s="1"/>
  <c r="X1632" i="17" a="1"/>
  <c r="X1632" i="17"/>
  <c r="X1633" i="17" a="1"/>
  <c r="X1633" i="17" s="1"/>
  <c r="Y1633" i="17" s="1"/>
  <c r="Q1633" i="17" s="1"/>
  <c r="W1633" i="17" s="1"/>
  <c r="X1634" i="17" a="1"/>
  <c r="X1634" i="17"/>
  <c r="X1635" i="17" a="1"/>
  <c r="X1635" i="17" s="1"/>
  <c r="Y1635" i="17" s="1"/>
  <c r="Q1635" i="17" s="1"/>
  <c r="W1635" i="17" s="1"/>
  <c r="X1778" i="17" a="1"/>
  <c r="X1778" i="17"/>
  <c r="X1779" i="17" a="1"/>
  <c r="X1779" i="17" s="1"/>
  <c r="Y1779" i="17" s="1"/>
  <c r="Q1779" i="17" s="1"/>
  <c r="W1779" i="17" s="1"/>
  <c r="X236" i="17" a="1"/>
  <c r="X236" i="17"/>
  <c r="X237" i="17" a="1"/>
  <c r="X237" i="17" s="1"/>
  <c r="X238" i="17" a="1"/>
  <c r="X238" i="17"/>
  <c r="X239" i="17" a="1"/>
  <c r="X239" i="17" s="1"/>
  <c r="Y239" i="17" s="1"/>
  <c r="Q239" i="17" s="1"/>
  <c r="W239" i="17" s="1"/>
  <c r="X240" i="17" a="1"/>
  <c r="X240" i="17"/>
  <c r="X241" i="17" a="1"/>
  <c r="X241" i="17" s="1"/>
  <c r="Y241" i="17" s="1"/>
  <c r="Q241" i="17" s="1"/>
  <c r="W241" i="17" s="1"/>
  <c r="X380" i="17" a="1"/>
  <c r="X380" i="17"/>
  <c r="X381" i="17" a="1"/>
  <c r="X381" i="17" s="1"/>
  <c r="Y381" i="17" s="1"/>
  <c r="Q381" i="17" s="1"/>
  <c r="W381" i="17" s="1"/>
  <c r="X636" i="17" a="1"/>
  <c r="X636" i="17"/>
  <c r="X637" i="17" a="1"/>
  <c r="X637" i="17" s="1"/>
  <c r="X638" i="17" a="1"/>
  <c r="X638" i="17"/>
  <c r="X639" i="17" a="1"/>
  <c r="X639" i="17" s="1"/>
  <c r="Y639" i="17" s="1"/>
  <c r="Q639" i="17" s="1"/>
  <c r="W639" i="17" s="1"/>
  <c r="X640" i="17" a="1"/>
  <c r="X640" i="17"/>
  <c r="X641" i="17" a="1"/>
  <c r="X641" i="17" s="1"/>
  <c r="Y641" i="17" s="1"/>
  <c r="Q641" i="17" s="1"/>
  <c r="W641" i="17" s="1"/>
  <c r="X780" i="17" a="1"/>
  <c r="X780" i="17"/>
  <c r="X781" i="17" a="1"/>
  <c r="X781" i="17" s="1"/>
  <c r="Y781" i="17" s="1"/>
  <c r="Q781" i="17" s="1"/>
  <c r="W781" i="17" s="1"/>
  <c r="X1270" i="17" a="1"/>
  <c r="X1270" i="17"/>
  <c r="X1271" i="17" a="1"/>
  <c r="X1271" i="17" s="1"/>
  <c r="X1272" i="17" a="1"/>
  <c r="X1272" i="17"/>
  <c r="X1273" i="17" a="1"/>
  <c r="X1273" i="17" s="1"/>
  <c r="Y1273" i="17" s="1"/>
  <c r="Q1273" i="17" s="1"/>
  <c r="W1273" i="17" s="1"/>
  <c r="X1274" i="17" a="1"/>
  <c r="X1274" i="17"/>
  <c r="X1275" i="17" a="1"/>
  <c r="X1275" i="17" s="1"/>
  <c r="Y1275" i="17" s="1"/>
  <c r="Q1275" i="17" s="1"/>
  <c r="W1275" i="17" s="1"/>
  <c r="X1276" i="17" a="1"/>
  <c r="X1276" i="17"/>
  <c r="X1277" i="17" a="1"/>
  <c r="X1277" i="17" s="1"/>
  <c r="Y1277" i="17" s="1"/>
  <c r="Q1277" i="17" s="1"/>
  <c r="W1277" i="17" s="1"/>
  <c r="X1278" i="17" a="1"/>
  <c r="X1278" i="17"/>
  <c r="X1279" i="17" a="1"/>
  <c r="X1279" i="17" s="1"/>
  <c r="X1280" i="17" a="1"/>
  <c r="X1280" i="17"/>
  <c r="X1281" i="17" a="1"/>
  <c r="X1281" i="17" s="1"/>
  <c r="Y1281" i="17" s="1"/>
  <c r="Q1281" i="17" s="1"/>
  <c r="W1281" i="17" s="1"/>
  <c r="X1636" i="17" a="1"/>
  <c r="X1636" i="17"/>
  <c r="X1637" i="17" a="1"/>
  <c r="X1637" i="17" s="1"/>
  <c r="Y1637" i="17" s="1"/>
  <c r="Q1637" i="17" s="1"/>
  <c r="W1637" i="17" s="1"/>
  <c r="X1638" i="17" a="1"/>
  <c r="X1638" i="17"/>
  <c r="X1639" i="17" a="1"/>
  <c r="X1639" i="17" s="1"/>
  <c r="Y1639" i="17" s="1"/>
  <c r="Q1639" i="17" s="1"/>
  <c r="W1639" i="17" s="1"/>
  <c r="X1640" i="17" a="1"/>
  <c r="X1640" i="17"/>
  <c r="X1641" i="17" a="1"/>
  <c r="X1641" i="17" s="1"/>
  <c r="X1780" i="17" a="1"/>
  <c r="X1780" i="17"/>
  <c r="X1781" i="17" a="1"/>
  <c r="X1781" i="17" s="1"/>
  <c r="Y1781" i="17" s="1"/>
  <c r="Q1781" i="17" s="1"/>
  <c r="W1781" i="17" s="1"/>
  <c r="X242" i="17" a="1"/>
  <c r="X242" i="17"/>
  <c r="X243" i="17" a="1"/>
  <c r="X243" i="17" s="1"/>
  <c r="Y243" i="17" s="1"/>
  <c r="Q243" i="17" s="1"/>
  <c r="W243" i="17" s="1"/>
  <c r="X244" i="17" a="1"/>
  <c r="X244" i="17"/>
  <c r="X245" i="17" a="1"/>
  <c r="X245" i="17" s="1"/>
  <c r="Y245" i="17" s="1"/>
  <c r="Q245" i="17" s="1"/>
  <c r="W245" i="17" s="1"/>
  <c r="X246" i="17" a="1"/>
  <c r="X246" i="17"/>
  <c r="X247" i="17" a="1"/>
  <c r="X247" i="17" s="1"/>
  <c r="X382" i="17" a="1"/>
  <c r="X382" i="17"/>
  <c r="X383" i="17" a="1"/>
  <c r="X383" i="17" s="1"/>
  <c r="Y383" i="17" s="1"/>
  <c r="Q383" i="17" s="1"/>
  <c r="W383" i="17" s="1"/>
  <c r="X642" i="17" a="1"/>
  <c r="X642" i="17"/>
  <c r="X643" i="17" a="1"/>
  <c r="X643" i="17" s="1"/>
  <c r="Y643" i="17" s="1"/>
  <c r="Q643" i="17" s="1"/>
  <c r="W643" i="17" s="1"/>
  <c r="X644" i="17" a="1"/>
  <c r="X644" i="17"/>
  <c r="X645" i="17" a="1"/>
  <c r="X645" i="17" s="1"/>
  <c r="Y645" i="17" s="1"/>
  <c r="Q645" i="17" s="1"/>
  <c r="W645" i="17" s="1"/>
  <c r="X646" i="17" a="1"/>
  <c r="X646" i="17"/>
  <c r="X647" i="17" a="1"/>
  <c r="X647" i="17" s="1"/>
  <c r="X782" i="17" a="1"/>
  <c r="X782" i="17"/>
  <c r="X783" i="17" a="1"/>
  <c r="X783" i="17" s="1"/>
  <c r="Y783" i="17" s="1"/>
  <c r="Q783" i="17" s="1"/>
  <c r="W783" i="17" s="1"/>
  <c r="X1282" i="17" a="1"/>
  <c r="X1282" i="17"/>
  <c r="X1283" i="17" a="1"/>
  <c r="X1283" i="17" s="1"/>
  <c r="Y1283" i="17" s="1"/>
  <c r="Q1283" i="17" s="1"/>
  <c r="W1283" i="17" s="1"/>
  <c r="X1284" i="17" a="1"/>
  <c r="X1284" i="17"/>
  <c r="X1285" i="17" a="1"/>
  <c r="X1285" i="17" s="1"/>
  <c r="Y1285" i="17" s="1"/>
  <c r="Q1285" i="17" s="1"/>
  <c r="W1285" i="17" s="1"/>
  <c r="X1286" i="17" a="1"/>
  <c r="X1286" i="17"/>
  <c r="X1287" i="17" a="1"/>
  <c r="X1287" i="17" s="1"/>
  <c r="X1288" i="17" a="1"/>
  <c r="X1288" i="17"/>
  <c r="X1289" i="17" a="1"/>
  <c r="X1289" i="17" s="1"/>
  <c r="Y1289" i="17" s="1"/>
  <c r="Q1289" i="17" s="1"/>
  <c r="W1289" i="17" s="1"/>
  <c r="X1290" i="17" a="1"/>
  <c r="X1290" i="17"/>
  <c r="X1291" i="17" a="1"/>
  <c r="X1291" i="17" s="1"/>
  <c r="Y1291" i="17" s="1"/>
  <c r="Q1291" i="17" s="1"/>
  <c r="W1291" i="17" s="1"/>
  <c r="X1292" i="17" a="1"/>
  <c r="X1292" i="17"/>
  <c r="X1293" i="17" a="1"/>
  <c r="X1293" i="17" s="1"/>
  <c r="Y1293" i="17" s="1"/>
  <c r="Q1293" i="17" s="1"/>
  <c r="W1293" i="17" s="1"/>
  <c r="X1642" i="17" a="1"/>
  <c r="X1642" i="17"/>
  <c r="X1643" i="17" a="1"/>
  <c r="X1643" i="17" s="1"/>
  <c r="X1644" i="17" a="1"/>
  <c r="X1644" i="17"/>
  <c r="X1645" i="17" a="1"/>
  <c r="X1645" i="17" s="1"/>
  <c r="Y1645" i="17" s="1"/>
  <c r="Q1645" i="17" s="1"/>
  <c r="W1645" i="17" s="1"/>
  <c r="X1646" i="17" a="1"/>
  <c r="X1646" i="17"/>
  <c r="X1647" i="17" a="1"/>
  <c r="X1647" i="17" s="1"/>
  <c r="Y1647" i="17" s="1"/>
  <c r="Q1647" i="17" s="1"/>
  <c r="W1647" i="17" s="1"/>
  <c r="X1782" i="17" a="1"/>
  <c r="X1782" i="17"/>
  <c r="X1783" i="17" a="1"/>
  <c r="X1783" i="17" s="1"/>
  <c r="Y1783" i="17" s="1"/>
  <c r="Q1783" i="17" s="1"/>
  <c r="W1783" i="17" s="1"/>
  <c r="X248" i="17" a="1"/>
  <c r="X248" i="17"/>
  <c r="X249" i="17" a="1"/>
  <c r="X249" i="17" s="1"/>
  <c r="X250" i="17" a="1"/>
  <c r="X250" i="17"/>
  <c r="X251" i="17" a="1"/>
  <c r="X251" i="17" s="1"/>
  <c r="Y251" i="17" s="1"/>
  <c r="Q251" i="17" s="1"/>
  <c r="W251" i="17" s="1"/>
  <c r="X252" i="17" a="1"/>
  <c r="X252" i="17"/>
  <c r="X253" i="17" a="1"/>
  <c r="X253" i="17" s="1"/>
  <c r="Y253" i="17" s="1"/>
  <c r="Q253" i="17" s="1"/>
  <c r="W253" i="17" s="1"/>
  <c r="X384" i="17" a="1"/>
  <c r="X384" i="17"/>
  <c r="X385" i="17" a="1"/>
  <c r="X385" i="17" s="1"/>
  <c r="Y385" i="17" s="1"/>
  <c r="Q385" i="17" s="1"/>
  <c r="W385" i="17" s="1"/>
  <c r="X648" i="17" a="1"/>
  <c r="X648" i="17" s="1"/>
  <c r="X649" i="17" a="1"/>
  <c r="X649" i="17" s="1"/>
  <c r="X650" i="17" a="1"/>
  <c r="X650" i="17"/>
  <c r="X651" i="17" a="1"/>
  <c r="X651" i="17" s="1"/>
  <c r="Y651" i="17" s="1"/>
  <c r="Q651" i="17" s="1"/>
  <c r="W651" i="17" s="1"/>
  <c r="X652" i="17" a="1"/>
  <c r="X652" i="17"/>
  <c r="X653" i="17" a="1"/>
  <c r="X653" i="17" s="1"/>
  <c r="Y653" i="17" s="1"/>
  <c r="Q653" i="17" s="1"/>
  <c r="W653" i="17" s="1"/>
  <c r="X784" i="17" a="1"/>
  <c r="X784" i="17"/>
  <c r="X785" i="17" a="1"/>
  <c r="X785" i="17" s="1"/>
  <c r="Y785" i="17" s="1"/>
  <c r="Q785" i="17" s="1"/>
  <c r="W785" i="17" s="1"/>
  <c r="X1294" i="17" a="1"/>
  <c r="X1294" i="17" s="1"/>
  <c r="X1295" i="17" a="1"/>
  <c r="X1295" i="17" s="1"/>
  <c r="X1296" i="17" a="1"/>
  <c r="X1296" i="17"/>
  <c r="X1297" i="17" a="1"/>
  <c r="X1297" i="17" s="1"/>
  <c r="Y1297" i="17" s="1"/>
  <c r="Q1297" i="17" s="1"/>
  <c r="W1297" i="17" s="1"/>
  <c r="X1298" i="17" a="1"/>
  <c r="X1298" i="17" s="1"/>
  <c r="X1299" i="17" a="1"/>
  <c r="X1299" i="17" s="1"/>
  <c r="Y1299" i="17" s="1"/>
  <c r="Q1299" i="17" s="1"/>
  <c r="W1299" i="17" s="1"/>
  <c r="X1300" i="17" a="1"/>
  <c r="X1300" i="17"/>
  <c r="X1301" i="17" a="1"/>
  <c r="X1301" i="17" s="1"/>
  <c r="Y1301" i="17" s="1"/>
  <c r="Q1301" i="17" s="1"/>
  <c r="W1301" i="17" s="1"/>
  <c r="X1302" i="17" a="1"/>
  <c r="X1302" i="17" s="1"/>
  <c r="X1303" i="17" a="1"/>
  <c r="X1303" i="17" s="1"/>
  <c r="X1304" i="17" a="1"/>
  <c r="X1304" i="17"/>
  <c r="X1305" i="17" a="1"/>
  <c r="X1305" i="17" s="1"/>
  <c r="Y1305" i="17" s="1"/>
  <c r="Q1305" i="17" s="1"/>
  <c r="W1305" i="17" s="1"/>
  <c r="X1648" i="17" a="1"/>
  <c r="X1648" i="17" s="1"/>
  <c r="X1649" i="17" a="1"/>
  <c r="X1649" i="17" s="1"/>
  <c r="Y1649" i="17" s="1"/>
  <c r="Q1649" i="17" s="1"/>
  <c r="W1649" i="17" s="1"/>
  <c r="X1650" i="17" a="1"/>
  <c r="X1650" i="17"/>
  <c r="X1651" i="17" a="1"/>
  <c r="X1651" i="17" s="1"/>
  <c r="Y1651" i="17" s="1"/>
  <c r="Q1651" i="17" s="1"/>
  <c r="W1651" i="17" s="1"/>
  <c r="X1652" i="17" a="1"/>
  <c r="X1652" i="17" s="1"/>
  <c r="X1653" i="17" a="1"/>
  <c r="X1653" i="17" s="1"/>
  <c r="X1784" i="17" a="1"/>
  <c r="X1784" i="17"/>
  <c r="X1785" i="17" a="1"/>
  <c r="X1785" i="17" s="1"/>
  <c r="Y1785" i="17" s="1"/>
  <c r="Q1785" i="17" s="1"/>
  <c r="W1785" i="17" s="1"/>
  <c r="X254" i="17" a="1"/>
  <c r="X254" i="17" s="1"/>
  <c r="X255" i="17" a="1"/>
  <c r="X255" i="17" s="1"/>
  <c r="Y255" i="17" s="1"/>
  <c r="Q255" i="17" s="1"/>
  <c r="W255" i="17" s="1"/>
  <c r="X256" i="17" a="1"/>
  <c r="X256" i="17"/>
  <c r="X257" i="17" a="1"/>
  <c r="X257" i="17" s="1"/>
  <c r="Y257" i="17" s="1"/>
  <c r="Q257" i="17" s="1"/>
  <c r="W257" i="17" s="1"/>
  <c r="X258" i="17" a="1"/>
  <c r="X258" i="17" s="1"/>
  <c r="X259" i="17" a="1"/>
  <c r="X259" i="17" s="1"/>
  <c r="X386" i="17" a="1"/>
  <c r="X386" i="17"/>
  <c r="X387" i="17" a="1"/>
  <c r="X387" i="17" s="1"/>
  <c r="Y387" i="17" s="1"/>
  <c r="Q387" i="17" s="1"/>
  <c r="W387" i="17" s="1"/>
  <c r="X654" i="17" a="1"/>
  <c r="X654" i="17" s="1"/>
  <c r="X655" i="17" a="1"/>
  <c r="X655" i="17" s="1"/>
  <c r="Y655" i="17" s="1"/>
  <c r="Q655" i="17" s="1"/>
  <c r="W655" i="17" s="1"/>
  <c r="X656" i="17" a="1"/>
  <c r="X656" i="17"/>
  <c r="X657" i="17" a="1"/>
  <c r="X657" i="17" s="1"/>
  <c r="Y657" i="17" s="1"/>
  <c r="Q657" i="17" s="1"/>
  <c r="W657" i="17" s="1"/>
  <c r="X658" i="17" a="1"/>
  <c r="X658" i="17" s="1"/>
  <c r="X659" i="17" a="1"/>
  <c r="X659" i="17" s="1"/>
  <c r="X786" i="17" a="1"/>
  <c r="X786" i="17" s="1"/>
  <c r="X787" i="17" a="1"/>
  <c r="X787" i="17" s="1"/>
  <c r="Y787" i="17" s="1"/>
  <c r="Q787" i="17" s="1"/>
  <c r="W787" i="17" s="1"/>
  <c r="X1306" i="17" a="1"/>
  <c r="X1306" i="17" s="1"/>
  <c r="X1307" i="17" a="1"/>
  <c r="X1307" i="17" s="1"/>
  <c r="Y1307" i="17" s="1"/>
  <c r="Q1307" i="17" s="1"/>
  <c r="W1307" i="17" s="1"/>
  <c r="X1308" i="17" a="1"/>
  <c r="X1308" i="17" s="1"/>
  <c r="X1309" i="17" a="1"/>
  <c r="X1309" i="17" s="1"/>
  <c r="Y1309" i="17" s="1"/>
  <c r="Q1309" i="17" s="1"/>
  <c r="W1309" i="17" s="1"/>
  <c r="X1310" i="17" a="1"/>
  <c r="X1310" i="17" s="1"/>
  <c r="X1311" i="17" a="1"/>
  <c r="X1311" i="17" s="1"/>
  <c r="X1312" i="17" a="1"/>
  <c r="X1312" i="17" s="1"/>
  <c r="X1313" i="17" a="1"/>
  <c r="X1313" i="17" s="1"/>
  <c r="Y1313" i="17" s="1"/>
  <c r="Q1313" i="17" s="1"/>
  <c r="W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 s="1"/>
  <c r="Y1317" i="17" s="1"/>
  <c r="Q1317" i="17" s="1"/>
  <c r="W1317" i="17" s="1"/>
  <c r="X1654" i="17" a="1"/>
  <c r="X1654" i="17" s="1"/>
  <c r="X1655" i="17" a="1"/>
  <c r="X1655" i="17" s="1"/>
  <c r="X1656" i="17" a="1"/>
  <c r="X1656" i="17" s="1"/>
  <c r="X1657" i="17" a="1"/>
  <c r="X1657" i="17" s="1"/>
  <c r="Y1657" i="17" s="1"/>
  <c r="Q1657" i="17" s="1"/>
  <c r="W1657" i="17" s="1"/>
  <c r="X1658" i="17" a="1"/>
  <c r="X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Y1787" i="17" s="1"/>
  <c r="Q1787" i="17" s="1"/>
  <c r="W1787" i="17" s="1"/>
  <c r="X260" i="17" a="1"/>
  <c r="X260" i="17" s="1"/>
  <c r="X261" i="17" a="1"/>
  <c r="X261" i="17" s="1"/>
  <c r="X262" i="17" a="1"/>
  <c r="X262" i="17" s="1"/>
  <c r="X263" i="17" a="1"/>
  <c r="X263" i="17" s="1"/>
  <c r="Y263" i="17" s="1"/>
  <c r="Q263" i="17" s="1"/>
  <c r="W263" i="17" s="1"/>
  <c r="X264" i="17" a="1"/>
  <c r="X264" i="17" s="1"/>
  <c r="X265" i="17" a="1"/>
  <c r="X265" i="17" s="1"/>
  <c r="Y265" i="17" s="1"/>
  <c r="Q265" i="17" s="1"/>
  <c r="W265" i="17" s="1"/>
  <c r="X388" i="17" a="1"/>
  <c r="X388" i="17" s="1"/>
  <c r="X389" i="17" a="1"/>
  <c r="X389" i="17" s="1"/>
  <c r="Y389" i="17" s="1"/>
  <c r="Q389" i="17" s="1"/>
  <c r="W389" i="17" s="1"/>
  <c r="X660" i="17" a="1"/>
  <c r="X660" i="17" s="1"/>
  <c r="X661" i="17" a="1"/>
  <c r="X661" i="17" s="1"/>
  <c r="X662" i="17" a="1"/>
  <c r="X662" i="17" s="1"/>
  <c r="X663" i="17" a="1"/>
  <c r="X663" i="17" s="1"/>
  <c r="Y663" i="17" s="1"/>
  <c r="Q663" i="17" s="1"/>
  <c r="W663" i="17" s="1"/>
  <c r="X664" i="17" a="1"/>
  <c r="X664" i="17" s="1"/>
  <c r="X665" i="17" a="1"/>
  <c r="X665" i="17" s="1"/>
  <c r="Y665" i="17" s="1"/>
  <c r="Q665" i="17" s="1"/>
  <c r="W665" i="17" s="1"/>
  <c r="X788" i="17" a="1"/>
  <c r="X788" i="17" s="1"/>
  <c r="X789" i="17" a="1"/>
  <c r="X789" i="17" s="1"/>
  <c r="Y789" i="17" s="1"/>
  <c r="Q789" i="17" s="1"/>
  <c r="W789" i="17" s="1"/>
  <c r="X1318" i="17" a="1"/>
  <c r="X1318" i="17" s="1"/>
  <c r="X1319" i="17" a="1"/>
  <c r="X1319" i="17" s="1"/>
  <c r="X1320" i="17" a="1"/>
  <c r="X1320" i="17" s="1"/>
  <c r="X1321" i="17" a="1"/>
  <c r="X1321" i="17" s="1"/>
  <c r="Y1321" i="17" s="1"/>
  <c r="Q1321" i="17" s="1"/>
  <c r="W1321" i="17" s="1"/>
  <c r="X1322" i="17" a="1"/>
  <c r="X1322" i="17" s="1"/>
  <c r="X1323" i="17" a="1"/>
  <c r="X1323" i="17" s="1"/>
  <c r="Y1323" i="17" s="1"/>
  <c r="Q1323" i="17" s="1"/>
  <c r="W1323" i="17" s="1"/>
  <c r="X1324" i="17" a="1"/>
  <c r="X1324" i="17" s="1"/>
  <c r="X1325" i="17" a="1"/>
  <c r="X1325" i="17" s="1"/>
  <c r="Y1325" i="17" s="1"/>
  <c r="Q1325" i="17" s="1"/>
  <c r="W1325" i="17" s="1"/>
  <c r="X1326" i="17" a="1"/>
  <c r="X1326" i="17" s="1"/>
  <c r="X1327" i="17" a="1"/>
  <c r="X1327" i="17" s="1"/>
  <c r="X1328" i="17" a="1"/>
  <c r="X1328" i="17" s="1"/>
  <c r="X1329" i="17" a="1"/>
  <c r="X1329" i="17" s="1"/>
  <c r="Y1329" i="17" s="1"/>
  <c r="Q1329" i="17" s="1"/>
  <c r="W1329" i="17" s="1"/>
  <c r="X1660" i="17" a="1"/>
  <c r="X1660" i="17" s="1"/>
  <c r="X1661" i="17" a="1"/>
  <c r="X1661" i="17" s="1"/>
  <c r="Y1661" i="17" s="1"/>
  <c r="Q1661" i="17" s="1"/>
  <c r="W1661" i="17" s="1"/>
  <c r="X1662" i="17" a="1"/>
  <c r="X1662" i="17" s="1"/>
  <c r="X1663" i="17" a="1"/>
  <c r="X1663" i="17" s="1"/>
  <c r="Y1663" i="17" s="1"/>
  <c r="Q1663" i="17" s="1"/>
  <c r="W1663" i="17" s="1"/>
  <c r="X1664" i="17" a="1"/>
  <c r="X1664" i="17" s="1"/>
  <c r="X1665" i="17" a="1"/>
  <c r="X1665" i="17" s="1"/>
  <c r="X1788" i="17" a="1"/>
  <c r="X1788" i="17" s="1"/>
  <c r="X1789" i="17" a="1"/>
  <c r="X1789" i="17" s="1"/>
  <c r="Y1789" i="17" s="1"/>
  <c r="Q1789" i="17" s="1"/>
  <c r="W1789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X271" i="17" a="1"/>
  <c r="X271" i="17" s="1"/>
  <c r="X390" i="17" a="1"/>
  <c r="X390" i="17" s="1"/>
  <c r="X391" i="17" a="1"/>
  <c r="X391" i="17" s="1"/>
  <c r="Y391" i="17" s="1"/>
  <c r="Q391" i="17" s="1"/>
  <c r="W391" i="17" s="1"/>
  <c r="X666" i="17" a="1"/>
  <c r="X666" i="17" s="1"/>
  <c r="X667" i="17" a="1"/>
  <c r="X667" i="17" s="1"/>
  <c r="Y667" i="17" s="1"/>
  <c r="Q667" i="17" s="1"/>
  <c r="W667" i="17" s="1"/>
  <c r="X668" i="17" a="1"/>
  <c r="X668" i="17" s="1"/>
  <c r="X669" i="17" a="1"/>
  <c r="X669" i="17" s="1"/>
  <c r="Y669" i="17" s="1"/>
  <c r="Q669" i="17" s="1"/>
  <c r="W669" i="17" s="1"/>
  <c r="X670" i="17" a="1"/>
  <c r="X670" i="17" s="1"/>
  <c r="X671" i="17" a="1"/>
  <c r="X671" i="17" s="1"/>
  <c r="X790" i="17" a="1"/>
  <c r="X790" i="17" s="1"/>
  <c r="X791" i="17" a="1"/>
  <c r="X791" i="17" s="1"/>
  <c r="Y791" i="17" s="1"/>
  <c r="Q791" i="17" s="1"/>
  <c r="W791" i="17" s="1"/>
  <c r="X1330" i="17" a="1"/>
  <c r="X1330" i="17" s="1"/>
  <c r="X1331" i="17" a="1"/>
  <c r="X1331" i="17" s="1"/>
  <c r="Y1331" i="17" s="1"/>
  <c r="Q1331" i="17" s="1"/>
  <c r="W1331" i="17" s="1"/>
  <c r="X1332" i="17" a="1"/>
  <c r="X1332" i="17" s="1"/>
  <c r="X1333" i="17" a="1"/>
  <c r="X1333" i="17" s="1"/>
  <c r="Y1333" i="17" s="1"/>
  <c r="Q1333" i="17" s="1"/>
  <c r="W1333" i="17" s="1"/>
  <c r="X1334" i="17" a="1"/>
  <c r="X1334" i="17" s="1"/>
  <c r="X1335" i="17" a="1"/>
  <c r="X1335" i="17" s="1"/>
  <c r="X1336" i="17" a="1"/>
  <c r="X1336" i="17" s="1"/>
  <c r="X1337" i="17" a="1"/>
  <c r="X1337" i="17" s="1"/>
  <c r="Y1337" i="17" s="1"/>
  <c r="Q1337" i="17" s="1"/>
  <c r="W1337" i="17" s="1"/>
  <c r="X1338" i="17" a="1"/>
  <c r="X1338" i="17" s="1"/>
  <c r="X1339" i="17" a="1"/>
  <c r="X1339" i="17" s="1"/>
  <c r="X1340" i="17" a="1"/>
  <c r="X1340" i="17" s="1"/>
  <c r="X1341" i="17" a="1"/>
  <c r="X1341" i="17" s="1"/>
  <c r="Y1341" i="17" s="1"/>
  <c r="Q1341" i="17" s="1"/>
  <c r="W1341" i="17" s="1"/>
  <c r="X1666" i="17" a="1"/>
  <c r="X1666" i="17" s="1"/>
  <c r="X1667" i="17" a="1"/>
  <c r="X1667" i="17" s="1"/>
  <c r="X1668" i="17" a="1"/>
  <c r="X1668" i="17" s="1"/>
  <c r="X1669" i="17" a="1"/>
  <c r="X1669" i="17" s="1"/>
  <c r="Y1669" i="17" s="1"/>
  <c r="Q1669" i="17" s="1"/>
  <c r="W1669" i="17" s="1"/>
  <c r="X1670" i="17" a="1"/>
  <c r="X1670" i="17" s="1"/>
  <c r="X1671" i="17" a="1"/>
  <c r="X1671" i="17" s="1"/>
  <c r="X1790" i="17" a="1"/>
  <c r="X1790" i="17" s="1"/>
  <c r="X1791" i="17" a="1"/>
  <c r="X1791" i="17" s="1"/>
  <c r="Y1791" i="17" s="1"/>
  <c r="Q1791" i="17" s="1"/>
  <c r="W1791" i="17" s="1"/>
  <c r="X272" i="17" a="1"/>
  <c r="X272" i="17" s="1"/>
  <c r="X273" i="17" a="1"/>
  <c r="X273" i="17" s="1"/>
  <c r="X274" i="17" a="1"/>
  <c r="X274" i="17" s="1"/>
  <c r="X275" i="17" a="1"/>
  <c r="X275" i="17" s="1"/>
  <c r="Y275" i="17" s="1"/>
  <c r="Q275" i="17" s="1"/>
  <c r="W275" i="17" s="1"/>
  <c r="X276" i="17" a="1"/>
  <c r="X276" i="17" s="1"/>
  <c r="X277" i="17" a="1"/>
  <c r="X277" i="17" s="1"/>
  <c r="X392" i="17" a="1"/>
  <c r="X392" i="17" s="1"/>
  <c r="X393" i="17" a="1"/>
  <c r="X393" i="17" s="1"/>
  <c r="Y393" i="17" s="1"/>
  <c r="Q393" i="17" s="1"/>
  <c r="W393" i="17" s="1"/>
  <c r="X672" i="17" a="1"/>
  <c r="X672" i="17" s="1"/>
  <c r="X673" i="17" a="1"/>
  <c r="X673" i="17" s="1"/>
  <c r="X674" i="17" a="1"/>
  <c r="X674" i="17" s="1"/>
  <c r="X675" i="17" a="1"/>
  <c r="X675" i="17" s="1"/>
  <c r="Y675" i="17" s="1"/>
  <c r="Q675" i="17" s="1"/>
  <c r="W675" i="17" s="1"/>
  <c r="X676" i="17" a="1"/>
  <c r="X676" i="17" s="1"/>
  <c r="X677" i="17" a="1"/>
  <c r="X677" i="17" s="1"/>
  <c r="X792" i="17" a="1"/>
  <c r="X792" i="17" s="1"/>
  <c r="X793" i="17" a="1"/>
  <c r="X793" i="17" s="1"/>
  <c r="Y793" i="17" s="1"/>
  <c r="Q793" i="17" s="1"/>
  <c r="W793" i="17" s="1"/>
  <c r="X1342" i="17" a="1"/>
  <c r="X1342" i="17" s="1"/>
  <c r="X1343" i="17" a="1"/>
  <c r="X1343" i="17" s="1"/>
  <c r="X1344" i="17" a="1"/>
  <c r="X1344" i="17" s="1"/>
  <c r="X1345" i="17" a="1"/>
  <c r="X1345" i="17" s="1"/>
  <c r="Y1345" i="17" s="1"/>
  <c r="Q1345" i="17" s="1"/>
  <c r="W1345" i="17" s="1"/>
  <c r="X1346" i="17" a="1"/>
  <c r="X1346" i="17" s="1"/>
  <c r="X1347" i="17" a="1"/>
  <c r="X1347" i="17" s="1"/>
  <c r="X1348" i="17" a="1"/>
  <c r="X1348" i="17" s="1"/>
  <c r="X1349" i="17" a="1"/>
  <c r="X1349" i="17" s="1"/>
  <c r="Y1349" i="17" s="1"/>
  <c r="Q1349" i="17" s="1"/>
  <c r="W1349" i="17" s="1"/>
  <c r="X1350" i="17" a="1"/>
  <c r="X1350" i="17" s="1"/>
  <c r="X1351" i="17" a="1"/>
  <c r="X1351" i="17" s="1"/>
  <c r="X1352" i="17" a="1"/>
  <c r="X1352" i="17" s="1"/>
  <c r="X1353" i="17" a="1"/>
  <c r="X1353" i="17" s="1"/>
  <c r="Y1353" i="17" s="1"/>
  <c r="Q1353" i="17" s="1"/>
  <c r="W1353" i="17" s="1"/>
  <c r="X1672" i="17" a="1"/>
  <c r="X1672" i="17" s="1"/>
  <c r="X1673" i="17" a="1"/>
  <c r="X1673" i="17" s="1"/>
  <c r="X1674" i="17" a="1"/>
  <c r="X1674" i="17" s="1"/>
  <c r="X1675" i="17" a="1"/>
  <c r="X1675" i="17" s="1"/>
  <c r="Y1675" i="17" s="1"/>
  <c r="Q1675" i="17" s="1"/>
  <c r="W1675" i="17" s="1"/>
  <c r="X1676" i="17" a="1"/>
  <c r="X1676" i="17" s="1"/>
  <c r="X1677" i="17" a="1"/>
  <c r="X1677" i="17" s="1"/>
  <c r="X1792" i="17" a="1"/>
  <c r="X1792" i="17" s="1"/>
  <c r="X1793" i="17" a="1"/>
  <c r="X1793" i="17" s="1"/>
  <c r="Y1793" i="17" s="1"/>
  <c r="Q1793" i="17" s="1"/>
  <c r="W1793" i="17" s="1"/>
  <c r="X278" i="17" a="1"/>
  <c r="X278" i="17" s="1"/>
  <c r="X279" i="17" a="1"/>
  <c r="X279" i="17" s="1"/>
  <c r="X280" i="17" a="1"/>
  <c r="X280" i="17" s="1"/>
  <c r="X281" i="17" a="1"/>
  <c r="X281" i="17" s="1"/>
  <c r="Y281" i="17" s="1"/>
  <c r="Q281" i="17" s="1"/>
  <c r="W281" i="17" s="1"/>
  <c r="X282" i="17" a="1"/>
  <c r="X282" i="17" s="1"/>
  <c r="X283" i="17" a="1"/>
  <c r="X283" i="17" s="1"/>
  <c r="X394" i="17" a="1"/>
  <c r="X394" i="17" s="1"/>
  <c r="X395" i="17" a="1"/>
  <c r="X395" i="17" s="1"/>
  <c r="Y395" i="17" s="1"/>
  <c r="Q395" i="17" s="1"/>
  <c r="W395" i="17" s="1"/>
  <c r="X678" i="17" a="1"/>
  <c r="X678" i="17" s="1"/>
  <c r="X679" i="17" a="1"/>
  <c r="X679" i="17" s="1"/>
  <c r="X680" i="17" a="1"/>
  <c r="X680" i="17" s="1"/>
  <c r="X681" i="17" a="1"/>
  <c r="X681" i="17" s="1"/>
  <c r="Y681" i="17" s="1"/>
  <c r="Q681" i="17" s="1"/>
  <c r="W681" i="17" s="1"/>
  <c r="X682" i="17" a="1"/>
  <c r="X682" i="17" s="1"/>
  <c r="X683" i="17" a="1"/>
  <c r="X683" i="17" s="1"/>
  <c r="X794" i="17" a="1"/>
  <c r="X794" i="17" s="1"/>
  <c r="X795" i="17" a="1"/>
  <c r="X795" i="17" s="1"/>
  <c r="Y795" i="17" s="1"/>
  <c r="Q795" i="17" s="1"/>
  <c r="W795" i="17" s="1"/>
  <c r="X1354" i="17" a="1"/>
  <c r="X1354" i="17" s="1"/>
  <c r="X1355" i="17" a="1"/>
  <c r="X1355" i="17" s="1"/>
  <c r="X1356" i="17" a="1"/>
  <c r="X1356" i="17" s="1"/>
  <c r="X1357" i="17" a="1"/>
  <c r="X1357" i="17" s="1"/>
  <c r="Y1357" i="17" s="1"/>
  <c r="Q1357" i="17" s="1"/>
  <c r="W1357" i="17" s="1"/>
  <c r="X1358" i="17" a="1"/>
  <c r="X1358" i="17" s="1"/>
  <c r="X1359" i="17" a="1"/>
  <c r="X1359" i="17" s="1"/>
  <c r="X1360" i="17" a="1"/>
  <c r="X1360" i="17" s="1"/>
  <c r="X1361" i="17" a="1"/>
  <c r="X1361" i="17" s="1"/>
  <c r="Y1361" i="17" s="1"/>
  <c r="Q1361" i="17" s="1"/>
  <c r="W1361" i="17" s="1"/>
  <c r="X1362" i="17" a="1"/>
  <c r="X1362" i="17" s="1"/>
  <c r="X1363" i="17" a="1"/>
  <c r="X1363" i="17" s="1"/>
  <c r="X1364" i="17" a="1"/>
  <c r="X1364" i="17" s="1"/>
  <c r="X1365" i="17" a="1"/>
  <c r="X1365" i="17" s="1"/>
  <c r="Y1365" i="17" s="1"/>
  <c r="Q1365" i="17" s="1"/>
  <c r="W1365" i="17" s="1"/>
  <c r="X1678" i="17" a="1"/>
  <c r="X1678" i="17" s="1"/>
  <c r="X1679" i="17" a="1"/>
  <c r="X1679" i="17" s="1"/>
  <c r="X1680" i="17" a="1"/>
  <c r="X1680" i="17" s="1"/>
  <c r="X1681" i="17" a="1"/>
  <c r="X1681" i="17" s="1"/>
  <c r="Y1681" i="17" s="1"/>
  <c r="Q1681" i="17" s="1"/>
  <c r="W1681" i="17" s="1"/>
  <c r="X1682" i="17" a="1"/>
  <c r="X1682" i="17" s="1"/>
  <c r="X1683" i="17" a="1"/>
  <c r="X1683" i="17" s="1"/>
  <c r="X1794" i="17" a="1"/>
  <c r="X1794" i="17" s="1"/>
  <c r="X1795" i="17" a="1"/>
  <c r="X1795" i="17" s="1"/>
  <c r="Y1795" i="17" s="1"/>
  <c r="Q1795" i="17" s="1"/>
  <c r="W1795" i="17" s="1"/>
  <c r="X284" i="17" a="1"/>
  <c r="X284" i="17" s="1"/>
  <c r="X285" i="17" a="1"/>
  <c r="X285" i="17" s="1"/>
  <c r="X286" i="17" a="1"/>
  <c r="X286" i="17" s="1"/>
  <c r="X287" i="17" a="1"/>
  <c r="X287" i="17" s="1"/>
  <c r="Y287" i="17" s="1"/>
  <c r="Q287" i="17" s="1"/>
  <c r="W287" i="17" s="1"/>
  <c r="X288" i="17" a="1"/>
  <c r="X288" i="17" s="1"/>
  <c r="X289" i="17" a="1"/>
  <c r="X289" i="17" s="1"/>
  <c r="X396" i="17" a="1"/>
  <c r="X396" i="17" s="1"/>
  <c r="X397" i="17" a="1"/>
  <c r="X397" i="17" s="1"/>
  <c r="Y397" i="17" s="1"/>
  <c r="Q397" i="17" s="1"/>
  <c r="W397" i="17" s="1"/>
  <c r="X684" i="17" a="1"/>
  <c r="X684" i="17" s="1"/>
  <c r="X685" i="17" a="1"/>
  <c r="X685" i="17" s="1"/>
  <c r="X686" i="17" a="1"/>
  <c r="X686" i="17" s="1"/>
  <c r="X687" i="17" a="1"/>
  <c r="X687" i="17" s="1"/>
  <c r="Y687" i="17" s="1"/>
  <c r="Q687" i="17" s="1"/>
  <c r="W687" i="17" s="1"/>
  <c r="X688" i="17" a="1"/>
  <c r="X688" i="17" s="1"/>
  <c r="X689" i="17" a="1"/>
  <c r="X689" i="17" s="1"/>
  <c r="X796" i="17" a="1"/>
  <c r="X796" i="17" s="1"/>
  <c r="X797" i="17" a="1"/>
  <c r="X797" i="17" s="1"/>
  <c r="Y797" i="17" s="1"/>
  <c r="Q797" i="17" s="1"/>
  <c r="W797" i="17" s="1"/>
  <c r="X1366" i="17" a="1"/>
  <c r="X1366" i="17" s="1"/>
  <c r="X1367" i="17" a="1"/>
  <c r="X1367" i="17" s="1"/>
  <c r="X1368" i="17" a="1"/>
  <c r="X1368" i="17" s="1"/>
  <c r="X1369" i="17" a="1"/>
  <c r="X1369" i="17" s="1"/>
  <c r="Y1369" i="17" s="1"/>
  <c r="Q1369" i="17" s="1"/>
  <c r="W1369" i="17" s="1"/>
  <c r="X1370" i="17" a="1"/>
  <c r="X1370" i="17" s="1"/>
  <c r="X1371" i="17" a="1"/>
  <c r="X1371" i="17" s="1"/>
  <c r="X1372" i="17" a="1"/>
  <c r="X1372" i="17" s="1"/>
  <c r="X1373" i="17" a="1"/>
  <c r="X1373" i="17" s="1"/>
  <c r="Y1373" i="17" s="1"/>
  <c r="Q1373" i="17" s="1"/>
  <c r="W1373" i="17" s="1"/>
  <c r="X1374" i="17" a="1"/>
  <c r="X1374" i="17" s="1"/>
  <c r="X1375" i="17" a="1"/>
  <c r="X1375" i="17" s="1"/>
  <c r="X1376" i="17" a="1"/>
  <c r="X1376" i="17" s="1"/>
  <c r="X1377" i="17" a="1"/>
  <c r="X1377" i="17" s="1"/>
  <c r="Y1377" i="17" s="1"/>
  <c r="Q1377" i="17" s="1"/>
  <c r="W1377" i="17" s="1"/>
  <c r="X1684" i="17" a="1"/>
  <c r="X1684" i="17" s="1"/>
  <c r="X1685" i="17" a="1"/>
  <c r="X1685" i="17" s="1"/>
  <c r="X1686" i="17" a="1"/>
  <c r="X1686" i="17" s="1"/>
  <c r="X1687" i="17" a="1"/>
  <c r="X1687" i="17" s="1"/>
  <c r="Y1687" i="17" s="1"/>
  <c r="Q1687" i="17" s="1"/>
  <c r="W1687" i="17" s="1"/>
  <c r="X1688" i="17" a="1"/>
  <c r="X1688" i="17" s="1"/>
  <c r="X1689" i="17" a="1"/>
  <c r="X1689" i="17" s="1"/>
  <c r="X1796" i="17" a="1"/>
  <c r="X1796" i="17" s="1"/>
  <c r="X1797" i="17" a="1"/>
  <c r="X1797" i="17" s="1"/>
  <c r="Y1797" i="17" s="1"/>
  <c r="Q1797" i="17" s="1"/>
  <c r="W1797" i="17" s="1"/>
  <c r="X290" i="17" a="1"/>
  <c r="X290" i="17" s="1"/>
  <c r="X291" i="17" a="1"/>
  <c r="X291" i="17" s="1"/>
  <c r="X292" i="17" a="1"/>
  <c r="X292" i="17" s="1"/>
  <c r="X293" i="17" a="1"/>
  <c r="X293" i="17" s="1"/>
  <c r="Y293" i="17" s="1"/>
  <c r="Q293" i="17" s="1"/>
  <c r="W293" i="17" s="1"/>
  <c r="X294" i="17" a="1"/>
  <c r="X294" i="17" s="1"/>
  <c r="X295" i="17" a="1"/>
  <c r="X295" i="17" s="1"/>
  <c r="X398" i="17" a="1"/>
  <c r="X398" i="17" s="1"/>
  <c r="X399" i="17" a="1"/>
  <c r="X399" i="17" s="1"/>
  <c r="Y399" i="17" s="1"/>
  <c r="Q399" i="17" s="1"/>
  <c r="W399" i="17" s="1"/>
  <c r="X690" i="17" a="1"/>
  <c r="X690" i="17" s="1"/>
  <c r="X691" i="17" a="1"/>
  <c r="X691" i="17" s="1"/>
  <c r="Y691" i="17" s="1"/>
  <c r="Q691" i="17" s="1"/>
  <c r="W691" i="17" s="1"/>
  <c r="X692" i="17" a="1"/>
  <c r="X692" i="17" s="1"/>
  <c r="X693" i="17" a="1"/>
  <c r="X693" i="17" s="1"/>
  <c r="Y693" i="17" s="1"/>
  <c r="Q693" i="17" s="1"/>
  <c r="W693" i="17" s="1"/>
  <c r="X694" i="17" a="1"/>
  <c r="X694" i="17" s="1"/>
  <c r="X695" i="17" a="1"/>
  <c r="X695" i="17" s="1"/>
  <c r="X798" i="17" a="1"/>
  <c r="X798" i="17" s="1"/>
  <c r="X799" i="17" a="1"/>
  <c r="X799" i="17" s="1"/>
  <c r="Y799" i="17" s="1"/>
  <c r="Q799" i="17" s="1"/>
  <c r="W799" i="17" s="1"/>
  <c r="X1378" i="17" a="1"/>
  <c r="X1378" i="17" s="1"/>
  <c r="X1379" i="17" a="1"/>
  <c r="X1379" i="17" s="1"/>
  <c r="Y1379" i="17" s="1"/>
  <c r="Q1379" i="17" s="1"/>
  <c r="W1379" i="17" s="1"/>
  <c r="X1380" i="17" a="1"/>
  <c r="X1380" i="17" s="1"/>
  <c r="X1381" i="17" a="1"/>
  <c r="X1381" i="17" s="1"/>
  <c r="Y1381" i="17" s="1"/>
  <c r="Q1381" i="17" s="1"/>
  <c r="W1381" i="17" s="1"/>
  <c r="X1382" i="17" a="1"/>
  <c r="X1382" i="17" s="1"/>
  <c r="X1383" i="17" a="1"/>
  <c r="X1383" i="17" s="1"/>
  <c r="X1384" i="17" a="1"/>
  <c r="X1384" i="17" s="1"/>
  <c r="X1385" i="17" a="1"/>
  <c r="X1385" i="17" s="1"/>
  <c r="Y1385" i="17" s="1"/>
  <c r="Q1385" i="17" s="1"/>
  <c r="W1385" i="17" s="1"/>
  <c r="X1386" i="17" a="1"/>
  <c r="X1386" i="17" s="1"/>
  <c r="X1387" i="17" a="1"/>
  <c r="X1387" i="17" s="1"/>
  <c r="X1388" i="17" a="1"/>
  <c r="X1388" i="17" s="1"/>
  <c r="X1389" i="17" a="1"/>
  <c r="X1389" i="17" s="1"/>
  <c r="Y1389" i="17" s="1"/>
  <c r="Q1389" i="17" s="1"/>
  <c r="W1389" i="17" s="1"/>
  <c r="X1690" i="17" a="1"/>
  <c r="X1690" i="17" s="1"/>
  <c r="X1691" i="17" a="1"/>
  <c r="X1691" i="17" s="1"/>
  <c r="X1692" i="17" a="1"/>
  <c r="X1692" i="17" s="1"/>
  <c r="X1693" i="17" a="1"/>
  <c r="X1693" i="17" s="1"/>
  <c r="Y1693" i="17" s="1"/>
  <c r="Q1693" i="17" s="1"/>
  <c r="W1693" i="17" s="1"/>
  <c r="X1694" i="17" a="1"/>
  <c r="X1694" i="17" s="1"/>
  <c r="X1695" i="17" a="1"/>
  <c r="X1695" i="17" s="1"/>
  <c r="X1798" i="17" a="1"/>
  <c r="X1798" i="17" s="1"/>
  <c r="X1799" i="17" a="1"/>
  <c r="X1799" i="17" s="1"/>
  <c r="Y1799" i="17" s="1"/>
  <c r="Q1799" i="17" s="1"/>
  <c r="W1799" i="17" s="1"/>
  <c r="X296" i="17" a="1"/>
  <c r="X296" i="17" s="1"/>
  <c r="X297" i="17" a="1"/>
  <c r="X297" i="17" s="1"/>
  <c r="X298" i="17" a="1"/>
  <c r="X298" i="17" s="1"/>
  <c r="X299" i="17" a="1"/>
  <c r="X299" i="17" s="1"/>
  <c r="Y299" i="17" s="1"/>
  <c r="Q299" i="17" s="1"/>
  <c r="W299" i="17" s="1"/>
  <c r="X300" i="17" a="1"/>
  <c r="X300" i="17" s="1"/>
  <c r="X301" i="17" a="1"/>
  <c r="X301" i="17" s="1"/>
  <c r="Y301" i="17" s="1"/>
  <c r="Q301" i="17" s="1"/>
  <c r="W301" i="17" s="1"/>
  <c r="X400" i="17" a="1"/>
  <c r="X400" i="17" s="1"/>
  <c r="X401" i="17" a="1"/>
  <c r="X401" i="17" s="1"/>
  <c r="Y401" i="17" s="1"/>
  <c r="Q401" i="17" s="1"/>
  <c r="W401" i="17" s="1"/>
  <c r="X696" i="17" a="1"/>
  <c r="X696" i="17" s="1"/>
  <c r="X697" i="17" a="1"/>
  <c r="X697" i="17" s="1"/>
  <c r="X698" i="17" a="1"/>
  <c r="X698" i="17" s="1"/>
  <c r="X699" i="17" a="1"/>
  <c r="X699" i="17" s="1"/>
  <c r="Y699" i="17" s="1"/>
  <c r="Q699" i="17" s="1"/>
  <c r="W699" i="17" s="1"/>
  <c r="X700" i="17" a="1"/>
  <c r="X700" i="17" s="1"/>
  <c r="X701" i="17" a="1"/>
  <c r="X701" i="17" s="1"/>
  <c r="Y701" i="17" s="1"/>
  <c r="Q701" i="17" s="1"/>
  <c r="W701" i="17" s="1"/>
  <c r="X800" i="17" a="1"/>
  <c r="X800" i="17" s="1"/>
  <c r="X801" i="17" a="1"/>
  <c r="X801" i="17" s="1"/>
  <c r="Y801" i="17" s="1"/>
  <c r="Q801" i="17" s="1"/>
  <c r="W801" i="17" s="1"/>
  <c r="X1390" i="17" a="1"/>
  <c r="X1390" i="17" s="1"/>
  <c r="X1391" i="17" a="1"/>
  <c r="X1391" i="17" s="1"/>
  <c r="X1392" i="17" a="1"/>
  <c r="X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X1397" i="17" a="1"/>
  <c r="X1397" i="17" s="1"/>
  <c r="Y1397" i="17" s="1"/>
  <c r="Q1397" i="17" s="1"/>
  <c r="W1397" i="17" s="1"/>
  <c r="X1398" i="17" a="1"/>
  <c r="X1398" i="17" s="1"/>
  <c r="X1399" i="17" a="1"/>
  <c r="X1399" i="17" s="1"/>
  <c r="X1400" i="17" a="1"/>
  <c r="X1400" i="17" s="1"/>
  <c r="X1401" i="17" a="1"/>
  <c r="X1401" i="17" s="1"/>
  <c r="Y1401" i="17" s="1"/>
  <c r="Q1401" i="17" s="1"/>
  <c r="W1401" i="17" s="1"/>
  <c r="X1696" i="17" a="1"/>
  <c r="X1696" i="17" s="1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X1699" i="17" a="1"/>
  <c r="X1699" i="17" s="1"/>
  <c r="Y1699" i="17" s="1"/>
  <c r="Q1699" i="17" s="1"/>
  <c r="W1699" i="17" s="1"/>
  <c r="X1700" i="17" a="1"/>
  <c r="X1700" i="17" s="1"/>
  <c r="X1701" i="17" a="1"/>
  <c r="X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303" i="17"/>
  <c r="Q303" i="17" s="1"/>
  <c r="W303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702" i="17"/>
  <c r="Q702" i="17" s="1"/>
  <c r="W702" i="17" s="1"/>
  <c r="Y703" i="17"/>
  <c r="Q703" i="17" s="1"/>
  <c r="W703" i="17" s="1"/>
  <c r="Y802" i="17"/>
  <c r="Q802" i="17" s="1"/>
  <c r="W802" i="17" s="1"/>
  <c r="Y803" i="17"/>
  <c r="Q803" i="17" s="1"/>
  <c r="W803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09" i="17"/>
  <c r="Q809" i="17" s="1"/>
  <c r="W809" i="17" s="1"/>
  <c r="Y810" i="17"/>
  <c r="Q810" i="17" s="1"/>
  <c r="W810" i="17" s="1"/>
  <c r="Y811" i="17"/>
  <c r="Q811" i="17" s="1"/>
  <c r="W811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407" i="17"/>
  <c r="Q1407" i="17" s="1"/>
  <c r="W1407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13" i="17"/>
  <c r="Q13" i="17" s="1"/>
  <c r="W13" i="17" s="1"/>
  <c r="Y304" i="17"/>
  <c r="Q304" i="17" s="1"/>
  <c r="W304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1" i="17"/>
  <c r="Q411" i="17" s="1"/>
  <c r="W411" i="17" s="1"/>
  <c r="Y412" i="17"/>
  <c r="Q412" i="17" s="1"/>
  <c r="W412" i="17" s="1"/>
  <c r="Y413" i="17"/>
  <c r="Q413" i="17" s="1"/>
  <c r="W413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7" i="17"/>
  <c r="Q817" i="17" s="1"/>
  <c r="W817" i="17" s="1"/>
  <c r="Y818" i="17"/>
  <c r="Q818" i="17" s="1"/>
  <c r="W818" i="17" s="1"/>
  <c r="Y819" i="17"/>
  <c r="Q819" i="17" s="1"/>
  <c r="W819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4" i="17"/>
  <c r="Q824" i="17" s="1"/>
  <c r="W824" i="17" s="1"/>
  <c r="Y825" i="17"/>
  <c r="Q825" i="17" s="1"/>
  <c r="W825" i="17" s="1"/>
  <c r="Y1408" i="17"/>
  <c r="Q1408" i="17" s="1"/>
  <c r="W1408" i="17" s="1"/>
  <c r="Y1409" i="17"/>
  <c r="Q1409" i="17" s="1"/>
  <c r="W1409" i="17" s="1"/>
  <c r="Y1410" i="17"/>
  <c r="Q1410" i="17" s="1"/>
  <c r="W1410" i="17" s="1"/>
  <c r="Y1411" i="17"/>
  <c r="Q1411" i="17" s="1"/>
  <c r="W1411" i="17" s="1"/>
  <c r="Y1412" i="17"/>
  <c r="Q1412" i="17" s="1"/>
  <c r="W1412" i="17" s="1"/>
  <c r="Y1413" i="17"/>
  <c r="Q1413" i="17" s="1"/>
  <c r="W1413" i="17" s="1"/>
  <c r="Y1704" i="17"/>
  <c r="Q1704" i="17" s="1"/>
  <c r="W1704" i="17" s="1"/>
  <c r="Y1705" i="17"/>
  <c r="Q1705" i="17" s="1"/>
  <c r="W1705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19" i="17"/>
  <c r="Q19" i="17" s="1"/>
  <c r="W19" i="17" s="1"/>
  <c r="Y306" i="17"/>
  <c r="Q306" i="17" s="1"/>
  <c r="W306" i="17" s="1"/>
  <c r="Y307" i="17"/>
  <c r="Q307" i="17" s="1"/>
  <c r="W307" i="17" s="1"/>
  <c r="Y414" i="17"/>
  <c r="Q414" i="17" s="1"/>
  <c r="W414" i="17" s="1"/>
  <c r="Y415" i="17"/>
  <c r="Q415" i="17" s="1"/>
  <c r="W415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707" i="17"/>
  <c r="Q707" i="17" s="1"/>
  <c r="W707" i="17" s="1"/>
  <c r="Y826" i="17"/>
  <c r="Q826" i="17" s="1"/>
  <c r="W826" i="17" s="1"/>
  <c r="Y827" i="17"/>
  <c r="Q827" i="17" s="1"/>
  <c r="W827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3" i="17"/>
  <c r="Q833" i="17" s="1"/>
  <c r="W833" i="17" s="1"/>
  <c r="Y834" i="17"/>
  <c r="Q834" i="17" s="1"/>
  <c r="W834" i="17" s="1"/>
  <c r="Y835" i="17"/>
  <c r="Q835" i="17" s="1"/>
  <c r="W835" i="17" s="1"/>
  <c r="Y836" i="17"/>
  <c r="Q836" i="17" s="1"/>
  <c r="W836" i="17" s="1"/>
  <c r="Y837" i="17"/>
  <c r="Q837" i="17" s="1"/>
  <c r="W837" i="17" s="1"/>
  <c r="Y1414" i="17"/>
  <c r="Q1414" i="17" s="1"/>
  <c r="W1414" i="17" s="1"/>
  <c r="Y1415" i="17"/>
  <c r="Q1415" i="17" s="1"/>
  <c r="W1415" i="17" s="1"/>
  <c r="Y1416" i="17"/>
  <c r="Q1416" i="17" s="1"/>
  <c r="W1416" i="17" s="1"/>
  <c r="Y1417" i="17"/>
  <c r="Q1417" i="17" s="1"/>
  <c r="W1417" i="17" s="1"/>
  <c r="Y1418" i="17"/>
  <c r="Q1418" i="17" s="1"/>
  <c r="W1418" i="17" s="1"/>
  <c r="Y1419" i="17"/>
  <c r="Q1419" i="17" s="1"/>
  <c r="W1419" i="17" s="1"/>
  <c r="Y1706" i="17"/>
  <c r="Q1706" i="17" s="1"/>
  <c r="W1706" i="17" s="1"/>
  <c r="Y1707" i="17"/>
  <c r="Q1707" i="17" s="1"/>
  <c r="W1707" i="17" s="1"/>
  <c r="Y20" i="17"/>
  <c r="Q20" i="17" s="1"/>
  <c r="W20" i="17" s="1"/>
  <c r="Y21" i="17"/>
  <c r="Q21" i="17" s="1"/>
  <c r="W21" i="17" s="1"/>
  <c r="Y22" i="17"/>
  <c r="Q22" i="17" s="1"/>
  <c r="W22" i="17" s="1"/>
  <c r="Y23" i="17"/>
  <c r="Q23" i="17" s="1"/>
  <c r="W23" i="17" s="1"/>
  <c r="Y24" i="17"/>
  <c r="Q24" i="17" s="1"/>
  <c r="W24" i="17" s="1"/>
  <c r="Y25" i="17"/>
  <c r="Q25" i="17" s="1"/>
  <c r="W25" i="17" s="1"/>
  <c r="Y308" i="17"/>
  <c r="Q308" i="17" s="1"/>
  <c r="W308" i="17" s="1"/>
  <c r="Y309" i="17"/>
  <c r="Q309" i="17" s="1"/>
  <c r="W309" i="17" s="1"/>
  <c r="Y420" i="17"/>
  <c r="Q420" i="17" s="1"/>
  <c r="W420" i="17" s="1"/>
  <c r="Y421" i="17"/>
  <c r="Q421" i="17" s="1"/>
  <c r="W421" i="17" s="1"/>
  <c r="Y422" i="17"/>
  <c r="Q422" i="17" s="1"/>
  <c r="W422" i="17" s="1"/>
  <c r="Y423" i="17"/>
  <c r="Q423" i="17" s="1"/>
  <c r="W423" i="17" s="1"/>
  <c r="Y424" i="17"/>
  <c r="Q424" i="17" s="1"/>
  <c r="W424" i="17" s="1"/>
  <c r="Y425" i="17"/>
  <c r="Q425" i="17" s="1"/>
  <c r="W425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1" i="17"/>
  <c r="Q841" i="17" s="1"/>
  <c r="W841" i="17" s="1"/>
  <c r="Y842" i="17"/>
  <c r="Q842" i="17" s="1"/>
  <c r="W842" i="17" s="1"/>
  <c r="Y843" i="17"/>
  <c r="Q843" i="17" s="1"/>
  <c r="W843" i="17" s="1"/>
  <c r="Y844" i="17"/>
  <c r="Q844" i="17" s="1"/>
  <c r="W844" i="17" s="1"/>
  <c r="Y845" i="17"/>
  <c r="Q845" i="17" s="1"/>
  <c r="W845" i="17" s="1"/>
  <c r="Y846" i="17"/>
  <c r="Q846" i="17" s="1"/>
  <c r="W846" i="17" s="1"/>
  <c r="Y847" i="17"/>
  <c r="Q847" i="17" s="1"/>
  <c r="W847" i="17" s="1"/>
  <c r="Y848" i="17"/>
  <c r="Q848" i="17" s="1"/>
  <c r="W848" i="17" s="1"/>
  <c r="Y849" i="17"/>
  <c r="Q849" i="17" s="1"/>
  <c r="W849" i="17" s="1"/>
  <c r="Y1420" i="17"/>
  <c r="Q1420" i="17" s="1"/>
  <c r="W1420" i="17" s="1"/>
  <c r="Y1421" i="17"/>
  <c r="Q1421" i="17" s="1"/>
  <c r="W1421" i="17" s="1"/>
  <c r="Y1422" i="17"/>
  <c r="Q1422" i="17" s="1"/>
  <c r="W1422" i="17" s="1"/>
  <c r="Y1423" i="17"/>
  <c r="Q1423" i="17" s="1"/>
  <c r="W1423" i="17" s="1"/>
  <c r="Y1424" i="17"/>
  <c r="Q1424" i="17" s="1"/>
  <c r="W1424" i="17" s="1"/>
  <c r="Y1425" i="17"/>
  <c r="Q1425" i="17" s="1"/>
  <c r="W1425" i="17" s="1"/>
  <c r="Y1708" i="17"/>
  <c r="Q1708" i="17" s="1"/>
  <c r="W1708" i="17" s="1"/>
  <c r="Y1709" i="17"/>
  <c r="Q1709" i="17" s="1"/>
  <c r="W1709" i="17" s="1"/>
  <c r="Y26" i="17"/>
  <c r="Q26" i="17" s="1"/>
  <c r="W26" i="17" s="1"/>
  <c r="Y27" i="17"/>
  <c r="Q27" i="17" s="1"/>
  <c r="W27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311" i="17"/>
  <c r="Q311" i="17" s="1"/>
  <c r="W311" i="17" s="1"/>
  <c r="Y426" i="17"/>
  <c r="Q426" i="17" s="1"/>
  <c r="W426" i="17" s="1"/>
  <c r="Y427" i="17"/>
  <c r="Q427" i="17" s="1"/>
  <c r="W427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1" i="17"/>
  <c r="Q851" i="17" s="1"/>
  <c r="W851" i="17" s="1"/>
  <c r="Y852" i="17"/>
  <c r="Q852" i="17" s="1"/>
  <c r="W852" i="17" s="1"/>
  <c r="Y853" i="17"/>
  <c r="Q853" i="17" s="1"/>
  <c r="W853" i="17" s="1"/>
  <c r="Y854" i="17"/>
  <c r="Q854" i="17" s="1"/>
  <c r="W854" i="17" s="1"/>
  <c r="Y855" i="17"/>
  <c r="Q855" i="17" s="1"/>
  <c r="W855" i="17" s="1"/>
  <c r="Y856" i="17"/>
  <c r="Q856" i="17" s="1"/>
  <c r="W856" i="17" s="1"/>
  <c r="Y857" i="17"/>
  <c r="Q857" i="17" s="1"/>
  <c r="W857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1426" i="17"/>
  <c r="Q1426" i="17" s="1"/>
  <c r="W1426" i="17" s="1"/>
  <c r="Y1427" i="17"/>
  <c r="Q1427" i="17" s="1"/>
  <c r="W1427" i="17" s="1"/>
  <c r="Y1428" i="17"/>
  <c r="Q1428" i="17" s="1"/>
  <c r="W1428" i="17" s="1"/>
  <c r="Y1429" i="17"/>
  <c r="Q1429" i="17" s="1"/>
  <c r="W1429" i="17" s="1"/>
  <c r="Y1430" i="17"/>
  <c r="Q1430" i="17" s="1"/>
  <c r="W1430" i="17" s="1"/>
  <c r="Y1431" i="17"/>
  <c r="Q1431" i="17" s="1"/>
  <c r="W1431" i="17" s="1"/>
  <c r="Y1710" i="17"/>
  <c r="Q1710" i="17" s="1"/>
  <c r="W1710" i="17" s="1"/>
  <c r="Y1711" i="17"/>
  <c r="Q1711" i="17" s="1"/>
  <c r="W1711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Q35" i="17" s="1"/>
  <c r="W35" i="17" s="1"/>
  <c r="Y36" i="17"/>
  <c r="Q36" i="17" s="1"/>
  <c r="W36" i="17" s="1"/>
  <c r="Y37" i="17"/>
  <c r="Q37" i="17" s="1"/>
  <c r="W37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437" i="17"/>
  <c r="Q437" i="17" s="1"/>
  <c r="W437" i="17" s="1"/>
  <c r="Y712" i="17"/>
  <c r="Q712" i="17" s="1"/>
  <c r="W712" i="17" s="1"/>
  <c r="Y713" i="17"/>
  <c r="Q713" i="17" s="1"/>
  <c r="W713" i="17" s="1"/>
  <c r="Y862" i="17"/>
  <c r="Q862" i="17" s="1"/>
  <c r="W862" i="17" s="1"/>
  <c r="Y863" i="17"/>
  <c r="Q863" i="17" s="1"/>
  <c r="W863" i="17" s="1"/>
  <c r="Y864" i="17"/>
  <c r="Q864" i="17" s="1"/>
  <c r="W864" i="17" s="1"/>
  <c r="Y865" i="17"/>
  <c r="Q865" i="17" s="1"/>
  <c r="W865" i="17" s="1"/>
  <c r="Y866" i="17"/>
  <c r="Q866" i="17" s="1"/>
  <c r="W866" i="17" s="1"/>
  <c r="Y867" i="17"/>
  <c r="Q867" i="17" s="1"/>
  <c r="W867" i="17" s="1"/>
  <c r="Y868" i="17"/>
  <c r="Q868" i="17" s="1"/>
  <c r="W868" i="17" s="1"/>
  <c r="Y869" i="17"/>
  <c r="Q869" i="17" s="1"/>
  <c r="W869" i="17" s="1"/>
  <c r="Y870" i="17"/>
  <c r="Q870" i="17" s="1"/>
  <c r="W870" i="17" s="1"/>
  <c r="Y871" i="17"/>
  <c r="Q871" i="17" s="1"/>
  <c r="W871" i="17" s="1"/>
  <c r="Y872" i="17"/>
  <c r="Q872" i="17" s="1"/>
  <c r="W872" i="17" s="1"/>
  <c r="Y873" i="17"/>
  <c r="Q873" i="17" s="1"/>
  <c r="W873" i="17" s="1"/>
  <c r="Y1432" i="17"/>
  <c r="Q1432" i="17" s="1"/>
  <c r="W1432" i="17" s="1"/>
  <c r="Y1433" i="17"/>
  <c r="Q1433" i="17" s="1"/>
  <c r="W1433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1713" i="17"/>
  <c r="Q1713" i="17" s="1"/>
  <c r="W1713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315" i="17"/>
  <c r="Q315" i="17" s="1"/>
  <c r="W315" i="17" s="1"/>
  <c r="Y438" i="17"/>
  <c r="Q438" i="17" s="1"/>
  <c r="W438" i="17" s="1"/>
  <c r="Y439" i="17"/>
  <c r="Q439" i="17" s="1"/>
  <c r="W439" i="17" s="1"/>
  <c r="Y440" i="17"/>
  <c r="Q440" i="17" s="1"/>
  <c r="W440" i="17" s="1"/>
  <c r="Y441" i="17"/>
  <c r="Q441" i="17" s="1"/>
  <c r="W441" i="17" s="1"/>
  <c r="Y442" i="17"/>
  <c r="Q442" i="17" s="1"/>
  <c r="W442" i="17" s="1"/>
  <c r="Y443" i="17"/>
  <c r="Q443" i="17" s="1"/>
  <c r="W443" i="17" s="1"/>
  <c r="Y714" i="17"/>
  <c r="Q714" i="17" s="1"/>
  <c r="W714" i="17" s="1"/>
  <c r="Y715" i="17"/>
  <c r="Q715" i="17" s="1"/>
  <c r="W715" i="17" s="1"/>
  <c r="Y874" i="17"/>
  <c r="Q874" i="17" s="1"/>
  <c r="W874" i="17" s="1"/>
  <c r="Y875" i="17"/>
  <c r="Q875" i="17" s="1"/>
  <c r="W875" i="17" s="1"/>
  <c r="Y876" i="17"/>
  <c r="Q876" i="17" s="1"/>
  <c r="W876" i="17" s="1"/>
  <c r="Y877" i="17"/>
  <c r="Q877" i="17" s="1"/>
  <c r="W877" i="17" s="1"/>
  <c r="Y878" i="17"/>
  <c r="Q878" i="17" s="1"/>
  <c r="W878" i="17" s="1"/>
  <c r="Y879" i="17"/>
  <c r="Q879" i="17" s="1"/>
  <c r="W879" i="17" s="1"/>
  <c r="Y880" i="17"/>
  <c r="Q880" i="17" s="1"/>
  <c r="W880" i="17" s="1"/>
  <c r="Y881" i="17"/>
  <c r="Q881" i="17" s="1"/>
  <c r="W881" i="17" s="1"/>
  <c r="Y882" i="17"/>
  <c r="Q882" i="17" s="1"/>
  <c r="W882" i="17" s="1"/>
  <c r="Y883" i="17"/>
  <c r="Q883" i="17" s="1"/>
  <c r="W883" i="17" s="1"/>
  <c r="Y884" i="17"/>
  <c r="Q884" i="17" s="1"/>
  <c r="W884" i="17" s="1"/>
  <c r="Y885" i="17"/>
  <c r="Q885" i="17" s="1"/>
  <c r="W885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1" i="17"/>
  <c r="Q1441" i="17" s="1"/>
  <c r="W1441" i="17" s="1"/>
  <c r="Y1442" i="17"/>
  <c r="Q1442" i="17" s="1"/>
  <c r="W1442" i="17" s="1"/>
  <c r="Y1443" i="17"/>
  <c r="Q1443" i="17" s="1"/>
  <c r="W1443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48" i="17"/>
  <c r="Q48" i="17" s="1"/>
  <c r="W48" i="17" s="1"/>
  <c r="Y49" i="17"/>
  <c r="Q49" i="17" s="1"/>
  <c r="W49" i="17" s="1"/>
  <c r="Y316" i="17"/>
  <c r="Q316" i="17" s="1"/>
  <c r="W316" i="17" s="1"/>
  <c r="Y444" i="17"/>
  <c r="Q444" i="17" s="1"/>
  <c r="W444" i="17" s="1"/>
  <c r="Y445" i="17"/>
  <c r="Q445" i="17" s="1"/>
  <c r="W445" i="17" s="1"/>
  <c r="Y446" i="17"/>
  <c r="Q446" i="17" s="1"/>
  <c r="W446" i="17" s="1"/>
  <c r="Y447" i="17"/>
  <c r="Q447" i="17" s="1"/>
  <c r="W447" i="17" s="1"/>
  <c r="Y448" i="17"/>
  <c r="Q448" i="17" s="1"/>
  <c r="W448" i="17" s="1"/>
  <c r="Y449" i="17"/>
  <c r="Q449" i="17" s="1"/>
  <c r="W449" i="17" s="1"/>
  <c r="Y716" i="17"/>
  <c r="Q716" i="17" s="1"/>
  <c r="W716" i="17" s="1"/>
  <c r="Y717" i="17"/>
  <c r="Q717" i="17" s="1"/>
  <c r="W717" i="17" s="1"/>
  <c r="Y886" i="17"/>
  <c r="Q886" i="17" s="1"/>
  <c r="W886" i="17" s="1"/>
  <c r="Y887" i="17"/>
  <c r="Q887" i="17" s="1"/>
  <c r="W887" i="17" s="1"/>
  <c r="Y888" i="17"/>
  <c r="Q888" i="17" s="1"/>
  <c r="W888" i="17" s="1"/>
  <c r="Y889" i="17"/>
  <c r="Q889" i="17" s="1"/>
  <c r="W889" i="17" s="1"/>
  <c r="Y890" i="17"/>
  <c r="Q890" i="17" s="1"/>
  <c r="W890" i="17" s="1"/>
  <c r="Y891" i="17"/>
  <c r="Q891" i="17" s="1"/>
  <c r="W891" i="17" s="1"/>
  <c r="Y892" i="17"/>
  <c r="Q892" i="17" s="1"/>
  <c r="W892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1444" i="17"/>
  <c r="Q1444" i="17" s="1"/>
  <c r="W1444" i="17" s="1"/>
  <c r="Y1445" i="17"/>
  <c r="Q1445" i="17" s="1"/>
  <c r="W1445" i="17" s="1"/>
  <c r="Y1446" i="17"/>
  <c r="Q1446" i="17" s="1"/>
  <c r="W1446" i="17" s="1"/>
  <c r="Y1448" i="17"/>
  <c r="Q1448" i="17" s="1"/>
  <c r="W1448" i="17" s="1"/>
  <c r="Y1449" i="17"/>
  <c r="Q1449" i="17" s="1"/>
  <c r="W1449" i="17" s="1"/>
  <c r="Y1716" i="17"/>
  <c r="Q1716" i="17" s="1"/>
  <c r="W1716" i="17" s="1"/>
  <c r="Y1717" i="17"/>
  <c r="Q1717" i="17" s="1"/>
  <c r="W1717" i="17" s="1"/>
  <c r="Y50" i="17"/>
  <c r="Q50" i="17" s="1"/>
  <c r="W50" i="17" s="1"/>
  <c r="Y51" i="17"/>
  <c r="Q51" i="17" s="1"/>
  <c r="W51" i="17" s="1"/>
  <c r="Y52" i="17"/>
  <c r="Q52" i="17" s="1"/>
  <c r="W52" i="17" s="1"/>
  <c r="Y53" i="17"/>
  <c r="Q53" i="17" s="1"/>
  <c r="W53" i="17" s="1"/>
  <c r="Y54" i="17"/>
  <c r="Q54" i="17" s="1"/>
  <c r="W54" i="17" s="1"/>
  <c r="Y55" i="17"/>
  <c r="Q55" i="17" s="1"/>
  <c r="W55" i="17" s="1"/>
  <c r="Y318" i="17"/>
  <c r="Q318" i="17" s="1"/>
  <c r="W318" i="17" s="1"/>
  <c r="Y450" i="17"/>
  <c r="Q450" i="17" s="1"/>
  <c r="W450" i="17" s="1"/>
  <c r="Y452" i="17"/>
  <c r="Q452" i="17" s="1"/>
  <c r="W452" i="17" s="1"/>
  <c r="Y454" i="17"/>
  <c r="Q454" i="17" s="1"/>
  <c r="W454" i="17" s="1"/>
  <c r="Y718" i="17"/>
  <c r="Q718" i="17" s="1"/>
  <c r="W718" i="17" s="1"/>
  <c r="Y719" i="17"/>
  <c r="Q719" i="17" s="1"/>
  <c r="W719" i="17" s="1"/>
  <c r="Y898" i="17"/>
  <c r="Q898" i="17" s="1"/>
  <c r="W898" i="17" s="1"/>
  <c r="Y899" i="17"/>
  <c r="Q899" i="17" s="1"/>
  <c r="W899" i="17" s="1"/>
  <c r="Y900" i="17"/>
  <c r="Q900" i="17" s="1"/>
  <c r="W900" i="17" s="1"/>
  <c r="Y901" i="17"/>
  <c r="Q901" i="17" s="1"/>
  <c r="W901" i="17" s="1"/>
  <c r="Y902" i="17"/>
  <c r="Q902" i="17" s="1"/>
  <c r="W902" i="17" s="1"/>
  <c r="Y903" i="17"/>
  <c r="Q903" i="17" s="1"/>
  <c r="W903" i="17" s="1"/>
  <c r="Y904" i="17"/>
  <c r="Q904" i="17" s="1"/>
  <c r="W904" i="17" s="1"/>
  <c r="Y906" i="17"/>
  <c r="Q906" i="17" s="1"/>
  <c r="W906" i="17" s="1"/>
  <c r="Y908" i="17"/>
  <c r="Q908" i="17" s="1"/>
  <c r="W908" i="17" s="1"/>
  <c r="Y1450" i="17"/>
  <c r="Q1450" i="17" s="1"/>
  <c r="W1450" i="17" s="1"/>
  <c r="Y1452" i="17"/>
  <c r="Q1452" i="17" s="1"/>
  <c r="W1452" i="17" s="1"/>
  <c r="Y1453" i="17"/>
  <c r="Q1453" i="17" s="1"/>
  <c r="W1453" i="17" s="1"/>
  <c r="Y1454" i="17"/>
  <c r="Q1454" i="17" s="1"/>
  <c r="W1454" i="17" s="1"/>
  <c r="Y1455" i="17"/>
  <c r="Q1455" i="17" s="1"/>
  <c r="W1455" i="17" s="1"/>
  <c r="Y1718" i="17"/>
  <c r="Q1718" i="17" s="1"/>
  <c r="W1718" i="17" s="1"/>
  <c r="Y1719" i="17"/>
  <c r="Q1719" i="17" s="1"/>
  <c r="W1719" i="17" s="1"/>
  <c r="Y56" i="17"/>
  <c r="Q56" i="17" s="1"/>
  <c r="W56" i="17" s="1"/>
  <c r="Y57" i="17"/>
  <c r="Q57" i="17" s="1"/>
  <c r="W57" i="17" s="1"/>
  <c r="Y58" i="17"/>
  <c r="Q58" i="17" s="1"/>
  <c r="W58" i="17" s="1"/>
  <c r="Y60" i="17"/>
  <c r="Q60" i="17" s="1"/>
  <c r="W60" i="17" s="1"/>
  <c r="Y320" i="17"/>
  <c r="Q320" i="17" s="1"/>
  <c r="W320" i="17" s="1"/>
  <c r="Y321" i="17"/>
  <c r="Q321" i="17" s="1"/>
  <c r="W321" i="17" s="1"/>
  <c r="Y456" i="17"/>
  <c r="Q456" i="17" s="1"/>
  <c r="W456" i="17" s="1"/>
  <c r="Y458" i="17"/>
  <c r="Q458" i="17" s="1"/>
  <c r="W458" i="17" s="1"/>
  <c r="Y459" i="17"/>
  <c r="Q459" i="17" s="1"/>
  <c r="W459" i="17" s="1"/>
  <c r="Y460" i="17"/>
  <c r="Q460" i="17" s="1"/>
  <c r="W460" i="17" s="1"/>
  <c r="Y461" i="17"/>
  <c r="Q461" i="17" s="1"/>
  <c r="W461" i="17" s="1"/>
  <c r="Y720" i="17"/>
  <c r="Q720" i="17" s="1"/>
  <c r="W720" i="17" s="1"/>
  <c r="Y721" i="17"/>
  <c r="Q721" i="17" s="1"/>
  <c r="W721" i="17" s="1"/>
  <c r="Y910" i="17"/>
  <c r="Q910" i="17" s="1"/>
  <c r="W910" i="17" s="1"/>
  <c r="Y911" i="17"/>
  <c r="Q911" i="17" s="1"/>
  <c r="W911" i="17" s="1"/>
  <c r="Y912" i="17"/>
  <c r="Q912" i="17" s="1"/>
  <c r="W912" i="17" s="1"/>
  <c r="Y914" i="17"/>
  <c r="Q914" i="17" s="1"/>
  <c r="W914" i="17" s="1"/>
  <c r="Y916" i="17"/>
  <c r="Q916" i="17" s="1"/>
  <c r="W916" i="17" s="1"/>
  <c r="Y918" i="17"/>
  <c r="Q918" i="17" s="1"/>
  <c r="W918" i="17" s="1"/>
  <c r="Y919" i="17"/>
  <c r="Q919" i="17" s="1"/>
  <c r="W919" i="17" s="1"/>
  <c r="Y920" i="17"/>
  <c r="Q920" i="17" s="1"/>
  <c r="W920" i="17" s="1"/>
  <c r="Y921" i="17"/>
  <c r="Q921" i="17" s="1"/>
  <c r="W921" i="17" s="1"/>
  <c r="Y1456" i="17"/>
  <c r="Q1456" i="17" s="1"/>
  <c r="W1456" i="17" s="1"/>
  <c r="Y1457" i="17"/>
  <c r="Q1457" i="17" s="1"/>
  <c r="W1457" i="17" s="1"/>
  <c r="Y1458" i="17"/>
  <c r="Q1458" i="17" s="1"/>
  <c r="W1458" i="17" s="1"/>
  <c r="Y1459" i="17"/>
  <c r="Q1459" i="17" s="1"/>
  <c r="W1459" i="17" s="1"/>
  <c r="Y1460" i="17"/>
  <c r="Q1460" i="17" s="1"/>
  <c r="W1460" i="17" s="1"/>
  <c r="Y1720" i="17"/>
  <c r="Q1720" i="17" s="1"/>
  <c r="W1720" i="17" s="1"/>
  <c r="Y62" i="17"/>
  <c r="Q62" i="17" s="1"/>
  <c r="W62" i="17" s="1"/>
  <c r="Y64" i="17"/>
  <c r="Q64" i="17" s="1"/>
  <c r="W64" i="17" s="1"/>
  <c r="Y65" i="17"/>
  <c r="Q65" i="17" s="1"/>
  <c r="W65" i="17" s="1"/>
  <c r="Y66" i="17"/>
  <c r="Q66" i="17" s="1"/>
  <c r="W66" i="17" s="1"/>
  <c r="Y322" i="17"/>
  <c r="Q322" i="17" s="1"/>
  <c r="W322" i="17" s="1"/>
  <c r="Y323" i="17"/>
  <c r="Q323" i="17" s="1"/>
  <c r="W323" i="17" s="1"/>
  <c r="Y462" i="17"/>
  <c r="Q462" i="17" s="1"/>
  <c r="W462" i="17" s="1"/>
  <c r="Y463" i="17"/>
  <c r="Q463" i="17" s="1"/>
  <c r="W463" i="17" s="1"/>
  <c r="Y464" i="17"/>
  <c r="Q464" i="17" s="1"/>
  <c r="W464" i="17" s="1"/>
  <c r="Y465" i="17"/>
  <c r="Q465" i="17" s="1"/>
  <c r="W465" i="17" s="1"/>
  <c r="Y466" i="17"/>
  <c r="Q466" i="17" s="1"/>
  <c r="W466" i="17" s="1"/>
  <c r="Y467" i="17"/>
  <c r="Q467" i="17" s="1"/>
  <c r="W467" i="17" s="1"/>
  <c r="Y722" i="17"/>
  <c r="Q722" i="17" s="1"/>
  <c r="W722" i="17" s="1"/>
  <c r="Y922" i="17"/>
  <c r="Q922" i="17" s="1"/>
  <c r="W922" i="17" s="1"/>
  <c r="Y924" i="17"/>
  <c r="Q924" i="17" s="1"/>
  <c r="W924" i="17" s="1"/>
  <c r="Y926" i="17"/>
  <c r="Q926" i="17" s="1"/>
  <c r="W926" i="17" s="1"/>
  <c r="Y927" i="17"/>
  <c r="Q927" i="17" s="1"/>
  <c r="W927" i="17" s="1"/>
  <c r="Y928" i="17"/>
  <c r="Q928" i="17" s="1"/>
  <c r="W928" i="17" s="1"/>
  <c r="Y929" i="17"/>
  <c r="Q929" i="17" s="1"/>
  <c r="W929" i="17" s="1"/>
  <c r="Y930" i="17"/>
  <c r="Q930" i="17" s="1"/>
  <c r="W930" i="17" s="1"/>
  <c r="Y931" i="17"/>
  <c r="Q931" i="17" s="1"/>
  <c r="W931" i="17" s="1"/>
  <c r="Y932" i="17"/>
  <c r="Q932" i="17" s="1"/>
  <c r="W932" i="17" s="1"/>
  <c r="Y933" i="17"/>
  <c r="Q933" i="17" s="1"/>
  <c r="W933" i="17" s="1"/>
  <c r="Y1462" i="17"/>
  <c r="Q1462" i="17" s="1"/>
  <c r="W1462" i="17" s="1"/>
  <c r="Y1464" i="17"/>
  <c r="Q1464" i="17" s="1"/>
  <c r="W1464" i="17" s="1"/>
  <c r="Y1466" i="17"/>
  <c r="Q1466" i="17" s="1"/>
  <c r="W1466" i="17" s="1"/>
  <c r="Y1722" i="17"/>
  <c r="Q1722" i="17" s="1"/>
  <c r="W1722" i="17" s="1"/>
  <c r="Y1723" i="17"/>
  <c r="Q1723" i="17" s="1"/>
  <c r="W1723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73" i="17"/>
  <c r="Q73" i="17" s="1"/>
  <c r="W73" i="17" s="1"/>
  <c r="Y324" i="17"/>
  <c r="Q324" i="17" s="1"/>
  <c r="W324" i="17" s="1"/>
  <c r="Y325" i="17"/>
  <c r="Q325" i="17" s="1"/>
  <c r="W325" i="17" s="1"/>
  <c r="Y468" i="17"/>
  <c r="Q468" i="17" s="1"/>
  <c r="W468" i="17" s="1"/>
  <c r="Y469" i="17"/>
  <c r="Q469" i="17" s="1"/>
  <c r="W469" i="17" s="1"/>
  <c r="Y470" i="17"/>
  <c r="Q470" i="17" s="1"/>
  <c r="W470" i="17" s="1"/>
  <c r="Y472" i="17"/>
  <c r="Q472" i="17" s="1"/>
  <c r="W472" i="17" s="1"/>
  <c r="Y724" i="17"/>
  <c r="Q724" i="17" s="1"/>
  <c r="W724" i="17" s="1"/>
  <c r="Y934" i="17"/>
  <c r="Q934" i="17" s="1"/>
  <c r="W934" i="17" s="1"/>
  <c r="Y935" i="17"/>
  <c r="Q935" i="17" s="1"/>
  <c r="W935" i="17" s="1"/>
  <c r="Y936" i="17"/>
  <c r="Q936" i="17" s="1"/>
  <c r="W936" i="17" s="1"/>
  <c r="Y937" i="17"/>
  <c r="Q937" i="17" s="1"/>
  <c r="W937" i="17" s="1"/>
  <c r="Y938" i="17"/>
  <c r="Q938" i="17" s="1"/>
  <c r="W938" i="17" s="1"/>
  <c r="Y939" i="17"/>
  <c r="Q939" i="17" s="1"/>
  <c r="W939" i="17" s="1"/>
  <c r="Y940" i="17"/>
  <c r="Q940" i="17" s="1"/>
  <c r="W940" i="17" s="1"/>
  <c r="Y941" i="17"/>
  <c r="Q941" i="17" s="1"/>
  <c r="W941" i="17" s="1"/>
  <c r="Y942" i="17"/>
  <c r="Q942" i="17" s="1"/>
  <c r="W942" i="17" s="1"/>
  <c r="Y943" i="17"/>
  <c r="Q943" i="17" s="1"/>
  <c r="W943" i="17" s="1"/>
  <c r="Y944" i="17"/>
  <c r="Q944" i="17" s="1"/>
  <c r="W944" i="17" s="1"/>
  <c r="Y1468" i="17"/>
  <c r="Q1468" i="17" s="1"/>
  <c r="W1468" i="17" s="1"/>
  <c r="Y1470" i="17"/>
  <c r="Q1470" i="17" s="1"/>
  <c r="W1470" i="17" s="1"/>
  <c r="Y1471" i="17"/>
  <c r="Q1471" i="17" s="1"/>
  <c r="W1471" i="17" s="1"/>
  <c r="Y1472" i="17"/>
  <c r="Q1472" i="17" s="1"/>
  <c r="W1472" i="17" s="1"/>
  <c r="Y1724" i="17"/>
  <c r="Q1724" i="17" s="1"/>
  <c r="W1724" i="17" s="1"/>
  <c r="Y1725" i="17"/>
  <c r="Q1725" i="17" s="1"/>
  <c r="W1725" i="17" s="1"/>
  <c r="Y74" i="17"/>
  <c r="Q74" i="17" s="1"/>
  <c r="W74" i="17" s="1"/>
  <c r="Y75" i="17"/>
  <c r="Q75" i="17" s="1"/>
  <c r="W75" i="17" s="1"/>
  <c r="Y76" i="17"/>
  <c r="Q76" i="17" s="1"/>
  <c r="W76" i="17" s="1"/>
  <c r="Y78" i="17"/>
  <c r="Q78" i="17" s="1"/>
  <c r="W78" i="17" s="1"/>
  <c r="Y79" i="17"/>
  <c r="Q79" i="17" s="1"/>
  <c r="W79" i="17" s="1"/>
  <c r="Y326" i="17"/>
  <c r="Q326" i="17" s="1"/>
  <c r="W326" i="17" s="1"/>
  <c r="Y327" i="17"/>
  <c r="Q327" i="17" s="1"/>
  <c r="W327" i="17" s="1"/>
  <c r="Y474" i="17"/>
  <c r="Q474" i="17" s="1"/>
  <c r="W474" i="17" s="1"/>
  <c r="Y476" i="17"/>
  <c r="Q476" i="17" s="1"/>
  <c r="W476" i="17" s="1"/>
  <c r="Y478" i="17"/>
  <c r="Q478" i="17" s="1"/>
  <c r="W478" i="17" s="1"/>
  <c r="Y479" i="17"/>
  <c r="Q479" i="17" s="1"/>
  <c r="W479" i="17" s="1"/>
  <c r="Y726" i="17"/>
  <c r="Q726" i="17" s="1"/>
  <c r="W726" i="17" s="1"/>
  <c r="Y727" i="17"/>
  <c r="Q727" i="17" s="1"/>
  <c r="W727" i="17" s="1"/>
  <c r="Y946" i="17"/>
  <c r="Q946" i="17" s="1"/>
  <c r="W946" i="17" s="1"/>
  <c r="Y947" i="17"/>
  <c r="Q947" i="17" s="1"/>
  <c r="W947" i="17" s="1"/>
  <c r="Y948" i="17"/>
  <c r="Q948" i="17" s="1"/>
  <c r="W948" i="17" s="1"/>
  <c r="Y949" i="17"/>
  <c r="Q949" i="17" s="1"/>
  <c r="W949" i="17" s="1"/>
  <c r="Y950" i="17"/>
  <c r="Q950" i="17" s="1"/>
  <c r="W950" i="17" s="1"/>
  <c r="Y952" i="17"/>
  <c r="Q952" i="17" s="1"/>
  <c r="W952" i="17" s="1"/>
  <c r="Y954" i="17"/>
  <c r="Q954" i="17" s="1"/>
  <c r="W954" i="17" s="1"/>
  <c r="Y955" i="17"/>
  <c r="Q955" i="17" s="1"/>
  <c r="W955" i="17" s="1"/>
  <c r="Y956" i="17"/>
  <c r="Q956" i="17" s="1"/>
  <c r="W956" i="17" s="1"/>
  <c r="Y957" i="17"/>
  <c r="Q957" i="17" s="1"/>
  <c r="W957" i="17" s="1"/>
  <c r="Y1474" i="17"/>
  <c r="Q1474" i="17" s="1"/>
  <c r="W1474" i="17" s="1"/>
  <c r="Y1476" i="17"/>
  <c r="Q1476" i="17" s="1"/>
  <c r="W1476" i="17" s="1"/>
  <c r="Y1477" i="17"/>
  <c r="Q1477" i="17" s="1"/>
  <c r="W1477" i="17" s="1"/>
  <c r="Y1478" i="17"/>
  <c r="Q1478" i="17" s="1"/>
  <c r="W1478" i="17" s="1"/>
  <c r="Y1479" i="17"/>
  <c r="Q1479" i="17" s="1"/>
  <c r="W1479" i="17" s="1"/>
  <c r="Y1726" i="17"/>
  <c r="Q1726" i="17" s="1"/>
  <c r="W1726" i="17" s="1"/>
  <c r="Y80" i="17"/>
  <c r="Q80" i="17" s="1"/>
  <c r="W80" i="17" s="1"/>
  <c r="Y81" i="17"/>
  <c r="Q81" i="17" s="1"/>
  <c r="W81" i="17" s="1"/>
  <c r="Y82" i="17"/>
  <c r="Q82" i="17" s="1"/>
  <c r="W82" i="17" s="1"/>
  <c r="Y83" i="17"/>
  <c r="Q83" i="17" s="1"/>
  <c r="W83" i="17" s="1"/>
  <c r="Y84" i="17"/>
  <c r="Q84" i="17" s="1"/>
  <c r="W84" i="17" s="1"/>
  <c r="Y328" i="17"/>
  <c r="Q328" i="17" s="1"/>
  <c r="W328" i="17" s="1"/>
  <c r="Y480" i="17"/>
  <c r="Q480" i="17" s="1"/>
  <c r="W480" i="17" s="1"/>
  <c r="Y481" i="17"/>
  <c r="Q481" i="17" s="1"/>
  <c r="W481" i="17" s="1"/>
  <c r="Y482" i="17"/>
  <c r="Q482" i="17" s="1"/>
  <c r="W482" i="17" s="1"/>
  <c r="Y483" i="17"/>
  <c r="Q483" i="17" s="1"/>
  <c r="W483" i="17" s="1"/>
  <c r="Y484" i="17"/>
  <c r="Q484" i="17" s="1"/>
  <c r="W484" i="17" s="1"/>
  <c r="Y485" i="17"/>
  <c r="Q485" i="17" s="1"/>
  <c r="W485" i="17" s="1"/>
  <c r="Y728" i="17"/>
  <c r="Q728" i="17" s="1"/>
  <c r="W728" i="17" s="1"/>
  <c r="Y729" i="17"/>
  <c r="Q729" i="17" s="1"/>
  <c r="W729" i="17" s="1"/>
  <c r="Y958" i="17"/>
  <c r="Q958" i="17" s="1"/>
  <c r="W958" i="17" s="1"/>
  <c r="Y959" i="17"/>
  <c r="Q959" i="17" s="1"/>
  <c r="W959" i="17" s="1"/>
  <c r="Y960" i="17"/>
  <c r="Q960" i="17" s="1"/>
  <c r="W960" i="17" s="1"/>
  <c r="Y962" i="17"/>
  <c r="Q962" i="17" s="1"/>
  <c r="W962" i="17" s="1"/>
  <c r="Y963" i="17"/>
  <c r="Q963" i="17" s="1"/>
  <c r="W963" i="17" s="1"/>
  <c r="Y964" i="17"/>
  <c r="Q964" i="17" s="1"/>
  <c r="W964" i="17" s="1"/>
  <c r="Y965" i="17"/>
  <c r="Q965" i="17" s="1"/>
  <c r="W965" i="17" s="1"/>
  <c r="Y966" i="17"/>
  <c r="Q966" i="17" s="1"/>
  <c r="W966" i="17" s="1"/>
  <c r="Y967" i="17"/>
  <c r="Q967" i="17" s="1"/>
  <c r="W967" i="17" s="1"/>
  <c r="Y968" i="17"/>
  <c r="Q968" i="17" s="1"/>
  <c r="W968" i="17" s="1"/>
  <c r="Y969" i="17"/>
  <c r="Q969" i="17" s="1"/>
  <c r="W969" i="17" s="1"/>
  <c r="Y1480" i="17"/>
  <c r="Q1480" i="17" s="1"/>
  <c r="W1480" i="17" s="1"/>
  <c r="Y1481" i="17"/>
  <c r="Q1481" i="17" s="1"/>
  <c r="W1481" i="17" s="1"/>
  <c r="Y1482" i="17"/>
  <c r="Q1482" i="17" s="1"/>
  <c r="W1482" i="17" s="1"/>
  <c r="Y1484" i="17"/>
  <c r="Q1484" i="17" s="1"/>
  <c r="W1484" i="17" s="1"/>
  <c r="Y1485" i="17"/>
  <c r="Q1485" i="17" s="1"/>
  <c r="W1485" i="17" s="1"/>
  <c r="Y1728" i="17"/>
  <c r="Q1728" i="17" s="1"/>
  <c r="W1728" i="17" s="1"/>
  <c r="Y1729" i="17"/>
  <c r="Q1729" i="17" s="1"/>
  <c r="W1729" i="17" s="1"/>
  <c r="Y86" i="17"/>
  <c r="Q86" i="17" s="1"/>
  <c r="W86" i="17" s="1"/>
  <c r="Y88" i="17"/>
  <c r="Q88" i="17" s="1"/>
  <c r="W88" i="17" s="1"/>
  <c r="Y90" i="17"/>
  <c r="Q90" i="17" s="1"/>
  <c r="W90" i="17" s="1"/>
  <c r="Y91" i="17"/>
  <c r="Q91" i="17" s="1"/>
  <c r="W91" i="17" s="1"/>
  <c r="Y330" i="17"/>
  <c r="Q330" i="17" s="1"/>
  <c r="W330" i="17" s="1"/>
  <c r="Y331" i="17"/>
  <c r="Q331" i="17" s="1"/>
  <c r="W331" i="17" s="1"/>
  <c r="Y486" i="17"/>
  <c r="Q486" i="17" s="1"/>
  <c r="W486" i="17" s="1"/>
  <c r="Y487" i="17"/>
  <c r="Q487" i="17" s="1"/>
  <c r="W487" i="17" s="1"/>
  <c r="Y488" i="17"/>
  <c r="Q488" i="17" s="1"/>
  <c r="W488" i="17" s="1"/>
  <c r="Y489" i="17"/>
  <c r="Q489" i="17" s="1"/>
  <c r="W489" i="17" s="1"/>
  <c r="Y490" i="17"/>
  <c r="Q490" i="17" s="1"/>
  <c r="W490" i="17" s="1"/>
  <c r="Y491" i="17"/>
  <c r="Q491" i="17" s="1"/>
  <c r="W491" i="17" s="1"/>
  <c r="Y730" i="17"/>
  <c r="Q730" i="17" s="1"/>
  <c r="W730" i="17" s="1"/>
  <c r="Y970" i="17"/>
  <c r="Q970" i="17" s="1"/>
  <c r="W970" i="17" s="1"/>
  <c r="Y971" i="17"/>
  <c r="Q971" i="17" s="1"/>
  <c r="W971" i="17" s="1"/>
  <c r="Y972" i="17"/>
  <c r="Q972" i="17" s="1"/>
  <c r="W972" i="17" s="1"/>
  <c r="Y973" i="17"/>
  <c r="Q973" i="17" s="1"/>
  <c r="W973" i="17" s="1"/>
  <c r="Y974" i="17"/>
  <c r="Q974" i="17" s="1"/>
  <c r="W974" i="17" s="1"/>
  <c r="Y975" i="17"/>
  <c r="Q975" i="17" s="1"/>
  <c r="W975" i="17" s="1"/>
  <c r="Y976" i="17"/>
  <c r="Q976" i="17" s="1"/>
  <c r="W976" i="17" s="1"/>
  <c r="Y977" i="17"/>
  <c r="Q977" i="17" s="1"/>
  <c r="W977" i="17" s="1"/>
  <c r="Y978" i="17"/>
  <c r="Q978" i="17" s="1"/>
  <c r="W978" i="17" s="1"/>
  <c r="Y979" i="17"/>
  <c r="Q979" i="17" s="1"/>
  <c r="W979" i="17" s="1"/>
  <c r="Y980" i="17"/>
  <c r="Q980" i="17" s="1"/>
  <c r="W980" i="17" s="1"/>
  <c r="Y1486" i="17"/>
  <c r="Q1486" i="17" s="1"/>
  <c r="W1486" i="17" s="1"/>
  <c r="Y1487" i="17"/>
  <c r="Q1487" i="17" s="1"/>
  <c r="W1487" i="17" s="1"/>
  <c r="Y1488" i="17"/>
  <c r="Q1488" i="17" s="1"/>
  <c r="W1488" i="17" s="1"/>
  <c r="Y1489" i="17"/>
  <c r="Q1489" i="17" s="1"/>
  <c r="W1489" i="17" s="1"/>
  <c r="Y1490" i="17"/>
  <c r="Q1490" i="17" s="1"/>
  <c r="W1490" i="17" s="1"/>
  <c r="Y1730" i="17"/>
  <c r="Q1730" i="17" s="1"/>
  <c r="W1730" i="17" s="1"/>
  <c r="Y92" i="17"/>
  <c r="Q92" i="17" s="1"/>
  <c r="W92" i="17" s="1"/>
  <c r="Y93" i="17"/>
  <c r="Q93" i="17" s="1"/>
  <c r="W93" i="17" s="1"/>
  <c r="Y94" i="17"/>
  <c r="Q94" i="17" s="1"/>
  <c r="W94" i="17" s="1"/>
  <c r="Y95" i="17"/>
  <c r="Q95" i="17" s="1"/>
  <c r="W95" i="17" s="1"/>
  <c r="Y96" i="17"/>
  <c r="Q96" i="17" s="1"/>
  <c r="W96" i="17" s="1"/>
  <c r="Y97" i="17"/>
  <c r="Q97" i="17" s="1"/>
  <c r="W97" i="17" s="1"/>
  <c r="Y332" i="17"/>
  <c r="Q332" i="17" s="1"/>
  <c r="W332" i="17" s="1"/>
  <c r="Y333" i="17"/>
  <c r="Q333" i="17" s="1"/>
  <c r="W333" i="17" s="1"/>
  <c r="Y492" i="17"/>
  <c r="Q492" i="17" s="1"/>
  <c r="W492" i="17" s="1"/>
  <c r="Y493" i="17"/>
  <c r="Q493" i="17" s="1"/>
  <c r="W493" i="17" s="1"/>
  <c r="Y494" i="17"/>
  <c r="Q494" i="17" s="1"/>
  <c r="W494" i="17" s="1"/>
  <c r="Y496" i="17"/>
  <c r="Q496" i="17" s="1"/>
  <c r="W496" i="17" s="1"/>
  <c r="Y497" i="17"/>
  <c r="Q497" i="17" s="1"/>
  <c r="W497" i="17" s="1"/>
  <c r="Y732" i="17"/>
  <c r="Q732" i="17" s="1"/>
  <c r="W732" i="17" s="1"/>
  <c r="Y733" i="17"/>
  <c r="Q733" i="17" s="1"/>
  <c r="W733" i="17" s="1"/>
  <c r="Y982" i="17"/>
  <c r="Q982" i="17" s="1"/>
  <c r="W982" i="17" s="1"/>
  <c r="Y983" i="17"/>
  <c r="Q983" i="17" s="1"/>
  <c r="W983" i="17" s="1"/>
  <c r="Y984" i="17"/>
  <c r="Q984" i="17" s="1"/>
  <c r="W984" i="17" s="1"/>
  <c r="Y985" i="17"/>
  <c r="Q985" i="17" s="1"/>
  <c r="W985" i="17" s="1"/>
  <c r="Y986" i="17"/>
  <c r="Q986" i="17" s="1"/>
  <c r="W986" i="17" s="1"/>
  <c r="Y987" i="17"/>
  <c r="Q987" i="17" s="1"/>
  <c r="W987" i="17" s="1"/>
  <c r="Y988" i="17"/>
  <c r="Q988" i="17" s="1"/>
  <c r="W988" i="17" s="1"/>
  <c r="Y990" i="17"/>
  <c r="Q990" i="17" s="1"/>
  <c r="W990" i="17" s="1"/>
  <c r="Y991" i="17"/>
  <c r="Q991" i="17" s="1"/>
  <c r="W991" i="17" s="1"/>
  <c r="Y992" i="17"/>
  <c r="Q992" i="17" s="1"/>
  <c r="W992" i="17" s="1"/>
  <c r="Y993" i="17"/>
  <c r="Q993" i="17" s="1"/>
  <c r="W993" i="17" s="1"/>
  <c r="Y1492" i="17"/>
  <c r="Q1492" i="17" s="1"/>
  <c r="W1492" i="17" s="1"/>
  <c r="Y1494" i="17"/>
  <c r="Q1494" i="17" s="1"/>
  <c r="W1494" i="17" s="1"/>
  <c r="Y1496" i="17"/>
  <c r="Q1496" i="17" s="1"/>
  <c r="W1496" i="17" s="1"/>
  <c r="Y1497" i="17"/>
  <c r="Q1497" i="17" s="1"/>
  <c r="W1497" i="17" s="1"/>
  <c r="Y1732" i="17"/>
  <c r="Q1732" i="17" s="1"/>
  <c r="W1732" i="17" s="1"/>
  <c r="Y1733" i="17"/>
  <c r="Q1733" i="17" s="1"/>
  <c r="W1733" i="17" s="1"/>
  <c r="Y98" i="17"/>
  <c r="Q98" i="17" s="1"/>
  <c r="W98" i="17" s="1"/>
  <c r="Y99" i="17"/>
  <c r="Q99" i="17" s="1"/>
  <c r="W99" i="17" s="1"/>
  <c r="Y100" i="17"/>
  <c r="Q100" i="17" s="1"/>
  <c r="W100" i="17" s="1"/>
  <c r="Y101" i="17"/>
  <c r="Q101" i="17" s="1"/>
  <c r="W101" i="17" s="1"/>
  <c r="Y102" i="17"/>
  <c r="Q102" i="17" s="1"/>
  <c r="W102" i="17" s="1"/>
  <c r="Y103" i="17"/>
  <c r="Q103" i="17" s="1"/>
  <c r="W103" i="17" s="1"/>
  <c r="Y334" i="17"/>
  <c r="Q334" i="17" s="1"/>
  <c r="W334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503" i="17"/>
  <c r="Q503" i="17" s="1"/>
  <c r="W503" i="17" s="1"/>
  <c r="Y734" i="17"/>
  <c r="Q734" i="17" s="1"/>
  <c r="W734" i="17" s="1"/>
  <c r="Y735" i="17"/>
  <c r="Q735" i="17" s="1"/>
  <c r="W735" i="17" s="1"/>
  <c r="Y994" i="17"/>
  <c r="Q994" i="17" s="1"/>
  <c r="W994" i="17" s="1"/>
  <c r="Y995" i="17"/>
  <c r="Q995" i="17" s="1"/>
  <c r="W995" i="17" s="1"/>
  <c r="Y996" i="17"/>
  <c r="Q996" i="17" s="1"/>
  <c r="W996" i="17" s="1"/>
  <c r="Y998" i="17"/>
  <c r="Q998" i="17" s="1"/>
  <c r="W998" i="17" s="1"/>
  <c r="Y999" i="17"/>
  <c r="Q999" i="17" s="1"/>
  <c r="W999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4" i="17"/>
  <c r="Q1004" i="17" s="1"/>
  <c r="W1004" i="17" s="1"/>
  <c r="Y1498" i="17"/>
  <c r="Q1498" i="17" s="1"/>
  <c r="W1498" i="17" s="1"/>
  <c r="Y1499" i="17"/>
  <c r="Q1499" i="17" s="1"/>
  <c r="W1499" i="17" s="1"/>
  <c r="Y1500" i="17"/>
  <c r="Q1500" i="17" s="1"/>
  <c r="W1500" i="17" s="1"/>
  <c r="Y1501" i="17"/>
  <c r="Q1501" i="17" s="1"/>
  <c r="W1501" i="17" s="1"/>
  <c r="Y1502" i="17"/>
  <c r="Q1502" i="17" s="1"/>
  <c r="W1502" i="17" s="1"/>
  <c r="Y1503" i="17"/>
  <c r="Q1503" i="17" s="1"/>
  <c r="W1503" i="17" s="1"/>
  <c r="Y1734" i="17"/>
  <c r="Q1734" i="17" s="1"/>
  <c r="W1734" i="17" s="1"/>
  <c r="Y1735" i="17"/>
  <c r="Q1735" i="17" s="1"/>
  <c r="W1735" i="17" s="1"/>
  <c r="Y104" i="17"/>
  <c r="Q104" i="17" s="1"/>
  <c r="W104" i="17" s="1"/>
  <c r="Y105" i="17"/>
  <c r="Q105" i="17" s="1"/>
  <c r="W105" i="17" s="1"/>
  <c r="Y106" i="17"/>
  <c r="Q106" i="17" s="1"/>
  <c r="W106" i="17" s="1"/>
  <c r="Y108" i="17"/>
  <c r="Q108" i="17" s="1"/>
  <c r="W108" i="17" s="1"/>
  <c r="Y109" i="17"/>
  <c r="Q109" i="17" s="1"/>
  <c r="W109" i="17" s="1"/>
  <c r="Y336" i="17"/>
  <c r="Q336" i="17" s="1"/>
  <c r="W336" i="17" s="1"/>
  <c r="Y337" i="17"/>
  <c r="Q337" i="17" s="1"/>
  <c r="W337" i="17" s="1"/>
  <c r="Y504" i="17"/>
  <c r="Q504" i="17" s="1"/>
  <c r="W504" i="17" s="1"/>
  <c r="Y505" i="17"/>
  <c r="Q505" i="17" s="1"/>
  <c r="W505" i="17" s="1"/>
  <c r="Y506" i="17"/>
  <c r="Q506" i="17" s="1"/>
  <c r="W506" i="17" s="1"/>
  <c r="Y507" i="17"/>
  <c r="Q507" i="17" s="1"/>
  <c r="W507" i="17" s="1"/>
  <c r="Y508" i="17"/>
  <c r="Q508" i="17" s="1"/>
  <c r="W508" i="17" s="1"/>
  <c r="Y509" i="17"/>
  <c r="Q509" i="17" s="1"/>
  <c r="W509" i="17" s="1"/>
  <c r="Y736" i="17"/>
  <c r="Q736" i="17" s="1"/>
  <c r="W736" i="17" s="1"/>
  <c r="Y1006" i="17"/>
  <c r="Q1006" i="17" s="1"/>
  <c r="W1006" i="17" s="1"/>
  <c r="Y1007" i="17"/>
  <c r="Q1007" i="17" s="1"/>
  <c r="W1007" i="17" s="1"/>
  <c r="Y1008" i="17"/>
  <c r="Q1008" i="17" s="1"/>
  <c r="W1008" i="17" s="1"/>
  <c r="Y1009" i="17"/>
  <c r="Q1009" i="17" s="1"/>
  <c r="W1009" i="17" s="1"/>
  <c r="Y1010" i="17"/>
  <c r="Q1010" i="17" s="1"/>
  <c r="W1010" i="17" s="1"/>
  <c r="Y1012" i="17"/>
  <c r="Q1012" i="17" s="1"/>
  <c r="W1012" i="17" s="1"/>
  <c r="Y1014" i="17"/>
  <c r="Q1014" i="17" s="1"/>
  <c r="W1014" i="17" s="1"/>
  <c r="Y1015" i="17"/>
  <c r="Q1015" i="17" s="1"/>
  <c r="W1015" i="17" s="1"/>
  <c r="Y1016" i="17"/>
  <c r="Q1016" i="17" s="1"/>
  <c r="W1016" i="17" s="1"/>
  <c r="Y1017" i="17"/>
  <c r="Q1017" i="17" s="1"/>
  <c r="W1017" i="17" s="1"/>
  <c r="Y1504" i="17"/>
  <c r="Q1504" i="17" s="1"/>
  <c r="W1504" i="17" s="1"/>
  <c r="Y1505" i="17"/>
  <c r="Q1505" i="17" s="1"/>
  <c r="W1505" i="17" s="1"/>
  <c r="Y1506" i="17"/>
  <c r="Q1506" i="17" s="1"/>
  <c r="W1506" i="17" s="1"/>
  <c r="Y1507" i="17"/>
  <c r="Q1507" i="17" s="1"/>
  <c r="W1507" i="17" s="1"/>
  <c r="Y1508" i="17"/>
  <c r="Q1508" i="17" s="1"/>
  <c r="W1508" i="17" s="1"/>
  <c r="Y1509" i="17"/>
  <c r="Q1509" i="17" s="1"/>
  <c r="W1509" i="17" s="1"/>
  <c r="Y1736" i="17"/>
  <c r="Q1736" i="17" s="1"/>
  <c r="W1736" i="17" s="1"/>
  <c r="Y110" i="17"/>
  <c r="Q110" i="17" s="1"/>
  <c r="W110" i="17" s="1"/>
  <c r="Y111" i="17"/>
  <c r="Q111" i="17" s="1"/>
  <c r="W111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338" i="17"/>
  <c r="Q338" i="17" s="1"/>
  <c r="W338" i="17" s="1"/>
  <c r="Y339" i="17"/>
  <c r="Q339" i="17" s="1"/>
  <c r="W339" i="17" s="1"/>
  <c r="Y510" i="17"/>
  <c r="Q510" i="17" s="1"/>
  <c r="W510" i="17" s="1"/>
  <c r="Y511" i="17"/>
  <c r="Q511" i="17" s="1"/>
  <c r="W511" i="17" s="1"/>
  <c r="Y512" i="17"/>
  <c r="Q512" i="17" s="1"/>
  <c r="W512" i="17" s="1"/>
  <c r="Y514" i="17"/>
  <c r="Q514" i="17" s="1"/>
  <c r="W514" i="17" s="1"/>
  <c r="Y515" i="17"/>
  <c r="Q515" i="17" s="1"/>
  <c r="W515" i="17" s="1"/>
  <c r="Y738" i="17"/>
  <c r="Q738" i="17" s="1"/>
  <c r="W738" i="17" s="1"/>
  <c r="Y739" i="17"/>
  <c r="Q739" i="17" s="1"/>
  <c r="W739" i="17" s="1"/>
  <c r="Y1018" i="17"/>
  <c r="Q1018" i="17" s="1"/>
  <c r="W1018" i="17" s="1"/>
  <c r="Y1020" i="17"/>
  <c r="Q1020" i="17" s="1"/>
  <c r="W1020" i="17" s="1"/>
  <c r="Y1022" i="17"/>
  <c r="Q1022" i="17" s="1"/>
  <c r="W1022" i="17" s="1"/>
  <c r="Y1023" i="17"/>
  <c r="Q1023" i="17" s="1"/>
  <c r="W1023" i="17" s="1"/>
  <c r="Y1024" i="17"/>
  <c r="Q1024" i="17" s="1"/>
  <c r="W1024" i="17" s="1"/>
  <c r="Y1025" i="17"/>
  <c r="Q1025" i="17" s="1"/>
  <c r="W1025" i="17" s="1"/>
  <c r="Y1026" i="17"/>
  <c r="Q1026" i="17" s="1"/>
  <c r="W1026" i="17" s="1"/>
  <c r="Y1027" i="17"/>
  <c r="Q1027" i="17" s="1"/>
  <c r="W1027" i="17" s="1"/>
  <c r="Y1028" i="17"/>
  <c r="Q1028" i="17" s="1"/>
  <c r="W1028" i="17" s="1"/>
  <c r="Y1029" i="17"/>
  <c r="Q1029" i="17" s="1"/>
  <c r="W1029" i="17" s="1"/>
  <c r="Y1510" i="17"/>
  <c r="Q1510" i="17" s="1"/>
  <c r="W1510" i="17" s="1"/>
  <c r="Y1511" i="17"/>
  <c r="Q1511" i="17" s="1"/>
  <c r="W1511" i="17" s="1"/>
  <c r="Y1512" i="17"/>
  <c r="Q1512" i="17" s="1"/>
  <c r="W1512" i="17" s="1"/>
  <c r="Y1514" i="17"/>
  <c r="Q1514" i="17" s="1"/>
  <c r="W1514" i="17" s="1"/>
  <c r="Y1738" i="17"/>
  <c r="Q1738" i="17" s="1"/>
  <c r="W1738" i="17" s="1"/>
  <c r="Y1739" i="17"/>
  <c r="Q1739" i="17" s="1"/>
  <c r="W1739" i="17" s="1"/>
  <c r="Y116" i="17"/>
  <c r="Q116" i="17" s="1"/>
  <c r="W116" i="17" s="1"/>
  <c r="Y117" i="17"/>
  <c r="Q117" i="17" s="1"/>
  <c r="W117" i="17" s="1"/>
  <c r="Y118" i="17"/>
  <c r="Q118" i="17" s="1"/>
  <c r="W118" i="17" s="1"/>
  <c r="Y119" i="17"/>
  <c r="Q119" i="17" s="1"/>
  <c r="W119" i="17" s="1"/>
  <c r="Y120" i="17"/>
  <c r="Q120" i="17" s="1"/>
  <c r="W120" i="17" s="1"/>
  <c r="Y121" i="17"/>
  <c r="Q121" i="17" s="1"/>
  <c r="W121" i="17" s="1"/>
  <c r="Y340" i="17"/>
  <c r="Q340" i="17" s="1"/>
  <c r="W340" i="17" s="1"/>
  <c r="Y516" i="17"/>
  <c r="Q516" i="17" s="1"/>
  <c r="W516" i="17" s="1"/>
  <c r="Y517" i="17"/>
  <c r="Q517" i="17" s="1"/>
  <c r="W517" i="17" s="1"/>
  <c r="Y518" i="17"/>
  <c r="Q518" i="17" s="1"/>
  <c r="W518" i="17" s="1"/>
  <c r="Y520" i="17"/>
  <c r="Q520" i="17" s="1"/>
  <c r="W520" i="17" s="1"/>
  <c r="Y740" i="17"/>
  <c r="Q740" i="17" s="1"/>
  <c r="W740" i="17" s="1"/>
  <c r="Y1030" i="17"/>
  <c r="Q1030" i="17" s="1"/>
  <c r="W1030" i="17" s="1"/>
  <c r="Y1031" i="17"/>
  <c r="Q1031" i="17" s="1"/>
  <c r="W1031" i="17" s="1"/>
  <c r="Y1032" i="17"/>
  <c r="Q1032" i="17" s="1"/>
  <c r="W1032" i="17" s="1"/>
  <c r="Y1033" i="17"/>
  <c r="Q1033" i="17" s="1"/>
  <c r="W1033" i="17" s="1"/>
  <c r="Y1034" i="17"/>
  <c r="Q1034" i="17" s="1"/>
  <c r="W1034" i="17" s="1"/>
  <c r="Y1035" i="17"/>
  <c r="Q1035" i="17" s="1"/>
  <c r="W1035" i="17" s="1"/>
  <c r="Y1036" i="17"/>
  <c r="Q1036" i="17" s="1"/>
  <c r="W1036" i="17" s="1"/>
  <c r="Y1038" i="17"/>
  <c r="Q1038" i="17" s="1"/>
  <c r="W1038" i="17" s="1"/>
  <c r="Y1039" i="17"/>
  <c r="Q1039" i="17" s="1"/>
  <c r="W1039" i="17" s="1"/>
  <c r="Y1040" i="17"/>
  <c r="Q1040" i="17" s="1"/>
  <c r="W1040" i="17" s="1"/>
  <c r="Y1516" i="17"/>
  <c r="Q1516" i="17" s="1"/>
  <c r="W1516" i="17" s="1"/>
  <c r="Y1518" i="17"/>
  <c r="Q1518" i="17" s="1"/>
  <c r="W1518" i="17" s="1"/>
  <c r="Y1519" i="17"/>
  <c r="Q1519" i="17" s="1"/>
  <c r="W1519" i="17" s="1"/>
  <c r="Y1520" i="17"/>
  <c r="Q1520" i="17" s="1"/>
  <c r="W1520" i="17" s="1"/>
  <c r="Y1521" i="17"/>
  <c r="Q1521" i="17" s="1"/>
  <c r="W1521" i="17" s="1"/>
  <c r="Y1740" i="17"/>
  <c r="Q1740" i="17" s="1"/>
  <c r="W1740" i="17" s="1"/>
  <c r="Y1741" i="17"/>
  <c r="Q1741" i="17" s="1"/>
  <c r="W1741" i="17" s="1"/>
  <c r="Y122" i="17"/>
  <c r="Q122" i="17" s="1"/>
  <c r="W122" i="17" s="1"/>
  <c r="Y123" i="17"/>
  <c r="Q123" i="17" s="1"/>
  <c r="W123" i="17" s="1"/>
  <c r="Y124" i="17"/>
  <c r="Q124" i="17" s="1"/>
  <c r="W124" i="17" s="1"/>
  <c r="Y126" i="17"/>
  <c r="Q126" i="17" s="1"/>
  <c r="W126" i="17" s="1"/>
  <c r="Y127" i="17"/>
  <c r="Q127" i="17" s="1"/>
  <c r="W127" i="17" s="1"/>
  <c r="Y342" i="17"/>
  <c r="Q342" i="17" s="1"/>
  <c r="W342" i="17" s="1"/>
  <c r="Y522" i="17"/>
  <c r="Q522" i="17" s="1"/>
  <c r="W522" i="17" s="1"/>
  <c r="Y524" i="17"/>
  <c r="Q524" i="17" s="1"/>
  <c r="W524" i="17" s="1"/>
  <c r="Y526" i="17"/>
  <c r="Q526" i="17" s="1"/>
  <c r="W526" i="17" s="1"/>
  <c r="Y527" i="17"/>
  <c r="Q527" i="17" s="1"/>
  <c r="W527" i="17" s="1"/>
  <c r="Y742" i="17"/>
  <c r="Q742" i="17" s="1"/>
  <c r="W742" i="17" s="1"/>
  <c r="Y743" i="17"/>
  <c r="Q743" i="17" s="1"/>
  <c r="W743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6" i="17"/>
  <c r="Q1046" i="17" s="1"/>
  <c r="W1046" i="17" s="1"/>
  <c r="Y1047" i="17"/>
  <c r="Q1047" i="17" s="1"/>
  <c r="W1047" i="17" s="1"/>
  <c r="Y1048" i="17"/>
  <c r="Q1048" i="17" s="1"/>
  <c r="W1048" i="17" s="1"/>
  <c r="Y1050" i="17"/>
  <c r="Q1050" i="17" s="1"/>
  <c r="W1050" i="17" s="1"/>
  <c r="Y1052" i="17"/>
  <c r="Q1052" i="17" s="1"/>
  <c r="W1052" i="17" s="1"/>
  <c r="Y1053" i="17"/>
  <c r="Q1053" i="17" s="1"/>
  <c r="W1053" i="17" s="1"/>
  <c r="Y1522" i="17"/>
  <c r="Q1522" i="17" s="1"/>
  <c r="W1522" i="17" s="1"/>
  <c r="Y1523" i="17"/>
  <c r="Q1523" i="17" s="1"/>
  <c r="W1523" i="17" s="1"/>
  <c r="Y1524" i="17"/>
  <c r="Q1524" i="17" s="1"/>
  <c r="W1524" i="17" s="1"/>
  <c r="Y1525" i="17"/>
  <c r="Q1525" i="17" s="1"/>
  <c r="W1525" i="17" s="1"/>
  <c r="Y1526" i="17"/>
  <c r="Q1526" i="17" s="1"/>
  <c r="W1526" i="17" s="1"/>
  <c r="Y1527" i="17"/>
  <c r="Q1527" i="17" s="1"/>
  <c r="W1527" i="17" s="1"/>
  <c r="Y1742" i="17"/>
  <c r="Q1742" i="17" s="1"/>
  <c r="W1742" i="17" s="1"/>
  <c r="Y128" i="17"/>
  <c r="Q128" i="17" s="1"/>
  <c r="W128" i="17" s="1"/>
  <c r="Y129" i="17"/>
  <c r="Q129" i="17" s="1"/>
  <c r="W129" i="17" s="1"/>
  <c r="Y130" i="17"/>
  <c r="Q130" i="17" s="1"/>
  <c r="W130" i="17" s="1"/>
  <c r="Y131" i="17"/>
  <c r="Q131" i="17" s="1"/>
  <c r="W131" i="17" s="1"/>
  <c r="Y132" i="17"/>
  <c r="Q132" i="17" s="1"/>
  <c r="W132" i="17" s="1"/>
  <c r="Y344" i="17"/>
  <c r="Q344" i="17" s="1"/>
  <c r="W344" i="17" s="1"/>
  <c r="Y528" i="17"/>
  <c r="Q528" i="17" s="1"/>
  <c r="W528" i="17" s="1"/>
  <c r="Y529" i="17"/>
  <c r="Q529" i="17" s="1"/>
  <c r="W529" i="17" s="1"/>
  <c r="Y530" i="17"/>
  <c r="Q530" i="17" s="1"/>
  <c r="W530" i="17" s="1"/>
  <c r="Y531" i="17"/>
  <c r="Q531" i="17" s="1"/>
  <c r="W531" i="17" s="1"/>
  <c r="Y532" i="17"/>
  <c r="Q532" i="17" s="1"/>
  <c r="W532" i="17" s="1"/>
  <c r="Y533" i="17"/>
  <c r="Q533" i="17" s="1"/>
  <c r="W533" i="17" s="1"/>
  <c r="Y744" i="17"/>
  <c r="Q744" i="17" s="1"/>
  <c r="W744" i="17" s="1"/>
  <c r="Y1054" i="17"/>
  <c r="Q1054" i="17" s="1"/>
  <c r="W1054" i="17" s="1"/>
  <c r="Y1055" i="17"/>
  <c r="Q1055" i="17" s="1"/>
  <c r="W1055" i="17" s="1"/>
  <c r="Y1056" i="17"/>
  <c r="Q1056" i="17" s="1"/>
  <c r="W1056" i="17" s="1"/>
  <c r="Y1058" i="17"/>
  <c r="Q1058" i="17" s="1"/>
  <c r="W1058" i="17" s="1"/>
  <c r="Y1060" i="17"/>
  <c r="Q1060" i="17" s="1"/>
  <c r="W1060" i="17" s="1"/>
  <c r="Y1062" i="17"/>
  <c r="Q1062" i="17" s="1"/>
  <c r="W1062" i="17" s="1"/>
  <c r="Y1063" i="17"/>
  <c r="Q1063" i="17" s="1"/>
  <c r="W1063" i="17" s="1"/>
  <c r="Y1064" i="17"/>
  <c r="Q1064" i="17" s="1"/>
  <c r="W1064" i="17" s="1"/>
  <c r="Y1065" i="17"/>
  <c r="Q1065" i="17" s="1"/>
  <c r="W1065" i="17" s="1"/>
  <c r="Y1528" i="17"/>
  <c r="Q1528" i="17" s="1"/>
  <c r="W1528" i="17" s="1"/>
  <c r="Y1529" i="17"/>
  <c r="Q1529" i="17" s="1"/>
  <c r="W1529" i="17" s="1"/>
  <c r="Y1530" i="17"/>
  <c r="Q1530" i="17" s="1"/>
  <c r="W1530" i="17" s="1"/>
  <c r="Y1532" i="17"/>
  <c r="Q1532" i="17" s="1"/>
  <c r="W1532" i="17" s="1"/>
  <c r="Y1533" i="17"/>
  <c r="Q1533" i="17" s="1"/>
  <c r="W1533" i="17" s="1"/>
  <c r="Y1744" i="17"/>
  <c r="Q1744" i="17" s="1"/>
  <c r="W1744" i="17" s="1"/>
  <c r="Y134" i="17"/>
  <c r="Q134" i="17" s="1"/>
  <c r="W134" i="17" s="1"/>
  <c r="Y136" i="17"/>
  <c r="Q136" i="17" s="1"/>
  <c r="W136" i="17" s="1"/>
  <c r="Y138" i="17"/>
  <c r="Q138" i="17" s="1"/>
  <c r="W138" i="17" s="1"/>
  <c r="Y139" i="17"/>
  <c r="Q139" i="17" s="1"/>
  <c r="W139" i="17" s="1"/>
  <c r="Y346" i="17"/>
  <c r="Q346" i="17" s="1"/>
  <c r="W346" i="17" s="1"/>
  <c r="Y347" i="17"/>
  <c r="Q347" i="17" s="1"/>
  <c r="W347" i="17" s="1"/>
  <c r="Y534" i="17"/>
  <c r="Q534" i="17" s="1"/>
  <c r="W534" i="17" s="1"/>
  <c r="Y535" i="17"/>
  <c r="Q535" i="17" s="1"/>
  <c r="W535" i="17" s="1"/>
  <c r="Y536" i="17"/>
  <c r="Q536" i="17" s="1"/>
  <c r="W536" i="17" s="1"/>
  <c r="Y538" i="17"/>
  <c r="Q538" i="17" s="1"/>
  <c r="W538" i="17" s="1"/>
  <c r="Y539" i="17"/>
  <c r="Q539" i="17" s="1"/>
  <c r="W539" i="17" s="1"/>
  <c r="Y746" i="17"/>
  <c r="Q746" i="17" s="1"/>
  <c r="W746" i="17" s="1"/>
  <c r="Y1066" i="17"/>
  <c r="Q1066" i="17" s="1"/>
  <c r="W1066" i="17" s="1"/>
  <c r="Y1068" i="17"/>
  <c r="Q1068" i="17" s="1"/>
  <c r="W1068" i="17" s="1"/>
  <c r="Y1070" i="17"/>
  <c r="Q1070" i="17" s="1"/>
  <c r="W1070" i="17" s="1"/>
  <c r="Y1071" i="17"/>
  <c r="Q1071" i="17" s="1"/>
  <c r="W1071" i="17" s="1"/>
  <c r="Y1072" i="17"/>
  <c r="Q1072" i="17" s="1"/>
  <c r="W1072" i="17" s="1"/>
  <c r="Y1073" i="17"/>
  <c r="Q1073" i="17" s="1"/>
  <c r="W1073" i="17" s="1"/>
  <c r="Y1074" i="17"/>
  <c r="Q1074" i="17" s="1"/>
  <c r="W1074" i="17" s="1"/>
  <c r="Y1075" i="17"/>
  <c r="Q1075" i="17" s="1"/>
  <c r="W1075" i="17" s="1"/>
  <c r="Y1076" i="17"/>
  <c r="Q1076" i="17" s="1"/>
  <c r="W1076" i="17" s="1"/>
  <c r="Y1534" i="17"/>
  <c r="Q1534" i="17" s="1"/>
  <c r="W1534" i="17" s="1"/>
  <c r="Y1535" i="17"/>
  <c r="Q1535" i="17" s="1"/>
  <c r="W1535" i="17" s="1"/>
  <c r="Y1536" i="17"/>
  <c r="Q1536" i="17" s="1"/>
  <c r="W1536" i="17" s="1"/>
  <c r="Y1538" i="17"/>
  <c r="Q1538" i="17" s="1"/>
  <c r="W1538" i="17" s="1"/>
  <c r="Y1746" i="17"/>
  <c r="Q1746" i="17" s="1"/>
  <c r="W1746" i="17" s="1"/>
  <c r="Y140" i="17"/>
  <c r="Q140" i="17" s="1"/>
  <c r="W140" i="17" s="1"/>
  <c r="Y141" i="17"/>
  <c r="Q141" i="17" s="1"/>
  <c r="W141" i="17" s="1"/>
  <c r="Y142" i="17"/>
  <c r="Q142" i="17" s="1"/>
  <c r="W142" i="17" s="1"/>
  <c r="Y143" i="17"/>
  <c r="Q143" i="17" s="1"/>
  <c r="W143" i="17" s="1"/>
  <c r="Y144" i="17"/>
  <c r="Q144" i="17" s="1"/>
  <c r="W144" i="17" s="1"/>
  <c r="Y145" i="17"/>
  <c r="Q145" i="17" s="1"/>
  <c r="W145" i="17" s="1"/>
  <c r="Y348" i="17"/>
  <c r="Q348" i="17" s="1"/>
  <c r="W348" i="17" s="1"/>
  <c r="Y540" i="17"/>
  <c r="Q540" i="17" s="1"/>
  <c r="W540" i="17" s="1"/>
  <c r="Y541" i="17"/>
  <c r="Q541" i="17" s="1"/>
  <c r="W541" i="17" s="1"/>
  <c r="Y542" i="17"/>
  <c r="Q542" i="17" s="1"/>
  <c r="W542" i="17" s="1"/>
  <c r="Y544" i="17"/>
  <c r="Q544" i="17" s="1"/>
  <c r="W544" i="17" s="1"/>
  <c r="Y748" i="17"/>
  <c r="Q748" i="17" s="1"/>
  <c r="W748" i="17" s="1"/>
  <c r="Y1078" i="17"/>
  <c r="Q1078" i="17" s="1"/>
  <c r="W1078" i="17" s="1"/>
  <c r="Y1079" i="17"/>
  <c r="Q1079" i="17" s="1"/>
  <c r="W1079" i="17" s="1"/>
  <c r="Y1080" i="17"/>
  <c r="Q1080" i="17" s="1"/>
  <c r="W1080" i="17" s="1"/>
  <c r="Y1081" i="17"/>
  <c r="Q1081" i="17" s="1"/>
  <c r="W1081" i="17" s="1"/>
  <c r="Y1082" i="17"/>
  <c r="Q1082" i="17" s="1"/>
  <c r="W1082" i="17" s="1"/>
  <c r="Y1083" i="17"/>
  <c r="Q1083" i="17" s="1"/>
  <c r="W1083" i="17" s="1"/>
  <c r="Y1084" i="17"/>
  <c r="Q1084" i="17" s="1"/>
  <c r="W1084" i="17" s="1"/>
  <c r="Y1086" i="17"/>
  <c r="Q1086" i="17" s="1"/>
  <c r="W1086" i="17" s="1"/>
  <c r="Y1087" i="17"/>
  <c r="Q1087" i="17" s="1"/>
  <c r="W1087" i="17" s="1"/>
  <c r="Y1088" i="17"/>
  <c r="Q1088" i="17" s="1"/>
  <c r="W1088" i="17" s="1"/>
  <c r="Y1540" i="17"/>
  <c r="Q1540" i="17" s="1"/>
  <c r="W1540" i="17" s="1"/>
  <c r="Y1542" i="17"/>
  <c r="Q1542" i="17" s="1"/>
  <c r="W1542" i="17" s="1"/>
  <c r="Y1544" i="17"/>
  <c r="Q1544" i="17" s="1"/>
  <c r="W1544" i="17" s="1"/>
  <c r="Y1545" i="17"/>
  <c r="Q1545" i="17" s="1"/>
  <c r="W1545" i="17" s="1"/>
  <c r="Y1748" i="17"/>
  <c r="Q1748" i="17" s="1"/>
  <c r="W1748" i="17" s="1"/>
  <c r="Y1749" i="17"/>
  <c r="Q1749" i="17" s="1"/>
  <c r="W1749" i="17" s="1"/>
  <c r="Y146" i="17"/>
  <c r="Q146" i="17" s="1"/>
  <c r="W146" i="17" s="1"/>
  <c r="Y147" i="17"/>
  <c r="Q147" i="17" s="1"/>
  <c r="W147" i="17" s="1"/>
  <c r="Y148" i="17"/>
  <c r="Q148" i="17" s="1"/>
  <c r="W148" i="17" s="1"/>
  <c r="Y150" i="17"/>
  <c r="Q150" i="17" s="1"/>
  <c r="W150" i="17" s="1"/>
  <c r="Y151" i="17"/>
  <c r="Q151" i="17" s="1"/>
  <c r="W151" i="17" s="1"/>
  <c r="Y350" i="17"/>
  <c r="Q350" i="17" s="1"/>
  <c r="W350" i="17" s="1"/>
  <c r="Y546" i="17"/>
  <c r="Q546" i="17" s="1"/>
  <c r="W546" i="17" s="1"/>
  <c r="Y548" i="17"/>
  <c r="Q548" i="17" s="1"/>
  <c r="W548" i="17" s="1"/>
  <c r="Y550" i="17"/>
  <c r="Q550" i="17" s="1"/>
  <c r="W550" i="17" s="1"/>
  <c r="Y551" i="17"/>
  <c r="Q551" i="17" s="1"/>
  <c r="W551" i="17" s="1"/>
  <c r="Y750" i="17"/>
  <c r="Q750" i="17" s="1"/>
  <c r="W750" i="17" s="1"/>
  <c r="Y751" i="17"/>
  <c r="Q751" i="17" s="1"/>
  <c r="W751" i="17" s="1"/>
  <c r="Y1090" i="17"/>
  <c r="Q1090" i="17" s="1"/>
  <c r="W1090" i="17" s="1"/>
  <c r="Y1091" i="17"/>
  <c r="Q1091" i="17" s="1"/>
  <c r="W1091" i="17" s="1"/>
  <c r="Y1092" i="17"/>
  <c r="Q1092" i="17" s="1"/>
  <c r="W1092" i="17" s="1"/>
  <c r="Y1094" i="17"/>
  <c r="Q1094" i="17" s="1"/>
  <c r="W1094" i="17" s="1"/>
  <c r="Y1095" i="17"/>
  <c r="Q1095" i="17" s="1"/>
  <c r="W1095" i="17" s="1"/>
  <c r="Y1096" i="17"/>
  <c r="Q1096" i="17" s="1"/>
  <c r="W1096" i="17" s="1"/>
  <c r="Y1098" i="17"/>
  <c r="Q1098" i="17" s="1"/>
  <c r="W1098" i="17" s="1"/>
  <c r="Y1099" i="17"/>
  <c r="Q1099" i="17" s="1"/>
  <c r="W1099" i="17" s="1"/>
  <c r="Y1100" i="17"/>
  <c r="Q1100" i="17" s="1"/>
  <c r="W1100" i="17" s="1"/>
  <c r="Y1546" i="17"/>
  <c r="Q1546" i="17" s="1"/>
  <c r="W1546" i="17" s="1"/>
  <c r="Y1547" i="17"/>
  <c r="Q1547" i="17" s="1"/>
  <c r="W1547" i="17" s="1"/>
  <c r="Y1548" i="17"/>
  <c r="Q1548" i="17" s="1"/>
  <c r="W1548" i="17" s="1"/>
  <c r="Y1549" i="17"/>
  <c r="Q1549" i="17" s="1"/>
  <c r="W1549" i="17" s="1"/>
  <c r="Y1550" i="17"/>
  <c r="Q1550" i="17" s="1"/>
  <c r="W1550" i="17" s="1"/>
  <c r="Y1551" i="17"/>
  <c r="Q1551" i="17" s="1"/>
  <c r="W1551" i="17" s="1"/>
  <c r="Y1750" i="17"/>
  <c r="Q1750" i="17" s="1"/>
  <c r="W1750" i="17" s="1"/>
  <c r="Y152" i="17"/>
  <c r="Q152" i="17" s="1"/>
  <c r="W152" i="17" s="1"/>
  <c r="Y153" i="17"/>
  <c r="Q153" i="17" s="1"/>
  <c r="W153" i="17" s="1"/>
  <c r="Y154" i="17"/>
  <c r="Q154" i="17" s="1"/>
  <c r="W154" i="17" s="1"/>
  <c r="Y155" i="17"/>
  <c r="Q155" i="17" s="1"/>
  <c r="W155" i="17" s="1"/>
  <c r="Y156" i="17"/>
  <c r="Q156" i="17" s="1"/>
  <c r="W156" i="17" s="1"/>
  <c r="Y157" i="17"/>
  <c r="Q157" i="17" s="1"/>
  <c r="W157" i="17" s="1"/>
  <c r="Y352" i="17"/>
  <c r="Q352" i="17" s="1"/>
  <c r="W352" i="17" s="1"/>
  <c r="Y552" i="17"/>
  <c r="Q552" i="17" s="1"/>
  <c r="W552" i="17" s="1"/>
  <c r="Y553" i="17"/>
  <c r="Q553" i="17" s="1"/>
  <c r="W553" i="17" s="1"/>
  <c r="Y554" i="17"/>
  <c r="Q554" i="17" s="1"/>
  <c r="W554" i="17" s="1"/>
  <c r="Y555" i="17"/>
  <c r="Q555" i="17" s="1"/>
  <c r="W555" i="17" s="1"/>
  <c r="Y556" i="17"/>
  <c r="Q556" i="17" s="1"/>
  <c r="W556" i="17" s="1"/>
  <c r="Y557" i="17"/>
  <c r="Q557" i="17" s="1"/>
  <c r="W557" i="17" s="1"/>
  <c r="Y752" i="17"/>
  <c r="Q752" i="17" s="1"/>
  <c r="W752" i="17" s="1"/>
  <c r="Y1102" i="17"/>
  <c r="Q1102" i="17" s="1"/>
  <c r="W1102" i="17" s="1"/>
  <c r="Y1103" i="17"/>
  <c r="Q1103" i="17" s="1"/>
  <c r="W1103" i="17" s="1"/>
  <c r="Y1104" i="17"/>
  <c r="Q1104" i="17" s="1"/>
  <c r="W1104" i="17" s="1"/>
  <c r="Y1106" i="17"/>
  <c r="Q1106" i="17" s="1"/>
  <c r="W1106" i="17" s="1"/>
  <c r="Y1107" i="17"/>
  <c r="Q1107" i="17" s="1"/>
  <c r="W1107" i="17" s="1"/>
  <c r="Y1108" i="17"/>
  <c r="Q1108" i="17" s="1"/>
  <c r="W1108" i="17" s="1"/>
  <c r="Y1110" i="17"/>
  <c r="Q1110" i="17" s="1"/>
  <c r="W1110" i="17" s="1"/>
  <c r="Y1111" i="17"/>
  <c r="Q1111" i="17" s="1"/>
  <c r="W1111" i="17" s="1"/>
  <c r="Y1112" i="17"/>
  <c r="Q1112" i="17" s="1"/>
  <c r="W1112" i="17" s="1"/>
  <c r="Y1113" i="17"/>
  <c r="Q1113" i="17" s="1"/>
  <c r="W1113" i="17" s="1"/>
  <c r="Y1552" i="17"/>
  <c r="Q1552" i="17" s="1"/>
  <c r="W1552" i="17" s="1"/>
  <c r="Y1553" i="17"/>
  <c r="Q1553" i="17" s="1"/>
  <c r="W1553" i="17" s="1"/>
  <c r="Y1554" i="17"/>
  <c r="Q1554" i="17" s="1"/>
  <c r="W1554" i="17" s="1"/>
  <c r="Y1556" i="17"/>
  <c r="Q1556" i="17" s="1"/>
  <c r="W1556" i="17" s="1"/>
  <c r="Y1557" i="17"/>
  <c r="Q1557" i="17" s="1"/>
  <c r="W1557" i="17" s="1"/>
  <c r="Y1752" i="17"/>
  <c r="Q1752" i="17" s="1"/>
  <c r="W1752" i="17" s="1"/>
  <c r="Y1753" i="17"/>
  <c r="Q1753" i="17" s="1"/>
  <c r="W1753" i="17" s="1"/>
  <c r="Y158" i="17"/>
  <c r="Q158" i="17" s="1"/>
  <c r="W158" i="17" s="1"/>
  <c r="Y160" i="17"/>
  <c r="Q160" i="17" s="1"/>
  <c r="W160" i="17" s="1"/>
  <c r="Y162" i="17"/>
  <c r="Q162" i="17" s="1"/>
  <c r="W162" i="17" s="1"/>
  <c r="Y163" i="17"/>
  <c r="Q163" i="17" s="1"/>
  <c r="W163" i="17" s="1"/>
  <c r="Y354" i="17"/>
  <c r="Q354" i="17" s="1"/>
  <c r="W354" i="17" s="1"/>
  <c r="Y558" i="17"/>
  <c r="Q558" i="17" s="1"/>
  <c r="W558" i="17" s="1"/>
  <c r="Y559" i="17"/>
  <c r="Q559" i="17" s="1"/>
  <c r="W559" i="17" s="1"/>
  <c r="Y560" i="17"/>
  <c r="Q560" i="17" s="1"/>
  <c r="W560" i="17" s="1"/>
  <c r="Y562" i="17"/>
  <c r="Q562" i="17" s="1"/>
  <c r="W562" i="17" s="1"/>
  <c r="Y563" i="17"/>
  <c r="Q563" i="17" s="1"/>
  <c r="W563" i="17" s="1"/>
  <c r="Y754" i="17"/>
  <c r="Q754" i="17" s="1"/>
  <c r="W754" i="17" s="1"/>
  <c r="Y1114" i="17"/>
  <c r="Q1114" i="17" s="1"/>
  <c r="W1114" i="17" s="1"/>
  <c r="Y1115" i="17"/>
  <c r="Q1115" i="17" s="1"/>
  <c r="W1115" i="17" s="1"/>
  <c r="Y1116" i="17"/>
  <c r="Q1116" i="17" s="1"/>
  <c r="W1116" i="17" s="1"/>
  <c r="Y1118" i="17"/>
  <c r="Q1118" i="17" s="1"/>
  <c r="W1118" i="17" s="1"/>
  <c r="Y1119" i="17"/>
  <c r="Q1119" i="17" s="1"/>
  <c r="W1119" i="17" s="1"/>
  <c r="Y1120" i="17"/>
  <c r="Q1120" i="17" s="1"/>
  <c r="W1120" i="17" s="1"/>
  <c r="Y1121" i="17"/>
  <c r="Q1121" i="17" s="1"/>
  <c r="W1121" i="17" s="1"/>
  <c r="Y1122" i="17"/>
  <c r="Q1122" i="17" s="1"/>
  <c r="W1122" i="17" s="1"/>
  <c r="Y1123" i="17"/>
  <c r="Q1123" i="17" s="1"/>
  <c r="W1123" i="17" s="1"/>
  <c r="Y1124" i="17"/>
  <c r="Q1124" i="17" s="1"/>
  <c r="W1124" i="17" s="1"/>
  <c r="Y1558" i="17"/>
  <c r="Q1558" i="17" s="1"/>
  <c r="W1558" i="17" s="1"/>
  <c r="Y1559" i="17"/>
  <c r="Q1559" i="17" s="1"/>
  <c r="W1559" i="17" s="1"/>
  <c r="Y1560" i="17"/>
  <c r="Q1560" i="17" s="1"/>
  <c r="W1560" i="17" s="1"/>
  <c r="Y1561" i="17"/>
  <c r="Q1561" i="17" s="1"/>
  <c r="W1561" i="17" s="1"/>
  <c r="Y1562" i="17"/>
  <c r="Q1562" i="17" s="1"/>
  <c r="W1562" i="17" s="1"/>
  <c r="Y1754" i="17"/>
  <c r="Q1754" i="17" s="1"/>
  <c r="W1754" i="17" s="1"/>
  <c r="Y164" i="17"/>
  <c r="Q164" i="17" s="1"/>
  <c r="W164" i="17" s="1"/>
  <c r="Y165" i="17"/>
  <c r="Q165" i="17" s="1"/>
  <c r="W165" i="17" s="1"/>
  <c r="Y166" i="17"/>
  <c r="Q166" i="17" s="1"/>
  <c r="W166" i="17" s="1"/>
  <c r="Y168" i="17"/>
  <c r="Q168" i="17" s="1"/>
  <c r="W168" i="17" s="1"/>
  <c r="Y169" i="17"/>
  <c r="Q169" i="17" s="1"/>
  <c r="W169" i="17" s="1"/>
  <c r="Y356" i="17"/>
  <c r="Q356" i="17" s="1"/>
  <c r="W356" i="17" s="1"/>
  <c r="Y564" i="17"/>
  <c r="Q564" i="17" s="1"/>
  <c r="W564" i="17" s="1"/>
  <c r="Y565" i="17"/>
  <c r="Q565" i="17" s="1"/>
  <c r="W565" i="17" s="1"/>
  <c r="Y566" i="17"/>
  <c r="Q566" i="17" s="1"/>
  <c r="W566" i="17" s="1"/>
  <c r="Y568" i="17"/>
  <c r="Q568" i="17" s="1"/>
  <c r="W568" i="17" s="1"/>
  <c r="Y569" i="17"/>
  <c r="Q569" i="17" s="1"/>
  <c r="W569" i="17" s="1"/>
  <c r="Y756" i="17"/>
  <c r="Q756" i="17" s="1"/>
  <c r="W756" i="17" s="1"/>
  <c r="Y1126" i="17"/>
  <c r="Q1126" i="17" s="1"/>
  <c r="W1126" i="17" s="1"/>
  <c r="Y1127" i="17"/>
  <c r="Q1127" i="17" s="1"/>
  <c r="W1127" i="17" s="1"/>
  <c r="Y1128" i="17"/>
  <c r="Q1128" i="17" s="1"/>
  <c r="W1128" i="17" s="1"/>
  <c r="Y1130" i="17"/>
  <c r="Q1130" i="17" s="1"/>
  <c r="W1130" i="17" s="1"/>
  <c r="Y1131" i="17"/>
  <c r="Q1131" i="17" s="1"/>
  <c r="W1131" i="17" s="1"/>
  <c r="Y1132" i="17"/>
  <c r="Q1132" i="17" s="1"/>
  <c r="W1132" i="17" s="1"/>
  <c r="Y1134" i="17"/>
  <c r="Q1134" i="17" s="1"/>
  <c r="W1134" i="17" s="1"/>
  <c r="Y1135" i="17"/>
  <c r="Q1135" i="17" s="1"/>
  <c r="W1135" i="17" s="1"/>
  <c r="Y1136" i="17"/>
  <c r="Q1136" i="17" s="1"/>
  <c r="W1136" i="17" s="1"/>
  <c r="Y1137" i="17"/>
  <c r="Q1137" i="17" s="1"/>
  <c r="W1137" i="17" s="1"/>
  <c r="Y1564" i="17"/>
  <c r="Q1564" i="17" s="1"/>
  <c r="W1564" i="17" s="1"/>
  <c r="Y1566" i="17"/>
  <c r="Q1566" i="17" s="1"/>
  <c r="W1566" i="17" s="1"/>
  <c r="Y1568" i="17"/>
  <c r="Q1568" i="17" s="1"/>
  <c r="W1568" i="17" s="1"/>
  <c r="Y1569" i="17"/>
  <c r="Q1569" i="17" s="1"/>
  <c r="W1569" i="17" s="1"/>
  <c r="Y1756" i="17"/>
  <c r="Q1756" i="17" s="1"/>
  <c r="W1756" i="17" s="1"/>
  <c r="Y170" i="17"/>
  <c r="Q170" i="17" s="1"/>
  <c r="W170" i="17" s="1"/>
  <c r="Y171" i="17"/>
  <c r="Q171" i="17" s="1"/>
  <c r="W171" i="17" s="1"/>
  <c r="Y172" i="17"/>
  <c r="Q172" i="17" s="1"/>
  <c r="W172" i="17" s="1"/>
  <c r="Y174" i="17"/>
  <c r="Q174" i="17" s="1"/>
  <c r="W174" i="17" s="1"/>
  <c r="Y175" i="17"/>
  <c r="Q175" i="17" s="1"/>
  <c r="W175" i="17" s="1"/>
  <c r="Y358" i="17"/>
  <c r="Q358" i="17" s="1"/>
  <c r="W358" i="17" s="1"/>
  <c r="Y570" i="17"/>
  <c r="Q570" i="17" s="1"/>
  <c r="W570" i="17" s="1"/>
  <c r="Y571" i="17"/>
  <c r="Q571" i="17" s="1"/>
  <c r="W571" i="17" s="1"/>
  <c r="Y572" i="17"/>
  <c r="Q572" i="17" s="1"/>
  <c r="W572" i="17" s="1"/>
  <c r="Y574" i="17"/>
  <c r="Q574" i="17" s="1"/>
  <c r="W574" i="17" s="1"/>
  <c r="Y575" i="17"/>
  <c r="Q575" i="17" s="1"/>
  <c r="W575" i="17" s="1"/>
  <c r="Y758" i="17"/>
  <c r="Q758" i="17" s="1"/>
  <c r="W758" i="17" s="1"/>
  <c r="Y1138" i="17"/>
  <c r="Q1138" i="17" s="1"/>
  <c r="W1138" i="17" s="1"/>
  <c r="Y1139" i="17"/>
  <c r="Q1139" i="17" s="1"/>
  <c r="W1139" i="17" s="1"/>
  <c r="Y1140" i="17"/>
  <c r="Q1140" i="17" s="1"/>
  <c r="W1140" i="17" s="1"/>
  <c r="Y1142" i="17"/>
  <c r="Q1142" i="17" s="1"/>
  <c r="W1142" i="17" s="1"/>
  <c r="Y1143" i="17"/>
  <c r="Q1143" i="17" s="1"/>
  <c r="W1143" i="17" s="1"/>
  <c r="Y1144" i="17"/>
  <c r="Q1144" i="17" s="1"/>
  <c r="W1144" i="17" s="1"/>
  <c r="Y1145" i="17"/>
  <c r="Q1145" i="17" s="1"/>
  <c r="W1145" i="17" s="1"/>
  <c r="Y1146" i="17"/>
  <c r="Q1146" i="17" s="1"/>
  <c r="W1146" i="17" s="1"/>
  <c r="Y1148" i="17"/>
  <c r="Q1148" i="17" s="1"/>
  <c r="W1148" i="17" s="1"/>
  <c r="Y1570" i="17"/>
  <c r="Q1570" i="17" s="1"/>
  <c r="W1570" i="17" s="1"/>
  <c r="Y1571" i="17"/>
  <c r="Q1571" i="17" s="1"/>
  <c r="W1571" i="17" s="1"/>
  <c r="Y1572" i="17"/>
  <c r="Q1572" i="17" s="1"/>
  <c r="W1572" i="17" s="1"/>
  <c r="Y1574" i="17"/>
  <c r="Q1574" i="17" s="1"/>
  <c r="W1574" i="17" s="1"/>
  <c r="Y1575" i="17"/>
  <c r="Q1575" i="17" s="1"/>
  <c r="W1575" i="17" s="1"/>
  <c r="Y1758" i="17"/>
  <c r="Q1758" i="17" s="1"/>
  <c r="W1758" i="17" s="1"/>
  <c r="Y176" i="17"/>
  <c r="Q176" i="17" s="1"/>
  <c r="W176" i="17" s="1"/>
  <c r="Y177" i="17"/>
  <c r="Q177" i="17" s="1"/>
  <c r="W177" i="17" s="1"/>
  <c r="Y178" i="17"/>
  <c r="Q178" i="17" s="1"/>
  <c r="W178" i="17" s="1"/>
  <c r="Y180" i="17"/>
  <c r="Q180" i="17" s="1"/>
  <c r="W180" i="17" s="1"/>
  <c r="Y181" i="17"/>
  <c r="Q181" i="17" s="1"/>
  <c r="W181" i="17" s="1"/>
  <c r="Y360" i="17"/>
  <c r="Q360" i="17" s="1"/>
  <c r="W360" i="17" s="1"/>
  <c r="Y576" i="17"/>
  <c r="Q576" i="17" s="1"/>
  <c r="W576" i="17" s="1"/>
  <c r="Y577" i="17"/>
  <c r="Q577" i="17" s="1"/>
  <c r="W577" i="17" s="1"/>
  <c r="Y578" i="17"/>
  <c r="Q578" i="17" s="1"/>
  <c r="W578" i="17" s="1"/>
  <c r="Y580" i="17"/>
  <c r="Q580" i="17" s="1"/>
  <c r="W580" i="17" s="1"/>
  <c r="Y581" i="17"/>
  <c r="Q581" i="17" s="1"/>
  <c r="W581" i="17" s="1"/>
  <c r="Y760" i="17"/>
  <c r="Q760" i="17" s="1"/>
  <c r="W760" i="17" s="1"/>
  <c r="Y1150" i="17"/>
  <c r="Q1150" i="17" s="1"/>
  <c r="W1150" i="17" s="1"/>
  <c r="Y1151" i="17"/>
  <c r="Q1151" i="17" s="1"/>
  <c r="W1151" i="17" s="1"/>
  <c r="Y1152" i="17"/>
  <c r="Q1152" i="17" s="1"/>
  <c r="W1152" i="17" s="1"/>
  <c r="Y1153" i="17"/>
  <c r="Q1153" i="17" s="1"/>
  <c r="W1153" i="17" s="1"/>
  <c r="Y1154" i="17"/>
  <c r="Q1154" i="17" s="1"/>
  <c r="W1154" i="17" s="1"/>
  <c r="Y1156" i="17"/>
  <c r="Q1156" i="17" s="1"/>
  <c r="W1156" i="17" s="1"/>
  <c r="Y1158" i="17"/>
  <c r="Q1158" i="17" s="1"/>
  <c r="W1158" i="17" s="1"/>
  <c r="Y1159" i="17"/>
  <c r="Q1159" i="17" s="1"/>
  <c r="W1159" i="17" s="1"/>
  <c r="Y1160" i="17"/>
  <c r="Q1160" i="17" s="1"/>
  <c r="W1160" i="17" s="1"/>
  <c r="Y1576" i="17"/>
  <c r="Q1576" i="17" s="1"/>
  <c r="W1576" i="17" s="1"/>
  <c r="Y1577" i="17"/>
  <c r="Q1577" i="17" s="1"/>
  <c r="W1577" i="17" s="1"/>
  <c r="Y1578" i="17"/>
  <c r="Q1578" i="17" s="1"/>
  <c r="W1578" i="17" s="1"/>
  <c r="Y1580" i="17"/>
  <c r="Q1580" i="17" s="1"/>
  <c r="W1580" i="17" s="1"/>
  <c r="Y1581" i="17"/>
  <c r="Q1581" i="17" s="1"/>
  <c r="W1581" i="17" s="1"/>
  <c r="Y1760" i="17"/>
  <c r="Q1760" i="17" s="1"/>
  <c r="W1760" i="17" s="1"/>
  <c r="Y182" i="17"/>
  <c r="Q182" i="17" s="1"/>
  <c r="W182" i="17" s="1"/>
  <c r="Y183" i="17"/>
  <c r="Q183" i="17" s="1"/>
  <c r="W183" i="17" s="1"/>
  <c r="Y184" i="17"/>
  <c r="Q184" i="17" s="1"/>
  <c r="W184" i="17" s="1"/>
  <c r="Y186" i="17"/>
  <c r="Q186" i="17" s="1"/>
  <c r="W186" i="17" s="1"/>
  <c r="Y187" i="17"/>
  <c r="Q187" i="17" s="1"/>
  <c r="W187" i="17" s="1"/>
  <c r="Y362" i="17"/>
  <c r="Q362" i="17" s="1"/>
  <c r="W362" i="17" s="1"/>
  <c r="Y582" i="17"/>
  <c r="Q582" i="17" s="1"/>
  <c r="W582" i="17" s="1"/>
  <c r="Y583" i="17"/>
  <c r="Q583" i="17" s="1"/>
  <c r="W583" i="17" s="1"/>
  <c r="Y584" i="17"/>
  <c r="Q584" i="17" s="1"/>
  <c r="W584" i="17" s="1"/>
  <c r="Y586" i="17"/>
  <c r="Q586" i="17" s="1"/>
  <c r="W586" i="17" s="1"/>
  <c r="Y587" i="17"/>
  <c r="Q587" i="17" s="1"/>
  <c r="W587" i="17" s="1"/>
  <c r="Y762" i="17"/>
  <c r="Q762" i="17" s="1"/>
  <c r="W762" i="17" s="1"/>
  <c r="Y763" i="17"/>
  <c r="Q763" i="17" s="1"/>
  <c r="W763" i="17" s="1"/>
  <c r="Y1162" i="17"/>
  <c r="Q1162" i="17" s="1"/>
  <c r="W1162" i="17" s="1"/>
  <c r="Y1164" i="17"/>
  <c r="Q1164" i="17" s="1"/>
  <c r="W1164" i="17" s="1"/>
  <c r="Y1166" i="17"/>
  <c r="Q1166" i="17" s="1"/>
  <c r="W1166" i="17" s="1"/>
  <c r="Y1167" i="17"/>
  <c r="Q1167" i="17" s="1"/>
  <c r="W1167" i="17" s="1"/>
  <c r="Y1168" i="17"/>
  <c r="Q1168" i="17" s="1"/>
  <c r="W1168" i="17" s="1"/>
  <c r="Y1170" i="17"/>
  <c r="Q1170" i="17" s="1"/>
  <c r="W1170" i="17" s="1"/>
  <c r="Y1171" i="17"/>
  <c r="Q1171" i="17" s="1"/>
  <c r="W1171" i="17" s="1"/>
  <c r="Y1172" i="17"/>
  <c r="Q1172" i="17" s="1"/>
  <c r="W1172" i="17" s="1"/>
  <c r="Y1582" i="17"/>
  <c r="Q1582" i="17" s="1"/>
  <c r="W1582" i="17" s="1"/>
  <c r="Y1583" i="17"/>
  <c r="Q1583" i="17" s="1"/>
  <c r="W1583" i="17" s="1"/>
  <c r="Y1584" i="17"/>
  <c r="Q1584" i="17" s="1"/>
  <c r="W1584" i="17" s="1"/>
  <c r="Y1586" i="17"/>
  <c r="Q1586" i="17" s="1"/>
  <c r="W1586" i="17" s="1"/>
  <c r="Y1587" i="17"/>
  <c r="Q1587" i="17" s="1"/>
  <c r="W1587" i="17" s="1"/>
  <c r="Y1762" i="17"/>
  <c r="Q1762" i="17" s="1"/>
  <c r="W1762" i="17" s="1"/>
  <c r="Y188" i="17"/>
  <c r="Q188" i="17" s="1"/>
  <c r="W188" i="17" s="1"/>
  <c r="Y189" i="17"/>
  <c r="Q189" i="17" s="1"/>
  <c r="W189" i="17" s="1"/>
  <c r="Y190" i="17"/>
  <c r="Q190" i="17" s="1"/>
  <c r="W190" i="17" s="1"/>
  <c r="Y192" i="17"/>
  <c r="Q192" i="17" s="1"/>
  <c r="W192" i="17" s="1"/>
  <c r="Y193" i="17"/>
  <c r="Q193" i="17" s="1"/>
  <c r="W193" i="17" s="1"/>
  <c r="Y364" i="17"/>
  <c r="Q364" i="17" s="1"/>
  <c r="W364" i="17" s="1"/>
  <c r="Y588" i="17"/>
  <c r="Q588" i="17" s="1"/>
  <c r="W588" i="17" s="1"/>
  <c r="Y589" i="17"/>
  <c r="Q589" i="17" s="1"/>
  <c r="W589" i="17" s="1"/>
  <c r="Y590" i="17"/>
  <c r="Q590" i="17" s="1"/>
  <c r="W590" i="17" s="1"/>
  <c r="Y591" i="17"/>
  <c r="Q591" i="17" s="1"/>
  <c r="W591" i="17" s="1"/>
  <c r="Y592" i="17"/>
  <c r="Q592" i="17" s="1"/>
  <c r="W592" i="17" s="1"/>
  <c r="Y764" i="17"/>
  <c r="Q764" i="17" s="1"/>
  <c r="W764" i="17" s="1"/>
  <c r="Y1174" i="17"/>
  <c r="Q1174" i="17" s="1"/>
  <c r="W1174" i="17" s="1"/>
  <c r="Y1175" i="17"/>
  <c r="Q1175" i="17" s="1"/>
  <c r="W1175" i="17" s="1"/>
  <c r="Y1176" i="17"/>
  <c r="Q1176" i="17" s="1"/>
  <c r="W1176" i="17" s="1"/>
  <c r="Y1178" i="17"/>
  <c r="Q1178" i="17" s="1"/>
  <c r="W1178" i="17" s="1"/>
  <c r="Y1179" i="17"/>
  <c r="Q1179" i="17" s="1"/>
  <c r="W1179" i="17" s="1"/>
  <c r="Y1180" i="17"/>
  <c r="Q1180" i="17" s="1"/>
  <c r="W1180" i="17" s="1"/>
  <c r="Y1182" i="17"/>
  <c r="Q1182" i="17" s="1"/>
  <c r="W1182" i="17" s="1"/>
  <c r="Y1183" i="17"/>
  <c r="Q1183" i="17" s="1"/>
  <c r="W1183" i="17" s="1"/>
  <c r="Y1184" i="17"/>
  <c r="Q1184" i="17" s="1"/>
  <c r="W1184" i="17" s="1"/>
  <c r="Y1185" i="17"/>
  <c r="Q1185" i="17" s="1"/>
  <c r="W1185" i="17" s="1"/>
  <c r="Y1588" i="17"/>
  <c r="Q1588" i="17" s="1"/>
  <c r="W1588" i="17" s="1"/>
  <c r="Y1589" i="17"/>
  <c r="Q1589" i="17" s="1"/>
  <c r="W1589" i="17" s="1"/>
  <c r="Y1590" i="17"/>
  <c r="Q1590" i="17" s="1"/>
  <c r="W1590" i="17" s="1"/>
  <c r="Y1592" i="17"/>
  <c r="Q1592" i="17" s="1"/>
  <c r="W1592" i="17" s="1"/>
  <c r="Y1593" i="17"/>
  <c r="Q1593" i="17" s="1"/>
  <c r="W1593" i="17" s="1"/>
  <c r="Y1764" i="17"/>
  <c r="Q1764" i="17" s="1"/>
  <c r="W1764" i="17" s="1"/>
  <c r="Y194" i="17"/>
  <c r="Q194" i="17" s="1"/>
  <c r="W194" i="17" s="1"/>
  <c r="Y195" i="17"/>
  <c r="Q195" i="17" s="1"/>
  <c r="W195" i="17" s="1"/>
  <c r="Y196" i="17"/>
  <c r="Q196" i="17" s="1"/>
  <c r="W196" i="17" s="1"/>
  <c r="Y198" i="17"/>
  <c r="Q198" i="17" s="1"/>
  <c r="W198" i="17" s="1"/>
  <c r="Y199" i="17"/>
  <c r="Q199" i="17" s="1"/>
  <c r="W199" i="17" s="1"/>
  <c r="Y366" i="17"/>
  <c r="Q366" i="17" s="1"/>
  <c r="W366" i="17" s="1"/>
  <c r="Y367" i="17"/>
  <c r="Q367" i="17" s="1"/>
  <c r="W367" i="17" s="1"/>
  <c r="Y594" i="17"/>
  <c r="Q594" i="17" s="1"/>
  <c r="W594" i="17" s="1"/>
  <c r="Y595" i="17"/>
  <c r="Q595" i="17" s="1"/>
  <c r="W595" i="17" s="1"/>
  <c r="Y596" i="17"/>
  <c r="Q596" i="17" s="1"/>
  <c r="W596" i="17" s="1"/>
  <c r="Y597" i="17"/>
  <c r="Q597" i="17" s="1"/>
  <c r="W597" i="17" s="1"/>
  <c r="Y598" i="17"/>
  <c r="Q598" i="17" s="1"/>
  <c r="W598" i="17" s="1"/>
  <c r="Y599" i="17"/>
  <c r="Q599" i="17" s="1"/>
  <c r="W599" i="17" s="1"/>
  <c r="Y766" i="17"/>
  <c r="Q766" i="17" s="1"/>
  <c r="W766" i="17" s="1"/>
  <c r="Y767" i="17"/>
  <c r="Q767" i="17" s="1"/>
  <c r="W767" i="17" s="1"/>
  <c r="Y1186" i="17"/>
  <c r="Q1186" i="17" s="1"/>
  <c r="W1186" i="17" s="1"/>
  <c r="Y1188" i="17"/>
  <c r="Q1188" i="17" s="1"/>
  <c r="W1188" i="17" s="1"/>
  <c r="Y1189" i="17"/>
  <c r="Q1189" i="17" s="1"/>
  <c r="W1189" i="17" s="1"/>
  <c r="Y1190" i="17"/>
  <c r="Q1190" i="17" s="1"/>
  <c r="W1190" i="17" s="1"/>
  <c r="Y1191" i="17"/>
  <c r="Q1191" i="17" s="1"/>
  <c r="W1191" i="17" s="1"/>
  <c r="Y1192" i="17"/>
  <c r="Q1192" i="17" s="1"/>
  <c r="W1192" i="17" s="1"/>
  <c r="Y1194" i="17"/>
  <c r="Q1194" i="17" s="1"/>
  <c r="W1194" i="17" s="1"/>
  <c r="Y1196" i="17"/>
  <c r="Q1196" i="17" s="1"/>
  <c r="W1196" i="17" s="1"/>
  <c r="Y1594" i="17"/>
  <c r="Q1594" i="17" s="1"/>
  <c r="W1594" i="17" s="1"/>
  <c r="Y1595" i="17"/>
  <c r="Q1595" i="17" s="1"/>
  <c r="W1595" i="17" s="1"/>
  <c r="Y1596" i="17"/>
  <c r="Q1596" i="17" s="1"/>
  <c r="W1596" i="17" s="1"/>
  <c r="Y1598" i="17"/>
  <c r="Q1598" i="17" s="1"/>
  <c r="W1598" i="17" s="1"/>
  <c r="Y1766" i="17"/>
  <c r="Q1766" i="17" s="1"/>
  <c r="W1766" i="17" s="1"/>
  <c r="Y200" i="17"/>
  <c r="Q200" i="17" s="1"/>
  <c r="W200" i="17" s="1"/>
  <c r="Y201" i="17"/>
  <c r="Q201" i="17" s="1"/>
  <c r="W201" i="17" s="1"/>
  <c r="Y202" i="17"/>
  <c r="Q202" i="17" s="1"/>
  <c r="W202" i="17" s="1"/>
  <c r="Y204" i="17"/>
  <c r="Q204" i="17" s="1"/>
  <c r="W204" i="17" s="1"/>
  <c r="Y368" i="17"/>
  <c r="Q368" i="17" s="1"/>
  <c r="W368" i="17" s="1"/>
  <c r="Y600" i="17"/>
  <c r="Q600" i="17" s="1"/>
  <c r="W600" i="17" s="1"/>
  <c r="Y601" i="17"/>
  <c r="Q601" i="17" s="1"/>
  <c r="W601" i="17" s="1"/>
  <c r="Y602" i="17"/>
  <c r="Q602" i="17" s="1"/>
  <c r="W602" i="17" s="1"/>
  <c r="Y604" i="17"/>
  <c r="Q604" i="17" s="1"/>
  <c r="W604" i="17" s="1"/>
  <c r="Y768" i="17"/>
  <c r="Q768" i="17" s="1"/>
  <c r="W768" i="17" s="1"/>
  <c r="Y1198" i="17"/>
  <c r="Q1198" i="17" s="1"/>
  <c r="W1198" i="17" s="1"/>
  <c r="Y1199" i="17"/>
  <c r="Q1199" i="17" s="1"/>
  <c r="W1199" i="17" s="1"/>
  <c r="Y1200" i="17"/>
  <c r="Q1200" i="17" s="1"/>
  <c r="W1200" i="17" s="1"/>
  <c r="Y1202" i="17"/>
  <c r="Q1202" i="17" s="1"/>
  <c r="W1202" i="17" s="1"/>
  <c r="Y1204" i="17"/>
  <c r="Q1204" i="17" s="1"/>
  <c r="W1204" i="17" s="1"/>
  <c r="Y1206" i="17"/>
  <c r="Q1206" i="17" s="1"/>
  <c r="W1206" i="17" s="1"/>
  <c r="Y1207" i="17"/>
  <c r="Q1207" i="17" s="1"/>
  <c r="W1207" i="17" s="1"/>
  <c r="Y1208" i="17"/>
  <c r="Q1208" i="17" s="1"/>
  <c r="W1208" i="17" s="1"/>
  <c r="Y1600" i="17"/>
  <c r="Q1600" i="17" s="1"/>
  <c r="W1600" i="17" s="1"/>
  <c r="Y1602" i="17"/>
  <c r="Q1602" i="17" s="1"/>
  <c r="W1602" i="17" s="1"/>
  <c r="Y1604" i="17"/>
  <c r="Q1604" i="17" s="1"/>
  <c r="W1604" i="17" s="1"/>
  <c r="Y1605" i="17"/>
  <c r="Q1605" i="17" s="1"/>
  <c r="W1605" i="17" s="1"/>
  <c r="Y1768" i="17"/>
  <c r="Q1768" i="17" s="1"/>
  <c r="W1768" i="17" s="1"/>
  <c r="Y206" i="17"/>
  <c r="Q206" i="17" s="1"/>
  <c r="W206" i="17" s="1"/>
  <c r="Y208" i="17"/>
  <c r="Q208" i="17" s="1"/>
  <c r="W208" i="17" s="1"/>
  <c r="Y210" i="17"/>
  <c r="Q210" i="17" s="1"/>
  <c r="W210" i="17" s="1"/>
  <c r="Y211" i="17"/>
  <c r="Q211" i="17" s="1"/>
  <c r="W211" i="17" s="1"/>
  <c r="Y370" i="17"/>
  <c r="Q370" i="17" s="1"/>
  <c r="W370" i="17" s="1"/>
  <c r="Y606" i="17"/>
  <c r="Q606" i="17" s="1"/>
  <c r="W606" i="17" s="1"/>
  <c r="Y608" i="17"/>
  <c r="Q608" i="17" s="1"/>
  <c r="W608" i="17" s="1"/>
  <c r="Y610" i="17"/>
  <c r="Q610" i="17" s="1"/>
  <c r="W610" i="17" s="1"/>
  <c r="Y611" i="17"/>
  <c r="Q611" i="17" s="1"/>
  <c r="W611" i="17" s="1"/>
  <c r="Y770" i="17"/>
  <c r="Q770" i="17" s="1"/>
  <c r="W770" i="17" s="1"/>
  <c r="Y1210" i="17"/>
  <c r="Q1210" i="17" s="1"/>
  <c r="W1210" i="17" s="1"/>
  <c r="Y1212" i="17"/>
  <c r="Q1212" i="17" s="1"/>
  <c r="W1212" i="17" s="1"/>
  <c r="Y1214" i="17"/>
  <c r="Q1214" i="17" s="1"/>
  <c r="W1214" i="17" s="1"/>
  <c r="Y1215" i="17"/>
  <c r="Q1215" i="17" s="1"/>
  <c r="W1215" i="17" s="1"/>
  <c r="Y1216" i="17"/>
  <c r="Q1216" i="17" s="1"/>
  <c r="W1216" i="17" s="1"/>
  <c r="Y1218" i="17"/>
  <c r="Q1218" i="17" s="1"/>
  <c r="W1218" i="17" s="1"/>
  <c r="Y1220" i="17"/>
  <c r="Q1220" i="17" s="1"/>
  <c r="W1220" i="17" s="1"/>
  <c r="Y1606" i="17"/>
  <c r="Q1606" i="17" s="1"/>
  <c r="W1606" i="17" s="1"/>
  <c r="Y1607" i="17"/>
  <c r="Q1607" i="17" s="1"/>
  <c r="W1607" i="17" s="1"/>
  <c r="Y1608" i="17"/>
  <c r="Q1608" i="17" s="1"/>
  <c r="W1608" i="17" s="1"/>
  <c r="Y1610" i="17"/>
  <c r="Q1610" i="17" s="1"/>
  <c r="W1610" i="17" s="1"/>
  <c r="Y1770" i="17"/>
  <c r="Q1770" i="17" s="1"/>
  <c r="W1770" i="17" s="1"/>
  <c r="Y212" i="17"/>
  <c r="Q212" i="17" s="1"/>
  <c r="W212" i="17" s="1"/>
  <c r="Y213" i="17"/>
  <c r="Q213" i="17" s="1"/>
  <c r="W213" i="17" s="1"/>
  <c r="Y214" i="17"/>
  <c r="Q214" i="17" s="1"/>
  <c r="W214" i="17" s="1"/>
  <c r="Y216" i="17"/>
  <c r="Q216" i="17" s="1"/>
  <c r="W216" i="17" s="1"/>
  <c r="Y372" i="17"/>
  <c r="Q372" i="17" s="1"/>
  <c r="W372" i="17" s="1"/>
  <c r="Y612" i="17"/>
  <c r="Q612" i="17" s="1"/>
  <c r="W612" i="17" s="1"/>
  <c r="Y613" i="17"/>
  <c r="Q613" i="17" s="1"/>
  <c r="W613" i="17" s="1"/>
  <c r="Y614" i="17"/>
  <c r="Q614" i="17" s="1"/>
  <c r="W614" i="17" s="1"/>
  <c r="Y616" i="17"/>
  <c r="Q616" i="17" s="1"/>
  <c r="W616" i="17" s="1"/>
  <c r="Y772" i="17"/>
  <c r="Q772" i="17" s="1"/>
  <c r="W772" i="17" s="1"/>
  <c r="Y1222" i="17"/>
  <c r="Q1222" i="17" s="1"/>
  <c r="W1222" i="17" s="1"/>
  <c r="Y1223" i="17"/>
  <c r="Q1223" i="17" s="1"/>
  <c r="W1223" i="17" s="1"/>
  <c r="Y1224" i="17"/>
  <c r="Q1224" i="17" s="1"/>
  <c r="W1224" i="17" s="1"/>
  <c r="Y1226" i="17"/>
  <c r="Q1226" i="17" s="1"/>
  <c r="W1226" i="17" s="1"/>
  <c r="Y1228" i="17"/>
  <c r="Q1228" i="17" s="1"/>
  <c r="W1228" i="17" s="1"/>
  <c r="Y1230" i="17"/>
  <c r="Q1230" i="17" s="1"/>
  <c r="W1230" i="17" s="1"/>
  <c r="Y1231" i="17"/>
  <c r="Q1231" i="17" s="1"/>
  <c r="W1231" i="17" s="1"/>
  <c r="Y1232" i="17"/>
  <c r="Q1232" i="17" s="1"/>
  <c r="W1232" i="17" s="1"/>
  <c r="Y1612" i="17"/>
  <c r="Q1612" i="17" s="1"/>
  <c r="W1612" i="17" s="1"/>
  <c r="Y1614" i="17"/>
  <c r="Q1614" i="17" s="1"/>
  <c r="W1614" i="17" s="1"/>
  <c r="Y1616" i="17"/>
  <c r="Q1616" i="17" s="1"/>
  <c r="W1616" i="17" s="1"/>
  <c r="Y1617" i="17"/>
  <c r="Q1617" i="17" s="1"/>
  <c r="W1617" i="17" s="1"/>
  <c r="Y1772" i="17"/>
  <c r="Q1772" i="17" s="1"/>
  <c r="W1772" i="17" s="1"/>
  <c r="Y218" i="17"/>
  <c r="Q218" i="17" s="1"/>
  <c r="W218" i="17" s="1"/>
  <c r="Y220" i="17"/>
  <c r="Q220" i="17" s="1"/>
  <c r="W220" i="17" s="1"/>
  <c r="Y222" i="17"/>
  <c r="Q222" i="17" s="1"/>
  <c r="W222" i="17" s="1"/>
  <c r="Y223" i="17"/>
  <c r="Q223" i="17" s="1"/>
  <c r="W223" i="17" s="1"/>
  <c r="Y374" i="17"/>
  <c r="Q374" i="17" s="1"/>
  <c r="W374" i="17" s="1"/>
  <c r="Y618" i="17"/>
  <c r="Q618" i="17" s="1"/>
  <c r="W618" i="17" s="1"/>
  <c r="Y620" i="17"/>
  <c r="Q620" i="17" s="1"/>
  <c r="W620" i="17" s="1"/>
  <c r="Y622" i="17"/>
  <c r="Q622" i="17" s="1"/>
  <c r="W622" i="17" s="1"/>
  <c r="Y623" i="17"/>
  <c r="Q623" i="17" s="1"/>
  <c r="W623" i="17" s="1"/>
  <c r="Y774" i="17"/>
  <c r="Q774" i="17" s="1"/>
  <c r="W774" i="17" s="1"/>
  <c r="Y1234" i="17"/>
  <c r="Q1234" i="17" s="1"/>
  <c r="W1234" i="17" s="1"/>
  <c r="Y1236" i="17"/>
  <c r="Q1236" i="17" s="1"/>
  <c r="W1236" i="17" s="1"/>
  <c r="Y1238" i="17"/>
  <c r="Q1238" i="17" s="1"/>
  <c r="W1238" i="17" s="1"/>
  <c r="Y1239" i="17"/>
  <c r="Q1239" i="17" s="1"/>
  <c r="W1239" i="17" s="1"/>
  <c r="Y1240" i="17"/>
  <c r="Q1240" i="17" s="1"/>
  <c r="W1240" i="17" s="1"/>
  <c r="Y1242" i="17"/>
  <c r="Q1242" i="17" s="1"/>
  <c r="W1242" i="17" s="1"/>
  <c r="Y1244" i="17"/>
  <c r="Q1244" i="17" s="1"/>
  <c r="W1244" i="17" s="1"/>
  <c r="Y1618" i="17"/>
  <c r="Q1618" i="17" s="1"/>
  <c r="W1618" i="17" s="1"/>
  <c r="Y1619" i="17"/>
  <c r="Q1619" i="17" s="1"/>
  <c r="W1619" i="17" s="1"/>
  <c r="Y1620" i="17"/>
  <c r="Q1620" i="17" s="1"/>
  <c r="W1620" i="17" s="1"/>
  <c r="Y1622" i="17"/>
  <c r="Q1622" i="17" s="1"/>
  <c r="W1622" i="17" s="1"/>
  <c r="Y1774" i="17"/>
  <c r="Q1774" i="17" s="1"/>
  <c r="W1774" i="17" s="1"/>
  <c r="Y224" i="17"/>
  <c r="Q224" i="17" s="1"/>
  <c r="W224" i="17" s="1"/>
  <c r="Y225" i="17"/>
  <c r="Q225" i="17" s="1"/>
  <c r="W225" i="17" s="1"/>
  <c r="Y226" i="17"/>
  <c r="Q226" i="17" s="1"/>
  <c r="W226" i="17" s="1"/>
  <c r="Y228" i="17"/>
  <c r="Q228" i="17" s="1"/>
  <c r="W228" i="17" s="1"/>
  <c r="Y376" i="17"/>
  <c r="Q376" i="17" s="1"/>
  <c r="W376" i="17" s="1"/>
  <c r="Y624" i="17"/>
  <c r="Q624" i="17" s="1"/>
  <c r="W624" i="17" s="1"/>
  <c r="Y625" i="17"/>
  <c r="Q625" i="17" s="1"/>
  <c r="W625" i="17" s="1"/>
  <c r="Y626" i="17"/>
  <c r="Q626" i="17" s="1"/>
  <c r="W626" i="17" s="1"/>
  <c r="Y628" i="17"/>
  <c r="Q628" i="17" s="1"/>
  <c r="W628" i="17" s="1"/>
  <c r="Y776" i="17"/>
  <c r="Q776" i="17" s="1"/>
  <c r="W776" i="17" s="1"/>
  <c r="Y1246" i="17"/>
  <c r="Q1246" i="17" s="1"/>
  <c r="W1246" i="17" s="1"/>
  <c r="Y1247" i="17"/>
  <c r="Q1247" i="17" s="1"/>
  <c r="W1247" i="17" s="1"/>
  <c r="Y1248" i="17"/>
  <c r="Q1248" i="17" s="1"/>
  <c r="W1248" i="17" s="1"/>
  <c r="Y1250" i="17"/>
  <c r="Q1250" i="17" s="1"/>
  <c r="W1250" i="17" s="1"/>
  <c r="Y1252" i="17"/>
  <c r="Q1252" i="17" s="1"/>
  <c r="W1252" i="17" s="1"/>
  <c r="Y1254" i="17"/>
  <c r="Q1254" i="17" s="1"/>
  <c r="W1254" i="17" s="1"/>
  <c r="Y1255" i="17"/>
  <c r="Q1255" i="17" s="1"/>
  <c r="W1255" i="17" s="1"/>
  <c r="Y1256" i="17"/>
  <c r="Q1256" i="17" s="1"/>
  <c r="W1256" i="17" s="1"/>
  <c r="Y1624" i="17"/>
  <c r="Q1624" i="17" s="1"/>
  <c r="W1624" i="17" s="1"/>
  <c r="Y1626" i="17"/>
  <c r="Q1626" i="17" s="1"/>
  <c r="W1626" i="17" s="1"/>
  <c r="Y1628" i="17"/>
  <c r="Q1628" i="17" s="1"/>
  <c r="W1628" i="17" s="1"/>
  <c r="Y1629" i="17"/>
  <c r="Q1629" i="17" s="1"/>
  <c r="W1629" i="17" s="1"/>
  <c r="Y1776" i="17"/>
  <c r="Q1776" i="17" s="1"/>
  <c r="W1776" i="17" s="1"/>
  <c r="Y230" i="17"/>
  <c r="Q230" i="17" s="1"/>
  <c r="W230" i="17" s="1"/>
  <c r="Y232" i="17"/>
  <c r="Q232" i="17" s="1"/>
  <c r="W232" i="17" s="1"/>
  <c r="Y234" i="17"/>
  <c r="Q234" i="17" s="1"/>
  <c r="W234" i="17" s="1"/>
  <c r="Y235" i="17"/>
  <c r="Q235" i="17" s="1"/>
  <c r="W235" i="17" s="1"/>
  <c r="Y378" i="17"/>
  <c r="Q378" i="17" s="1"/>
  <c r="W378" i="17" s="1"/>
  <c r="Y630" i="17"/>
  <c r="Q630" i="17" s="1"/>
  <c r="W630" i="17" s="1"/>
  <c r="Y632" i="17"/>
  <c r="Q632" i="17" s="1"/>
  <c r="W632" i="17" s="1"/>
  <c r="Y634" i="17"/>
  <c r="Q634" i="17" s="1"/>
  <c r="W634" i="17" s="1"/>
  <c r="Y635" i="17"/>
  <c r="Q635" i="17" s="1"/>
  <c r="W635" i="17" s="1"/>
  <c r="Y778" i="17"/>
  <c r="Q778" i="17" s="1"/>
  <c r="W778" i="17" s="1"/>
  <c r="Y1258" i="17"/>
  <c r="Q1258" i="17" s="1"/>
  <c r="W1258" i="17" s="1"/>
  <c r="Y1260" i="17"/>
  <c r="Q1260" i="17" s="1"/>
  <c r="W1260" i="17" s="1"/>
  <c r="Y1262" i="17"/>
  <c r="Q1262" i="17" s="1"/>
  <c r="W1262" i="17" s="1"/>
  <c r="Y1263" i="17"/>
  <c r="Q1263" i="17" s="1"/>
  <c r="W1263" i="17" s="1"/>
  <c r="Y1264" i="17"/>
  <c r="Q1264" i="17" s="1"/>
  <c r="W1264" i="17" s="1"/>
  <c r="Y1266" i="17"/>
  <c r="Q1266" i="17" s="1"/>
  <c r="W1266" i="17" s="1"/>
  <c r="Y1268" i="17"/>
  <c r="Q1268" i="17" s="1"/>
  <c r="W1268" i="17" s="1"/>
  <c r="Y1630" i="17"/>
  <c r="Q1630" i="17" s="1"/>
  <c r="W1630" i="17" s="1"/>
  <c r="Y1631" i="17"/>
  <c r="Q1631" i="17" s="1"/>
  <c r="W1631" i="17" s="1"/>
  <c r="Y1632" i="17"/>
  <c r="Q1632" i="17" s="1"/>
  <c r="W1632" i="17" s="1"/>
  <c r="Y1634" i="17"/>
  <c r="Q1634" i="17" s="1"/>
  <c r="W1634" i="17" s="1"/>
  <c r="Y1778" i="17"/>
  <c r="Q1778" i="17" s="1"/>
  <c r="W1778" i="17" s="1"/>
  <c r="Y236" i="17"/>
  <c r="Q236" i="17" s="1"/>
  <c r="W236" i="17" s="1"/>
  <c r="Y237" i="17"/>
  <c r="Q237" i="17" s="1"/>
  <c r="W237" i="17" s="1"/>
  <c r="Y238" i="17"/>
  <c r="Q238" i="17" s="1"/>
  <c r="W238" i="17" s="1"/>
  <c r="Y240" i="17"/>
  <c r="Q240" i="17" s="1"/>
  <c r="W240" i="17" s="1"/>
  <c r="Y380" i="17"/>
  <c r="Q380" i="17" s="1"/>
  <c r="W380" i="17" s="1"/>
  <c r="Y636" i="17"/>
  <c r="Q636" i="17" s="1"/>
  <c r="W636" i="17" s="1"/>
  <c r="Y637" i="17"/>
  <c r="Q637" i="17" s="1"/>
  <c r="W637" i="17" s="1"/>
  <c r="Y638" i="17"/>
  <c r="Q638" i="17" s="1"/>
  <c r="W638" i="17" s="1"/>
  <c r="Y640" i="17"/>
  <c r="Q640" i="17" s="1"/>
  <c r="W640" i="17" s="1"/>
  <c r="Y780" i="17"/>
  <c r="Q780" i="17" s="1"/>
  <c r="W780" i="17" s="1"/>
  <c r="Y1270" i="17"/>
  <c r="Q1270" i="17" s="1"/>
  <c r="W1270" i="17" s="1"/>
  <c r="Y1271" i="17"/>
  <c r="Q1271" i="17" s="1"/>
  <c r="W1271" i="17" s="1"/>
  <c r="Y1272" i="17"/>
  <c r="Q1272" i="17" s="1"/>
  <c r="W1272" i="17" s="1"/>
  <c r="Y1274" i="17"/>
  <c r="Q1274" i="17" s="1"/>
  <c r="W1274" i="17" s="1"/>
  <c r="Y1276" i="17"/>
  <c r="Q1276" i="17" s="1"/>
  <c r="W1276" i="17" s="1"/>
  <c r="Y1278" i="17"/>
  <c r="Q1278" i="17" s="1"/>
  <c r="W1278" i="17" s="1"/>
  <c r="Y1279" i="17"/>
  <c r="Q1279" i="17" s="1"/>
  <c r="W1279" i="17" s="1"/>
  <c r="Y1280" i="17"/>
  <c r="Q1280" i="17" s="1"/>
  <c r="W1280" i="17" s="1"/>
  <c r="Y1636" i="17"/>
  <c r="Q1636" i="17" s="1"/>
  <c r="W1636" i="17" s="1"/>
  <c r="Y1638" i="17"/>
  <c r="Q1638" i="17" s="1"/>
  <c r="W1638" i="17" s="1"/>
  <c r="Y1640" i="17"/>
  <c r="Q1640" i="17" s="1"/>
  <c r="W1640" i="17" s="1"/>
  <c r="Y1641" i="17"/>
  <c r="Q1641" i="17" s="1"/>
  <c r="W1641" i="17" s="1"/>
  <c r="Y1780" i="17"/>
  <c r="Q1780" i="17" s="1"/>
  <c r="W1780" i="17" s="1"/>
  <c r="Y242" i="17"/>
  <c r="Q242" i="17" s="1"/>
  <c r="W242" i="17" s="1"/>
  <c r="Y244" i="17"/>
  <c r="Q244" i="17" s="1"/>
  <c r="W244" i="17" s="1"/>
  <c r="Y246" i="17"/>
  <c r="Q246" i="17" s="1"/>
  <c r="W246" i="17" s="1"/>
  <c r="Y247" i="17"/>
  <c r="Q247" i="17" s="1"/>
  <c r="W247" i="17" s="1"/>
  <c r="Y382" i="17"/>
  <c r="Q382" i="17" s="1"/>
  <c r="W382" i="17" s="1"/>
  <c r="Y642" i="17"/>
  <c r="Q642" i="17" s="1"/>
  <c r="W642" i="17" s="1"/>
  <c r="Y644" i="17"/>
  <c r="Q644" i="17" s="1"/>
  <c r="W644" i="17" s="1"/>
  <c r="Y646" i="17"/>
  <c r="Q646" i="17" s="1"/>
  <c r="W646" i="17" s="1"/>
  <c r="Y647" i="17"/>
  <c r="Q647" i="17" s="1"/>
  <c r="W647" i="17" s="1"/>
  <c r="Y782" i="17"/>
  <c r="Q782" i="17" s="1"/>
  <c r="W782" i="17" s="1"/>
  <c r="Y1282" i="17"/>
  <c r="Q1282" i="17" s="1"/>
  <c r="W1282" i="17" s="1"/>
  <c r="Y1284" i="17"/>
  <c r="Q1284" i="17" s="1"/>
  <c r="W1284" i="17" s="1"/>
  <c r="Y1286" i="17"/>
  <c r="Q1286" i="17" s="1"/>
  <c r="W1286" i="17" s="1"/>
  <c r="Y1287" i="17"/>
  <c r="Q1287" i="17" s="1"/>
  <c r="W1287" i="17" s="1"/>
  <c r="Y1288" i="17"/>
  <c r="Q1288" i="17" s="1"/>
  <c r="W1288" i="17" s="1"/>
  <c r="Y1290" i="17"/>
  <c r="Q1290" i="17" s="1"/>
  <c r="W1290" i="17" s="1"/>
  <c r="Y1292" i="17"/>
  <c r="Q1292" i="17" s="1"/>
  <c r="W1292" i="17" s="1"/>
  <c r="Y1642" i="17"/>
  <c r="Q1642" i="17" s="1"/>
  <c r="W1642" i="17" s="1"/>
  <c r="Y1643" i="17"/>
  <c r="Q1643" i="17" s="1"/>
  <c r="W1643" i="17" s="1"/>
  <c r="Y1644" i="17"/>
  <c r="Q1644" i="17" s="1"/>
  <c r="W1644" i="17" s="1"/>
  <c r="Y1646" i="17"/>
  <c r="Q1646" i="17" s="1"/>
  <c r="W1646" i="17" s="1"/>
  <c r="Y1782" i="17"/>
  <c r="Q1782" i="17" s="1"/>
  <c r="W1782" i="17" s="1"/>
  <c r="Y248" i="17"/>
  <c r="Q248" i="17" s="1"/>
  <c r="W248" i="17" s="1"/>
  <c r="Y249" i="17"/>
  <c r="Q249" i="17" s="1"/>
  <c r="W249" i="17" s="1"/>
  <c r="Y250" i="17"/>
  <c r="Q250" i="17" s="1"/>
  <c r="W250" i="17" s="1"/>
  <c r="Y252" i="17"/>
  <c r="Q252" i="17" s="1"/>
  <c r="W252" i="17" s="1"/>
  <c r="Y384" i="17"/>
  <c r="Q384" i="17" s="1"/>
  <c r="W384" i="17" s="1"/>
  <c r="Y648" i="17"/>
  <c r="Q648" i="17" s="1"/>
  <c r="W648" i="17" s="1"/>
  <c r="Y649" i="17"/>
  <c r="Q649" i="17" s="1"/>
  <c r="W649" i="17" s="1"/>
  <c r="Y650" i="17"/>
  <c r="Q650" i="17" s="1"/>
  <c r="W650" i="17" s="1"/>
  <c r="Y652" i="17"/>
  <c r="Q652" i="17" s="1"/>
  <c r="W652" i="17" s="1"/>
  <c r="Y784" i="17"/>
  <c r="Q784" i="17" s="1"/>
  <c r="W784" i="17" s="1"/>
  <c r="Y1294" i="17"/>
  <c r="Q1294" i="17" s="1"/>
  <c r="W1294" i="17" s="1"/>
  <c r="Y1295" i="17"/>
  <c r="Q1295" i="17" s="1"/>
  <c r="W1295" i="17" s="1"/>
  <c r="Y1296" i="17"/>
  <c r="Q1296" i="17" s="1"/>
  <c r="W1296" i="17" s="1"/>
  <c r="Y1298" i="17"/>
  <c r="Q1298" i="17" s="1"/>
  <c r="W1298" i="17" s="1"/>
  <c r="Y1300" i="17"/>
  <c r="Q1300" i="17" s="1"/>
  <c r="W1300" i="17" s="1"/>
  <c r="Y1302" i="17"/>
  <c r="Q1302" i="17" s="1"/>
  <c r="W1302" i="17" s="1"/>
  <c r="Y1303" i="17"/>
  <c r="Q1303" i="17" s="1"/>
  <c r="W1303" i="17" s="1"/>
  <c r="Y1304" i="17"/>
  <c r="Q1304" i="17" s="1"/>
  <c r="W1304" i="17" s="1"/>
  <c r="Y1648" i="17"/>
  <c r="Q1648" i="17" s="1"/>
  <c r="W1648" i="17" s="1"/>
  <c r="Y1650" i="17"/>
  <c r="Q1650" i="17" s="1"/>
  <c r="W1650" i="17" s="1"/>
  <c r="Y1652" i="17"/>
  <c r="Q1652" i="17" s="1"/>
  <c r="W1652" i="17" s="1"/>
  <c r="Y1653" i="17"/>
  <c r="Q1653" i="17" s="1"/>
  <c r="W1653" i="17" s="1"/>
  <c r="Y1784" i="17"/>
  <c r="Q1784" i="17" s="1"/>
  <c r="W1784" i="17" s="1"/>
  <c r="Y254" i="17"/>
  <c r="Q254" i="17" s="1"/>
  <c r="W254" i="17" s="1"/>
  <c r="Y256" i="17"/>
  <c r="Q256" i="17" s="1"/>
  <c r="W256" i="17" s="1"/>
  <c r="Y258" i="17"/>
  <c r="Q258" i="17" s="1"/>
  <c r="W258" i="17" s="1"/>
  <c r="Y259" i="17"/>
  <c r="Q259" i="17" s="1"/>
  <c r="W259" i="17" s="1"/>
  <c r="Y386" i="17"/>
  <c r="Q386" i="17" s="1"/>
  <c r="W386" i="17" s="1"/>
  <c r="Y654" i="17"/>
  <c r="Q654" i="17" s="1"/>
  <c r="W654" i="17" s="1"/>
  <c r="Y656" i="17"/>
  <c r="Q656" i="17" s="1"/>
  <c r="W656" i="17" s="1"/>
  <c r="Y658" i="17"/>
  <c r="Q658" i="17" s="1"/>
  <c r="W658" i="17" s="1"/>
  <c r="Y659" i="17"/>
  <c r="Q659" i="17" s="1"/>
  <c r="W659" i="17" s="1"/>
  <c r="Y786" i="17"/>
  <c r="Q786" i="17" s="1"/>
  <c r="W786" i="17" s="1"/>
  <c r="Y1306" i="17"/>
  <c r="Q1306" i="17" s="1"/>
  <c r="W1306" i="17" s="1"/>
  <c r="Y1308" i="17"/>
  <c r="Q1308" i="17" s="1"/>
  <c r="W1308" i="17" s="1"/>
  <c r="Y1310" i="17"/>
  <c r="Q1310" i="17" s="1"/>
  <c r="W1310" i="17" s="1"/>
  <c r="Y1311" i="17"/>
  <c r="Q1311" i="17" s="1"/>
  <c r="W1311" i="17" s="1"/>
  <c r="Y1312" i="17"/>
  <c r="Q1312" i="17" s="1"/>
  <c r="W1312" i="17" s="1"/>
  <c r="Y1314" i="17"/>
  <c r="Q1314" i="17" s="1"/>
  <c r="W1314" i="17" s="1"/>
  <c r="Y1316" i="17"/>
  <c r="Q1316" i="17" s="1"/>
  <c r="W1316" i="17" s="1"/>
  <c r="Y1654" i="17"/>
  <c r="Q1654" i="17" s="1"/>
  <c r="W1654" i="17" s="1"/>
  <c r="Y1655" i="17"/>
  <c r="Q1655" i="17" s="1"/>
  <c r="W1655" i="17" s="1"/>
  <c r="Y1656" i="17"/>
  <c r="Q1656" i="17" s="1"/>
  <c r="W1656" i="17" s="1"/>
  <c r="Y1658" i="17"/>
  <c r="Q1658" i="17" s="1"/>
  <c r="W1658" i="17" s="1"/>
  <c r="Y1786" i="17"/>
  <c r="Q1786" i="17" s="1"/>
  <c r="W1786" i="17" s="1"/>
  <c r="Y260" i="17"/>
  <c r="Q260" i="17" s="1"/>
  <c r="W260" i="17" s="1"/>
  <c r="Y261" i="17"/>
  <c r="Q261" i="17" s="1"/>
  <c r="W261" i="17" s="1"/>
  <c r="Y262" i="17"/>
  <c r="Q262" i="17" s="1"/>
  <c r="W262" i="17" s="1"/>
  <c r="Y264" i="17"/>
  <c r="Q264" i="17" s="1"/>
  <c r="W264" i="17" s="1"/>
  <c r="Y388" i="17"/>
  <c r="Q388" i="17" s="1"/>
  <c r="W388" i="17" s="1"/>
  <c r="Y660" i="17"/>
  <c r="Q660" i="17" s="1"/>
  <c r="W660" i="17" s="1"/>
  <c r="Y661" i="17"/>
  <c r="Q661" i="17" s="1"/>
  <c r="W661" i="17" s="1"/>
  <c r="Y662" i="17"/>
  <c r="Q662" i="17" s="1"/>
  <c r="W662" i="17" s="1"/>
  <c r="Y664" i="17"/>
  <c r="Q664" i="17" s="1"/>
  <c r="W664" i="17" s="1"/>
  <c r="Y788" i="17"/>
  <c r="Q788" i="17" s="1"/>
  <c r="W788" i="17" s="1"/>
  <c r="Y1318" i="17"/>
  <c r="Q1318" i="17" s="1"/>
  <c r="W1318" i="17" s="1"/>
  <c r="Y1319" i="17"/>
  <c r="Q1319" i="17" s="1"/>
  <c r="W1319" i="17" s="1"/>
  <c r="Y1320" i="17"/>
  <c r="Q1320" i="17" s="1"/>
  <c r="W1320" i="17" s="1"/>
  <c r="Y1322" i="17"/>
  <c r="Q1322" i="17" s="1"/>
  <c r="W1322" i="17" s="1"/>
  <c r="Y1324" i="17"/>
  <c r="Q1324" i="17" s="1"/>
  <c r="W1324" i="17" s="1"/>
  <c r="Y1326" i="17"/>
  <c r="Q1326" i="17" s="1"/>
  <c r="W1326" i="17" s="1"/>
  <c r="Y1327" i="17"/>
  <c r="Q1327" i="17" s="1"/>
  <c r="W1327" i="17" s="1"/>
  <c r="Y1328" i="17"/>
  <c r="Q1328" i="17" s="1"/>
  <c r="W1328" i="17" s="1"/>
  <c r="Y1660" i="17"/>
  <c r="Q1660" i="17" s="1"/>
  <c r="W1660" i="17" s="1"/>
  <c r="Y1662" i="17"/>
  <c r="Q1662" i="17" s="1"/>
  <c r="W1662" i="17" s="1"/>
  <c r="Y1664" i="17"/>
  <c r="Q1664" i="17" s="1"/>
  <c r="W1664" i="17" s="1"/>
  <c r="Y1665" i="17"/>
  <c r="Q1665" i="17" s="1"/>
  <c r="W1665" i="17" s="1"/>
  <c r="Y1788" i="17"/>
  <c r="Q1788" i="17" s="1"/>
  <c r="W1788" i="17" s="1"/>
  <c r="Y266" i="17"/>
  <c r="Q266" i="17" s="1"/>
  <c r="W266" i="17" s="1"/>
  <c r="Y268" i="17"/>
  <c r="Q268" i="17" s="1"/>
  <c r="W268" i="17" s="1"/>
  <c r="Y270" i="17"/>
  <c r="Q270" i="17" s="1"/>
  <c r="W270" i="17" s="1"/>
  <c r="Y271" i="17"/>
  <c r="Q271" i="17" s="1"/>
  <c r="W271" i="17" s="1"/>
  <c r="Y390" i="17"/>
  <c r="Q390" i="17" s="1"/>
  <c r="W390" i="17" s="1"/>
  <c r="Y666" i="17"/>
  <c r="Q666" i="17" s="1"/>
  <c r="W666" i="17" s="1"/>
  <c r="Y668" i="17"/>
  <c r="Q668" i="17" s="1"/>
  <c r="W668" i="17" s="1"/>
  <c r="Y670" i="17"/>
  <c r="Q670" i="17" s="1"/>
  <c r="W670" i="17" s="1"/>
  <c r="Y671" i="17"/>
  <c r="Q671" i="17" s="1"/>
  <c r="W671" i="17" s="1"/>
  <c r="Y790" i="17"/>
  <c r="Q790" i="17" s="1"/>
  <c r="W790" i="17" s="1"/>
  <c r="Y1330" i="17"/>
  <c r="Q1330" i="17" s="1"/>
  <c r="W1330" i="17" s="1"/>
  <c r="Y1332" i="17"/>
  <c r="Q1332" i="17" s="1"/>
  <c r="W1332" i="17" s="1"/>
  <c r="Y1334" i="17"/>
  <c r="Q1334" i="17" s="1"/>
  <c r="W1334" i="17" s="1"/>
  <c r="Y1335" i="17"/>
  <c r="Q1335" i="17" s="1"/>
  <c r="W1335" i="17" s="1"/>
  <c r="Y1336" i="17"/>
  <c r="Q1336" i="17" s="1"/>
  <c r="W1336" i="17" s="1"/>
  <c r="Y1338" i="17"/>
  <c r="Q1338" i="17" s="1"/>
  <c r="W1338" i="17" s="1"/>
  <c r="Y1339" i="17"/>
  <c r="Q1339" i="17" s="1"/>
  <c r="W1339" i="17" s="1"/>
  <c r="Y1340" i="17"/>
  <c r="Q1340" i="17" s="1"/>
  <c r="W1340" i="17" s="1"/>
  <c r="Y1666" i="17"/>
  <c r="Q1666" i="17" s="1"/>
  <c r="W1666" i="17" s="1"/>
  <c r="Y1667" i="17"/>
  <c r="Q1667" i="17" s="1"/>
  <c r="W1667" i="17" s="1"/>
  <c r="Y1668" i="17"/>
  <c r="Q1668" i="17" s="1"/>
  <c r="W1668" i="17" s="1"/>
  <c r="Y1670" i="17"/>
  <c r="Q1670" i="17" s="1"/>
  <c r="W1670" i="17" s="1"/>
  <c r="Y1671" i="17"/>
  <c r="Q1671" i="17" s="1"/>
  <c r="W1671" i="17" s="1"/>
  <c r="Y1790" i="17"/>
  <c r="Q1790" i="17" s="1"/>
  <c r="W1790" i="17" s="1"/>
  <c r="Y272" i="17"/>
  <c r="Q272" i="17" s="1"/>
  <c r="W272" i="17" s="1"/>
  <c r="Y273" i="17"/>
  <c r="Q273" i="17" s="1"/>
  <c r="W273" i="17" s="1"/>
  <c r="Y274" i="17"/>
  <c r="Q274" i="17" s="1"/>
  <c r="W274" i="17" s="1"/>
  <c r="Y276" i="17"/>
  <c r="Q276" i="17" s="1"/>
  <c r="W276" i="17" s="1"/>
  <c r="Y277" i="17"/>
  <c r="Q277" i="17" s="1"/>
  <c r="W277" i="17" s="1"/>
  <c r="Y392" i="17"/>
  <c r="Q392" i="17" s="1"/>
  <c r="W392" i="17" s="1"/>
  <c r="Y672" i="17"/>
  <c r="Q672" i="17" s="1"/>
  <c r="W672" i="17" s="1"/>
  <c r="Y673" i="17"/>
  <c r="Q673" i="17" s="1"/>
  <c r="W673" i="17" s="1"/>
  <c r="Y674" i="17"/>
  <c r="Q674" i="17" s="1"/>
  <c r="W674" i="17" s="1"/>
  <c r="Y676" i="17"/>
  <c r="Q676" i="17" s="1"/>
  <c r="W676" i="17" s="1"/>
  <c r="Y677" i="17"/>
  <c r="Q677" i="17" s="1"/>
  <c r="W677" i="17" s="1"/>
  <c r="Y792" i="17"/>
  <c r="Q792" i="17" s="1"/>
  <c r="W792" i="17" s="1"/>
  <c r="Y1342" i="17"/>
  <c r="Q1342" i="17" s="1"/>
  <c r="W1342" i="17" s="1"/>
  <c r="Y1343" i="17"/>
  <c r="Q1343" i="17" s="1"/>
  <c r="W1343" i="17" s="1"/>
  <c r="Y1344" i="17"/>
  <c r="Q1344" i="17" s="1"/>
  <c r="W1344" i="17" s="1"/>
  <c r="Y1346" i="17"/>
  <c r="Q1346" i="17" s="1"/>
  <c r="W1346" i="17" s="1"/>
  <c r="Y1347" i="17"/>
  <c r="Q1347" i="17" s="1"/>
  <c r="W1347" i="17" s="1"/>
  <c r="Y1348" i="17"/>
  <c r="Q1348" i="17" s="1"/>
  <c r="W1348" i="17" s="1"/>
  <c r="Y1350" i="17"/>
  <c r="Q1350" i="17" s="1"/>
  <c r="W1350" i="17" s="1"/>
  <c r="Y1351" i="17"/>
  <c r="Q1351" i="17" s="1"/>
  <c r="W1351" i="17" s="1"/>
  <c r="Y1352" i="17"/>
  <c r="Q1352" i="17" s="1"/>
  <c r="W1352" i="17" s="1"/>
  <c r="Y1672" i="17"/>
  <c r="Q1672" i="17" s="1"/>
  <c r="W1672" i="17" s="1"/>
  <c r="Y1673" i="17"/>
  <c r="Q1673" i="17" s="1"/>
  <c r="W1673" i="17" s="1"/>
  <c r="Y1674" i="17"/>
  <c r="Q1674" i="17" s="1"/>
  <c r="W1674" i="17" s="1"/>
  <c r="Y1676" i="17"/>
  <c r="Q1676" i="17" s="1"/>
  <c r="W1676" i="17" s="1"/>
  <c r="Y1677" i="17"/>
  <c r="Q1677" i="17" s="1"/>
  <c r="W1677" i="17" s="1"/>
  <c r="Y1792" i="17"/>
  <c r="Q1792" i="17" s="1"/>
  <c r="W1792" i="17" s="1"/>
  <c r="Y278" i="17"/>
  <c r="Q278" i="17" s="1"/>
  <c r="W278" i="17" s="1"/>
  <c r="Y279" i="17"/>
  <c r="Q279" i="17" s="1"/>
  <c r="W279" i="17" s="1"/>
  <c r="Y280" i="17"/>
  <c r="Q280" i="17" s="1"/>
  <c r="W280" i="17" s="1"/>
  <c r="Y282" i="17"/>
  <c r="Q282" i="17" s="1"/>
  <c r="W282" i="17" s="1"/>
  <c r="Y283" i="17"/>
  <c r="Q283" i="17" s="1"/>
  <c r="W283" i="17" s="1"/>
  <c r="Y394" i="17"/>
  <c r="Q394" i="17" s="1"/>
  <c r="W394" i="17" s="1"/>
  <c r="Y678" i="17"/>
  <c r="Q678" i="17" s="1"/>
  <c r="W678" i="17" s="1"/>
  <c r="Y679" i="17"/>
  <c r="Q679" i="17" s="1"/>
  <c r="W679" i="17" s="1"/>
  <c r="Y680" i="17"/>
  <c r="Q680" i="17" s="1"/>
  <c r="W680" i="17" s="1"/>
  <c r="Y682" i="17"/>
  <c r="Q682" i="17" s="1"/>
  <c r="W682" i="17" s="1"/>
  <c r="Y683" i="17"/>
  <c r="Q683" i="17" s="1"/>
  <c r="W683" i="17" s="1"/>
  <c r="Y794" i="17"/>
  <c r="Q794" i="17" s="1"/>
  <c r="W794" i="17" s="1"/>
  <c r="Y1354" i="17"/>
  <c r="Q1354" i="17" s="1"/>
  <c r="W1354" i="17" s="1"/>
  <c r="Y1355" i="17"/>
  <c r="Q1355" i="17" s="1"/>
  <c r="W1355" i="17" s="1"/>
  <c r="Y1356" i="17"/>
  <c r="Q1356" i="17" s="1"/>
  <c r="W1356" i="17" s="1"/>
  <c r="Y1358" i="17"/>
  <c r="Q1358" i="17" s="1"/>
  <c r="W1358" i="17" s="1"/>
  <c r="Y1359" i="17"/>
  <c r="Q1359" i="17" s="1"/>
  <c r="W1359" i="17" s="1"/>
  <c r="Y1360" i="17"/>
  <c r="Q1360" i="17" s="1"/>
  <c r="W1360" i="17" s="1"/>
  <c r="Y1362" i="17"/>
  <c r="Q1362" i="17" s="1"/>
  <c r="W1362" i="17" s="1"/>
  <c r="Y1363" i="17"/>
  <c r="Q1363" i="17" s="1"/>
  <c r="W1363" i="17" s="1"/>
  <c r="Y1364" i="17"/>
  <c r="Q1364" i="17" s="1"/>
  <c r="W1364" i="17" s="1"/>
  <c r="Y1678" i="17"/>
  <c r="Q1678" i="17" s="1"/>
  <c r="W1678" i="17" s="1"/>
  <c r="Y1679" i="17"/>
  <c r="Q1679" i="17" s="1"/>
  <c r="W1679" i="17" s="1"/>
  <c r="Y1680" i="17"/>
  <c r="Q1680" i="17" s="1"/>
  <c r="W1680" i="17" s="1"/>
  <c r="Y1682" i="17"/>
  <c r="Q1682" i="17" s="1"/>
  <c r="W1682" i="17" s="1"/>
  <c r="Y1683" i="17"/>
  <c r="Q1683" i="17" s="1"/>
  <c r="W1683" i="17" s="1"/>
  <c r="Y1794" i="17"/>
  <c r="Q1794" i="17" s="1"/>
  <c r="W1794" i="17" s="1"/>
  <c r="Y284" i="17"/>
  <c r="Q284" i="17" s="1"/>
  <c r="W284" i="17" s="1"/>
  <c r="Y285" i="17"/>
  <c r="Q285" i="17" s="1"/>
  <c r="W285" i="17" s="1"/>
  <c r="Y286" i="17"/>
  <c r="Q286" i="17" s="1"/>
  <c r="W286" i="17" s="1"/>
  <c r="Y288" i="17"/>
  <c r="Q288" i="17" s="1"/>
  <c r="W288" i="17" s="1"/>
  <c r="Y289" i="17"/>
  <c r="Q289" i="17" s="1"/>
  <c r="W289" i="17" s="1"/>
  <c r="Y396" i="17"/>
  <c r="Q396" i="17" s="1"/>
  <c r="W396" i="17" s="1"/>
  <c r="Y684" i="17"/>
  <c r="Q684" i="17" s="1"/>
  <c r="W684" i="17" s="1"/>
  <c r="Y685" i="17"/>
  <c r="Q685" i="17" s="1"/>
  <c r="W685" i="17" s="1"/>
  <c r="Y686" i="17"/>
  <c r="Q686" i="17" s="1"/>
  <c r="W686" i="17" s="1"/>
  <c r="Y688" i="17"/>
  <c r="Q688" i="17" s="1"/>
  <c r="W688" i="17" s="1"/>
  <c r="Y689" i="17"/>
  <c r="Q689" i="17" s="1"/>
  <c r="W689" i="17" s="1"/>
  <c r="Y796" i="17"/>
  <c r="Q796" i="17" s="1"/>
  <c r="W796" i="17" s="1"/>
  <c r="Y1366" i="17"/>
  <c r="Q1366" i="17" s="1"/>
  <c r="W1366" i="17" s="1"/>
  <c r="Y1367" i="17"/>
  <c r="Q1367" i="17" s="1"/>
  <c r="W1367" i="17" s="1"/>
  <c r="Y1368" i="17"/>
  <c r="Q1368" i="17" s="1"/>
  <c r="W1368" i="17" s="1"/>
  <c r="Y1370" i="17"/>
  <c r="Q1370" i="17" s="1"/>
  <c r="W1370" i="17" s="1"/>
  <c r="Y1371" i="17"/>
  <c r="Q1371" i="17" s="1"/>
  <c r="W1371" i="17" s="1"/>
  <c r="Y1372" i="17"/>
  <c r="Q1372" i="17" s="1"/>
  <c r="W1372" i="17" s="1"/>
  <c r="Y1374" i="17"/>
  <c r="Q1374" i="17" s="1"/>
  <c r="W1374" i="17" s="1"/>
  <c r="Y1375" i="17"/>
  <c r="Q1375" i="17" s="1"/>
  <c r="W1375" i="17" s="1"/>
  <c r="Y1376" i="17"/>
  <c r="Q1376" i="17" s="1"/>
  <c r="W1376" i="17" s="1"/>
  <c r="Y1684" i="17"/>
  <c r="Q1684" i="17" s="1"/>
  <c r="W1684" i="17" s="1"/>
  <c r="Y1685" i="17"/>
  <c r="Q1685" i="17" s="1"/>
  <c r="W1685" i="17" s="1"/>
  <c r="Y1686" i="17"/>
  <c r="Q1686" i="17" s="1"/>
  <c r="W1686" i="17" s="1"/>
  <c r="Y1688" i="17"/>
  <c r="Q1688" i="17" s="1"/>
  <c r="W1688" i="17" s="1"/>
  <c r="Y1689" i="17"/>
  <c r="Q1689" i="17" s="1"/>
  <c r="W1689" i="17" s="1"/>
  <c r="Y1796" i="17"/>
  <c r="Q1796" i="17" s="1"/>
  <c r="W1796" i="17" s="1"/>
  <c r="Y290" i="17"/>
  <c r="Q290" i="17" s="1"/>
  <c r="W290" i="17" s="1"/>
  <c r="Y291" i="17"/>
  <c r="Q291" i="17" s="1"/>
  <c r="W291" i="17" s="1"/>
  <c r="Y292" i="17"/>
  <c r="Q292" i="17" s="1"/>
  <c r="W292" i="17" s="1"/>
  <c r="Y294" i="17"/>
  <c r="Q294" i="17" s="1"/>
  <c r="W294" i="17" s="1"/>
  <c r="Y295" i="17"/>
  <c r="Q295" i="17" s="1"/>
  <c r="W295" i="17" s="1"/>
  <c r="Y398" i="17"/>
  <c r="Q398" i="17" s="1"/>
  <c r="W398" i="17" s="1"/>
  <c r="Y690" i="17"/>
  <c r="Q690" i="17" s="1"/>
  <c r="W690" i="17" s="1"/>
  <c r="Y692" i="17"/>
  <c r="Q692" i="17" s="1"/>
  <c r="W692" i="17" s="1"/>
  <c r="Y694" i="17"/>
  <c r="Q694" i="17" s="1"/>
  <c r="W694" i="17" s="1"/>
  <c r="Y695" i="17"/>
  <c r="Q695" i="17" s="1"/>
  <c r="W695" i="17" s="1"/>
  <c r="Y798" i="17"/>
  <c r="Q798" i="17" s="1"/>
  <c r="W798" i="17" s="1"/>
  <c r="Y1378" i="17"/>
  <c r="Q1378" i="17" s="1"/>
  <c r="W1378" i="17" s="1"/>
  <c r="Y1380" i="17"/>
  <c r="Q1380" i="17" s="1"/>
  <c r="W1380" i="17" s="1"/>
  <c r="Y1382" i="17"/>
  <c r="Q1382" i="17" s="1"/>
  <c r="W1382" i="17" s="1"/>
  <c r="Y1383" i="17"/>
  <c r="Q1383" i="17" s="1"/>
  <c r="W1383" i="17" s="1"/>
  <c r="Y1384" i="17"/>
  <c r="Q1384" i="17" s="1"/>
  <c r="W1384" i="17" s="1"/>
  <c r="Y1386" i="17"/>
  <c r="Q1386" i="17" s="1"/>
  <c r="W1386" i="17" s="1"/>
  <c r="Y1387" i="17"/>
  <c r="Q1387" i="17" s="1"/>
  <c r="W1387" i="17" s="1"/>
  <c r="Y1388" i="17"/>
  <c r="Q1388" i="17" s="1"/>
  <c r="W1388" i="17" s="1"/>
  <c r="Y1690" i="17"/>
  <c r="Q1690" i="17" s="1"/>
  <c r="W1690" i="17" s="1"/>
  <c r="Y1691" i="17"/>
  <c r="Q1691" i="17" s="1"/>
  <c r="W1691" i="17" s="1"/>
  <c r="Y1692" i="17"/>
  <c r="Q1692" i="17" s="1"/>
  <c r="W1692" i="17" s="1"/>
  <c r="Y1694" i="17"/>
  <c r="Q1694" i="17" s="1"/>
  <c r="W1694" i="17" s="1"/>
  <c r="Y1695" i="17"/>
  <c r="Q1695" i="17" s="1"/>
  <c r="W1695" i="17" s="1"/>
  <c r="Y1798" i="17"/>
  <c r="Q1798" i="17" s="1"/>
  <c r="W1798" i="17" s="1"/>
  <c r="Y296" i="17"/>
  <c r="Q296" i="17" s="1"/>
  <c r="W296" i="17" s="1"/>
  <c r="Y297" i="17"/>
  <c r="Q297" i="17" s="1"/>
  <c r="W297" i="17" s="1"/>
  <c r="Y298" i="17"/>
  <c r="Q298" i="17" s="1"/>
  <c r="W298" i="17" s="1"/>
  <c r="Y300" i="17"/>
  <c r="Q300" i="17" s="1"/>
  <c r="W300" i="17" s="1"/>
  <c r="Y400" i="17"/>
  <c r="Q400" i="17" s="1"/>
  <c r="W400" i="17" s="1"/>
  <c r="Y696" i="17"/>
  <c r="Q696" i="17" s="1"/>
  <c r="W696" i="17" s="1"/>
  <c r="Y697" i="17"/>
  <c r="Q697" i="17" s="1"/>
  <c r="W697" i="17" s="1"/>
  <c r="Y698" i="17"/>
  <c r="Q698" i="17" s="1"/>
  <c r="W698" i="17" s="1"/>
  <c r="Y700" i="17"/>
  <c r="Q700" i="17" s="1"/>
  <c r="W700" i="17" s="1"/>
  <c r="Y800" i="17"/>
  <c r="Q800" i="17" s="1"/>
  <c r="W800" i="17" s="1"/>
  <c r="Y1390" i="17"/>
  <c r="Q1390" i="17" s="1"/>
  <c r="W1390" i="17" s="1"/>
  <c r="Y1391" i="17"/>
  <c r="Q1391" i="17" s="1"/>
  <c r="W1391" i="17" s="1"/>
  <c r="Y1392" i="17"/>
  <c r="Q1392" i="17" s="1"/>
  <c r="W1392" i="17" s="1"/>
  <c r="Y1396" i="17"/>
  <c r="Q1396" i="17" s="1"/>
  <c r="W1396" i="17" s="1"/>
  <c r="Y1398" i="17"/>
  <c r="Q1398" i="17" s="1"/>
  <c r="W1398" i="17" s="1"/>
  <c r="Y1399" i="17"/>
  <c r="Q1399" i="17" s="1"/>
  <c r="W1399" i="17" s="1"/>
  <c r="Y1400" i="17"/>
  <c r="Q1400" i="17" s="1"/>
  <c r="W1400" i="17" s="1"/>
  <c r="Y1698" i="17"/>
  <c r="Q1698" i="17" s="1"/>
  <c r="W1698" i="17" s="1"/>
  <c r="Y1700" i="17"/>
  <c r="Q1700" i="17" s="1"/>
  <c r="W1700" i="17" s="1"/>
  <c r="Y1701" i="17"/>
  <c r="Q1701" i="17" s="1"/>
  <c r="W1701" i="17" s="1"/>
  <c r="G2" i="16"/>
  <c r="R367" i="18" l="1"/>
  <c r="U367" i="18" s="1"/>
  <c r="R567" i="18"/>
  <c r="U567" i="18" s="1"/>
  <c r="R471" i="18"/>
  <c r="U471" i="18" s="1"/>
  <c r="R407" i="18"/>
  <c r="U407" i="18" s="1"/>
  <c r="O158" i="18" a="1"/>
  <c r="O158" i="18" s="1"/>
  <c r="O101" i="18" a="1"/>
  <c r="O101" i="18" s="1"/>
  <c r="O55" i="18" a="1"/>
  <c r="O55" i="18" s="1"/>
  <c r="O30" i="18" a="1"/>
  <c r="O30" i="18" s="1"/>
  <c r="O73" i="18" a="1"/>
  <c r="O73" i="18" s="1"/>
  <c r="O57" i="18" a="1"/>
  <c r="O57" i="18" s="1"/>
  <c r="O41" i="18" a="1"/>
  <c r="O41" i="18" s="1"/>
  <c r="O33" i="18" a="1"/>
  <c r="O33" i="18" s="1"/>
  <c r="O25" i="18" a="1"/>
  <c r="O25" i="18" s="1"/>
  <c r="O9" i="18" a="1"/>
  <c r="O9" i="18" s="1"/>
  <c r="O96" i="18" a="1"/>
  <c r="O96" i="18" s="1"/>
  <c r="O88" i="18" a="1"/>
  <c r="O88" i="18" s="1"/>
  <c r="O80" i="18" a="1"/>
  <c r="O80" i="18" s="1"/>
  <c r="O72" i="18" a="1"/>
  <c r="O72" i="18" s="1"/>
  <c r="O64" i="18" a="1"/>
  <c r="O64" i="18" s="1"/>
  <c r="O56" i="18" a="1"/>
  <c r="O56" i="18" s="1"/>
  <c r="O40" i="18" a="1"/>
  <c r="O40" i="18" s="1"/>
  <c r="O32" i="18" a="1"/>
  <c r="O32" i="18" s="1"/>
  <c r="O24" i="18" a="1"/>
  <c r="O24" i="18" s="1"/>
  <c r="O262" i="18" a="1"/>
  <c r="O262" i="18" s="1"/>
  <c r="O253" i="18" a="1"/>
  <c r="O253" i="18" s="1"/>
  <c r="O244" i="18" a="1"/>
  <c r="O244" i="18" s="1"/>
  <c r="O239" i="18" a="1"/>
  <c r="O239" i="18" s="1"/>
  <c r="O230" i="18" a="1"/>
  <c r="O230" i="18" s="1"/>
  <c r="O221" i="18" a="1"/>
  <c r="O221" i="18" s="1"/>
  <c r="O212" i="18" a="1"/>
  <c r="O212" i="18" s="1"/>
  <c r="O207" i="18" a="1"/>
  <c r="O207" i="18" s="1"/>
  <c r="O198" i="18" a="1"/>
  <c r="O198" i="18" s="1"/>
  <c r="O189" i="18" a="1"/>
  <c r="O189" i="18" s="1"/>
  <c r="O180" i="18" a="1"/>
  <c r="O180" i="18" s="1"/>
  <c r="O175" i="18" a="1"/>
  <c r="O175" i="18" s="1"/>
  <c r="O166" i="18" a="1"/>
  <c r="O166" i="18" s="1"/>
  <c r="O157" i="18" a="1"/>
  <c r="O157" i="18" s="1"/>
  <c r="O148" i="18" a="1"/>
  <c r="O148" i="18" s="1"/>
  <c r="O143" i="18" a="1"/>
  <c r="O143" i="18" s="1"/>
  <c r="O134" i="18" a="1"/>
  <c r="O134" i="18" s="1"/>
  <c r="O125" i="18" a="1"/>
  <c r="O125" i="18" s="1"/>
  <c r="O116" i="18" a="1"/>
  <c r="O116" i="18" s="1"/>
  <c r="O111" i="18" a="1"/>
  <c r="O111" i="18" s="1"/>
  <c r="O82" i="18" a="1"/>
  <c r="O82" i="18" s="1"/>
  <c r="O71" i="18" a="1"/>
  <c r="O71" i="18" s="1"/>
  <c r="O307" i="18" a="1"/>
  <c r="O307" i="18" s="1"/>
  <c r="O298" i="18" a="1"/>
  <c r="O298" i="18" s="1"/>
  <c r="O289" i="18" a="1"/>
  <c r="O289" i="18" s="1"/>
  <c r="O275" i="18" a="1"/>
  <c r="O275" i="18" s="1"/>
  <c r="O266" i="18" a="1"/>
  <c r="O266" i="18" s="1"/>
  <c r="O257" i="18" a="1"/>
  <c r="O257" i="18" s="1"/>
  <c r="O243" i="18" a="1"/>
  <c r="O243" i="18" s="1"/>
  <c r="O234" i="18" a="1"/>
  <c r="O234" i="18" s="1"/>
  <c r="O225" i="18" a="1"/>
  <c r="O225" i="18" s="1"/>
  <c r="O216" i="18" a="1"/>
  <c r="O216" i="18" s="1"/>
  <c r="O211" i="18" a="1"/>
  <c r="O211" i="18" s="1"/>
  <c r="O202" i="18" a="1"/>
  <c r="O202" i="18" s="1"/>
  <c r="O193" i="18" a="1"/>
  <c r="O193" i="18" s="1"/>
  <c r="O179" i="18" a="1"/>
  <c r="O179" i="18" s="1"/>
  <c r="O170" i="18" a="1"/>
  <c r="O170" i="18" s="1"/>
  <c r="O147" i="18" a="1"/>
  <c r="O147" i="18" s="1"/>
  <c r="O138" i="18" a="1"/>
  <c r="O138" i="18" s="1"/>
  <c r="O115" i="18" a="1"/>
  <c r="O115" i="18" s="1"/>
  <c r="O98" i="18" a="1"/>
  <c r="O98" i="18" s="1"/>
  <c r="O90" i="18" a="1"/>
  <c r="O90" i="18" s="1"/>
  <c r="O70" i="18" a="1"/>
  <c r="O70" i="18" s="1"/>
  <c r="O48" i="18" a="1"/>
  <c r="O48" i="18" s="1"/>
  <c r="O23" i="18" a="1"/>
  <c r="O23" i="18" s="1"/>
  <c r="O270" i="18" a="1"/>
  <c r="O270" i="18" s="1"/>
  <c r="O261" i="18" a="1"/>
  <c r="O261" i="18" s="1"/>
  <c r="O252" i="18" a="1"/>
  <c r="O252" i="18" s="1"/>
  <c r="O247" i="18" a="1"/>
  <c r="O247" i="18" s="1"/>
  <c r="O238" i="18" a="1"/>
  <c r="O238" i="18" s="1"/>
  <c r="O229" i="18" a="1"/>
  <c r="O229" i="18" s="1"/>
  <c r="O220" i="18" a="1"/>
  <c r="O220" i="18" s="1"/>
  <c r="O215" i="18" a="1"/>
  <c r="O215" i="18" s="1"/>
  <c r="O206" i="18" a="1"/>
  <c r="O206" i="18" s="1"/>
  <c r="O197" i="18" a="1"/>
  <c r="O197" i="18" s="1"/>
  <c r="O188" i="18" a="1"/>
  <c r="O188" i="18" s="1"/>
  <c r="O183" i="18" a="1"/>
  <c r="O183" i="18" s="1"/>
  <c r="O174" i="18" a="1"/>
  <c r="O174" i="18" s="1"/>
  <c r="O165" i="18" a="1"/>
  <c r="O165" i="18" s="1"/>
  <c r="O156" i="18" a="1"/>
  <c r="O156" i="18" s="1"/>
  <c r="O151" i="18" a="1"/>
  <c r="O151" i="18" s="1"/>
  <c r="O142" i="18" a="1"/>
  <c r="O142" i="18" s="1"/>
  <c r="O133" i="18" a="1"/>
  <c r="O133" i="18" s="1"/>
  <c r="O124" i="18" a="1"/>
  <c r="O124" i="18" s="1"/>
  <c r="O119" i="18" a="1"/>
  <c r="O119" i="18" s="1"/>
  <c r="O110" i="18" a="1"/>
  <c r="O110" i="18" s="1"/>
  <c r="O104" i="18" a="1"/>
  <c r="O104" i="18" s="1"/>
  <c r="O43" i="18" a="1"/>
  <c r="O43" i="18" s="1"/>
  <c r="O338" i="18" a="1"/>
  <c r="O338" i="18" s="1"/>
  <c r="O329" i="18" a="1"/>
  <c r="O329" i="18" s="1"/>
  <c r="O315" i="18" a="1"/>
  <c r="O315" i="18" s="1"/>
  <c r="O306" i="18" a="1"/>
  <c r="O306" i="18" s="1"/>
  <c r="O297" i="18" a="1"/>
  <c r="O297" i="18" s="1"/>
  <c r="O283" i="18" a="1"/>
  <c r="O283" i="18" s="1"/>
  <c r="O274" i="18" a="1"/>
  <c r="O274" i="18" s="1"/>
  <c r="O265" i="18" a="1"/>
  <c r="O265" i="18" s="1"/>
  <c r="O251" i="18" a="1"/>
  <c r="O251" i="18" s="1"/>
  <c r="O242" i="18" a="1"/>
  <c r="O242" i="18" s="1"/>
  <c r="O233" i="18" a="1"/>
  <c r="O233" i="18" s="1"/>
  <c r="O219" i="18" a="1"/>
  <c r="O219" i="18" s="1"/>
  <c r="O210" i="18" a="1"/>
  <c r="O210" i="18" s="1"/>
  <c r="O187" i="18" a="1"/>
  <c r="O187" i="18" s="1"/>
  <c r="O178" i="18" a="1"/>
  <c r="O178" i="18" s="1"/>
  <c r="O155" i="18" a="1"/>
  <c r="O155" i="18" s="1"/>
  <c r="O146" i="18" a="1"/>
  <c r="O146" i="18" s="1"/>
  <c r="O123" i="18" a="1"/>
  <c r="O123" i="18" s="1"/>
  <c r="O114" i="18" a="1"/>
  <c r="O114" i="18" s="1"/>
  <c r="O42" i="18" a="1"/>
  <c r="O42" i="18" s="1"/>
  <c r="O228" i="18" a="1"/>
  <c r="O228" i="18" s="1"/>
  <c r="O223" i="18" a="1"/>
  <c r="O223" i="18" s="1"/>
  <c r="O214" i="18" a="1"/>
  <c r="O214" i="18" s="1"/>
  <c r="O205" i="18" a="1"/>
  <c r="O205" i="18" s="1"/>
  <c r="O196" i="18" a="1"/>
  <c r="O196" i="18" s="1"/>
  <c r="O191" i="18" a="1"/>
  <c r="O191" i="18" s="1"/>
  <c r="O182" i="18" a="1"/>
  <c r="O182" i="18" s="1"/>
  <c r="O173" i="18" a="1"/>
  <c r="O173" i="18" s="1"/>
  <c r="O164" i="18" a="1"/>
  <c r="O164" i="18" s="1"/>
  <c r="O159" i="18" a="1"/>
  <c r="O159" i="18" s="1"/>
  <c r="O150" i="18" a="1"/>
  <c r="O150" i="18" s="1"/>
  <c r="O141" i="18" a="1"/>
  <c r="O141" i="18" s="1"/>
  <c r="O132" i="18" a="1"/>
  <c r="O132" i="18" s="1"/>
  <c r="O127" i="18" a="1"/>
  <c r="O127" i="18" s="1"/>
  <c r="O118" i="18" a="1"/>
  <c r="O118" i="18" s="1"/>
  <c r="O109" i="18" a="1"/>
  <c r="O109" i="18" s="1"/>
  <c r="O103" i="18" a="1"/>
  <c r="O103" i="18" s="1"/>
  <c r="O87" i="18" a="1"/>
  <c r="O87" i="18" s="1"/>
  <c r="O77" i="18" a="1"/>
  <c r="O77" i="18" s="1"/>
  <c r="O60" i="18" a="1"/>
  <c r="O60" i="18" s="1"/>
  <c r="O36" i="18" a="1"/>
  <c r="O36" i="18" s="1"/>
  <c r="O11" i="18" a="1"/>
  <c r="O11" i="18" s="1"/>
  <c r="O259" i="18" a="1"/>
  <c r="O259" i="18" s="1"/>
  <c r="O250" i="18" a="1"/>
  <c r="O250" i="18" s="1"/>
  <c r="O241" i="18" a="1"/>
  <c r="O241" i="18" s="1"/>
  <c r="O227" i="18" a="1"/>
  <c r="O227" i="18" s="1"/>
  <c r="O218" i="18" a="1"/>
  <c r="O218" i="18" s="1"/>
  <c r="O195" i="18" a="1"/>
  <c r="O195" i="18" s="1"/>
  <c r="O186" i="18" a="1"/>
  <c r="O186" i="18" s="1"/>
  <c r="O177" i="18" a="1"/>
  <c r="O177" i="18" s="1"/>
  <c r="O163" i="18" a="1"/>
  <c r="O163" i="18" s="1"/>
  <c r="O154" i="18" a="1"/>
  <c r="O154" i="18" s="1"/>
  <c r="O131" i="18" a="1"/>
  <c r="O131" i="18" s="1"/>
  <c r="O122" i="18" a="1"/>
  <c r="O122" i="18" s="1"/>
  <c r="O108" i="18" a="1"/>
  <c r="O108" i="18" s="1"/>
  <c r="O102" i="18" a="1"/>
  <c r="O102" i="18" s="1"/>
  <c r="O95" i="18" a="1"/>
  <c r="O95" i="18" s="1"/>
  <c r="O86" i="18" a="1"/>
  <c r="O86" i="18" s="1"/>
  <c r="O76" i="18" a="1"/>
  <c r="O76" i="18" s="1"/>
  <c r="O5" i="18" a="1"/>
  <c r="O5" i="18" s="1"/>
  <c r="O18" i="18" a="1"/>
  <c r="O18" i="18" s="1"/>
  <c r="O31" i="18" a="1"/>
  <c r="O31" i="18" s="1"/>
  <c r="O37" i="18" a="1"/>
  <c r="O37" i="18" s="1"/>
  <c r="O50" i="18" a="1"/>
  <c r="O50" i="18" s="1"/>
  <c r="O61" i="18" a="1"/>
  <c r="O61" i="18" s="1"/>
  <c r="O66" i="18" a="1"/>
  <c r="O66" i="18" s="1"/>
  <c r="O6" i="18" a="1"/>
  <c r="O6" i="18" s="1"/>
  <c r="O12" i="18" a="1"/>
  <c r="O12" i="18" s="1"/>
  <c r="O19" i="18" a="1"/>
  <c r="O19" i="18" s="1"/>
  <c r="O38" i="18" a="1"/>
  <c r="O38" i="18" s="1"/>
  <c r="O44" i="18" a="1"/>
  <c r="O44" i="18" s="1"/>
  <c r="O51" i="18" a="1"/>
  <c r="O51" i="18" s="1"/>
  <c r="O67" i="18" a="1"/>
  <c r="O67" i="18" s="1"/>
  <c r="O83" i="18" a="1"/>
  <c r="O83" i="18" s="1"/>
  <c r="O99" i="18" a="1"/>
  <c r="O99" i="18" s="1"/>
  <c r="O7" i="18" a="1"/>
  <c r="O7" i="18" s="1"/>
  <c r="O13" i="18" a="1"/>
  <c r="O13" i="18" s="1"/>
  <c r="O26" i="18" a="1"/>
  <c r="O26" i="18" s="1"/>
  <c r="O39" i="18" a="1"/>
  <c r="O39" i="18" s="1"/>
  <c r="O45" i="18" a="1"/>
  <c r="O45" i="18" s="1"/>
  <c r="O62" i="18" a="1"/>
  <c r="O62" i="18" s="1"/>
  <c r="O78" i="18" a="1"/>
  <c r="O78" i="18" s="1"/>
  <c r="O89" i="18" a="1"/>
  <c r="O89" i="18" s="1"/>
  <c r="O94" i="18" a="1"/>
  <c r="O94" i="18" s="1"/>
  <c r="O14" i="18" a="1"/>
  <c r="O14" i="18" s="1"/>
  <c r="O20" i="18" a="1"/>
  <c r="O20" i="18" s="1"/>
  <c r="O27" i="18" a="1"/>
  <c r="O27" i="18" s="1"/>
  <c r="O46" i="18" a="1"/>
  <c r="O46" i="18" s="1"/>
  <c r="O52" i="18" a="1"/>
  <c r="O52" i="18" s="1"/>
  <c r="O63" i="18" a="1"/>
  <c r="O63" i="18" s="1"/>
  <c r="O68" i="18" a="1"/>
  <c r="O68" i="18" s="1"/>
  <c r="O79" i="18" a="1"/>
  <c r="O79" i="18" s="1"/>
  <c r="O2" i="18" a="1"/>
  <c r="O2" i="18" s="1"/>
  <c r="O8" i="18" a="1"/>
  <c r="O8" i="18" s="1"/>
  <c r="O15" i="18" a="1"/>
  <c r="O15" i="18" s="1"/>
  <c r="O21" i="18" a="1"/>
  <c r="O21" i="18" s="1"/>
  <c r="O34" i="18" a="1"/>
  <c r="O34" i="18" s="1"/>
  <c r="O47" i="18" a="1"/>
  <c r="O47" i="18" s="1"/>
  <c r="O53" i="18" a="1"/>
  <c r="O53" i="18" s="1"/>
  <c r="O58" i="18" a="1"/>
  <c r="O58" i="18" s="1"/>
  <c r="O69" i="18" a="1"/>
  <c r="O69" i="18" s="1"/>
  <c r="O74" i="18" a="1"/>
  <c r="O74" i="18" s="1"/>
  <c r="O3" i="18" a="1"/>
  <c r="O3" i="18" s="1"/>
  <c r="O22" i="18" a="1"/>
  <c r="O22" i="18" s="1"/>
  <c r="O28" i="18" a="1"/>
  <c r="O28" i="18" s="1"/>
  <c r="O35" i="18" a="1"/>
  <c r="O35" i="18" s="1"/>
  <c r="O59" i="18" a="1"/>
  <c r="O59" i="18" s="1"/>
  <c r="O75" i="18" a="1"/>
  <c r="O75" i="18" s="1"/>
  <c r="O91" i="18" a="1"/>
  <c r="O91" i="18" s="1"/>
  <c r="O107" i="18" a="1"/>
  <c r="O107" i="18" s="1"/>
  <c r="O4" i="18" a="1"/>
  <c r="O4" i="18" s="1"/>
  <c r="N411" i="17" a="1"/>
  <c r="N411" i="17" s="1"/>
  <c r="N11" i="17" a="1"/>
  <c r="N11" i="17" s="1"/>
  <c r="N302" i="17" a="1"/>
  <c r="N302" i="17" s="1"/>
  <c r="N7" i="17" a="1"/>
  <c r="N7" i="17" s="1"/>
  <c r="N6" i="17" a="1"/>
  <c r="N6" i="17" s="1"/>
  <c r="N5" i="17" a="1"/>
  <c r="N5" i="17" s="1"/>
  <c r="N4" i="17" a="1"/>
  <c r="N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<sst xmlns="http://schemas.openxmlformats.org/spreadsheetml/2006/main" count="25939" uniqueCount="178">
  <si>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</si>
  <si>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</si>
  <si>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</si>
  <si>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</si>
  <si>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</si>
  <si>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</si>
  <si>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</si>
  <si>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</si>
  <si>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</si>
  <si>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</si>
  <si>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</si>
  <si>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</si>
  <si>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</si>
  <si>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</si>
  <si>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</si>
  <si>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</si>
  <si>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</si>
  <si>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</si>
  <si>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</si>
  <si>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</si>
  <si>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</si>
  <si>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</si>
  <si>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</si>
  <si>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</si>
  <si>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</si>
  <si>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</si>
  <si>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</si>
  <si>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</si>
  <si>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</si>
  <si>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</si>
  <si>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</si>
  <si>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</si>
  <si>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</si>
  <si>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</si>
  <si>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</si>
  <si>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</si>
  <si>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</si>
  <si>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</si>
  <si>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</si>
  <si>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</si>
  <si>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</si>
  <si>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</si>
  <si>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</si>
  <si>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</si>
  <si>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</si>
  <si>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</si>
  <si>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</si>
  <si>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</si>
  <si>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</si>
  <si>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</si>
  <si>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</si>
  <si>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</si>
  <si>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</si>
  <si>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</si>
  <si>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</si>
  <si>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</si>
  <si>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</si>
  <si>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</si>
  <si>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</si>
  <si>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</si>
  <si>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</si>
  <si>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</si>
  <si>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</si>
  <si>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</si>
  <si>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</si>
  <si>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</si>
  <si>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</si>
  <si>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</si>
  <si>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</si>
  <si>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Model\SEQAL\IanSingleModel.p</t>
  </si>
  <si>
    <t>2023-06-20 17:11:18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</si>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</sst>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16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6306249997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6.96497341059513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9660347358055796"/>
    </cacheField>
    <cacheField name="Maximum" numFmtId="0">
      <sharedItems containsSemiMixedTypes="0" containsString="0" containsNumber="1" minValue="0" maxValue="24.516532285818698"/>
    </cacheField>
    <cacheField name="NumberObservations" numFmtId="0">
      <sharedItems containsSemiMixedTypes="0" containsString="0" containsNumber="1" containsInteger="1" minValue="10" maxValue="318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6.2464097165262737"/>
    </cacheField>
    <cacheField name="StDevOfAverage" numFmtId="0">
      <sharedItems containsSemiMixedTypes="0" containsString="0" containsNumber="1" minValue="0" maxValue="0.35232557182184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0" maxValue="0"/>
    </cacheField>
    <cacheField name="MinimumAverage" numFmtId="0">
      <sharedItems containsSemiMixedTypes="0" containsString="0" containsNumber="1" minValue="0" maxValue="5.7719952606423401"/>
    </cacheField>
    <cacheField name="MaximumAverage" numFmtId="0">
      <sharedItems containsSemiMixedTypes="0" containsString="0" containsNumber="1" minValue="0" maxValue="6.9649734105951397"/>
    </cacheField>
    <cacheField name="OverallMinimum" numFmtId="0">
      <sharedItems containsSemiMixedTypes="0" containsString="0" containsNumber="1" minValue="0" maxValue="3.0876019346208601"/>
    </cacheField>
    <cacheField name="OverallMaximum" numFmtId="0">
      <sharedItems containsSemiMixedTypes="0" containsString="0" containsNumber="1" containsInteger="1" minValue="0" maxValue="0"/>
    </cacheField>
    <cacheField name="AverageNumberObservations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  <cacheField name="RepsWithStatObserved" numFmtId="0">
      <sharedItems containsSemiMixedTypes="0" containsString="0" containsNumber="1" containsInteger="1" minValue="0" maxValue="0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6307754628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1418.317610124569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238.0468436038263"/>
    </cacheField>
    <cacheField name="StandardDeviation" numFmtId="0">
      <sharedItems containsSemiMixedTypes="0" containsString="0" containsNumber="1" minValue="0" maxValue="49.802537130614866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630914352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6310416668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3.0583425338020498"/>
    </cacheField>
    <cacheField name="BatchMeansHalfWidth" numFmtId="0">
      <sharedItems containsSemiMixedTypes="0" containsString="0" containsNumber="1" minValue="1.9266626608719601E-2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9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minValue="0" maxValue="0.1098748026166502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1226073401865992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.0583425338020498"/>
    </cacheField>
    <cacheField name="SummaryHalfWidth" numFmtId="0">
      <sharedItems containsSemiMixedTypes="0" containsString="0" containsNumber="1" minValue="0" maxValue="3.122607340186599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631307870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7:11:18"/>
    <n v="1"/>
    <x v="0"/>
    <x v="0"/>
    <x v="0"/>
    <n v="0.10219843945514"/>
    <n v="2E+20"/>
    <n v="6.6859493526952002E-2"/>
    <n v="0.14397060282222801"/>
    <n v="2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"/>
    <x v="0"/>
    <x v="1"/>
    <x v="0"/>
    <n v="6.4074912431652802"/>
    <n v="2E+20"/>
    <n v="4.0115696116171202"/>
    <n v="10.4290901378491"/>
    <n v="2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"/>
    <x v="0"/>
    <x v="2"/>
    <x v="0"/>
    <n v="0.10219843945514"/>
    <n v="2E+20"/>
    <n v="6.6859493526952002E-2"/>
    <n v="0.14397060282222801"/>
    <n v="2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5.1460032243681099E-2"/>
    <n v="0"/>
    <n v="0"/>
    <n v="0"/>
    <n v="0"/>
    <n v="0"/>
  </r>
  <r>
    <x v="0"/>
    <s v="2023-06-20 17:11:18"/>
    <n v="1"/>
    <x v="0"/>
    <x v="3"/>
    <x v="0"/>
    <n v="6.1319063673084102"/>
    <n v="2E+20"/>
    <n v="4.0115696116171202"/>
    <n v="8.6382361693337106"/>
    <n v="2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0"/>
    <x v="5"/>
    <x v="0"/>
    <n v="0.27558487585687302"/>
    <n v="2E+20"/>
    <n v="0"/>
    <n v="1.7908539685154199"/>
    <n v="2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"/>
    <x v="0"/>
    <x v="0"/>
    <x v="0"/>
    <n v="9.3319396302146099E-2"/>
    <n v="2E+20"/>
    <n v="5.7696054075386402E-2"/>
    <n v="0.13736216538024201"/>
    <n v="2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5.1460032243681099E-2"/>
    <n v="0"/>
    <n v="0"/>
    <n v="0"/>
    <n v="0"/>
    <n v="0"/>
  </r>
  <r>
    <x v="0"/>
    <s v="2023-06-20 17:11:18"/>
    <n v="2"/>
    <x v="0"/>
    <x v="1"/>
    <x v="0"/>
    <n v="5.6425990240531503"/>
    <n v="2E+20"/>
    <n v="3.4617632445231798"/>
    <n v="8.2417299228144998"/>
    <n v="2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"/>
    <x v="0"/>
    <x v="2"/>
    <x v="0"/>
    <n v="9.3319396302146099E-2"/>
    <n v="2E+20"/>
    <n v="5.7696054075386402E-2"/>
    <n v="0.13736216538024201"/>
    <n v="2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5.1460032243681099E-2"/>
    <n v="0"/>
    <n v="0"/>
    <n v="0"/>
    <n v="0"/>
    <n v="0"/>
  </r>
  <r>
    <x v="0"/>
    <s v="2023-06-20 17:11:18"/>
    <n v="2"/>
    <x v="0"/>
    <x v="3"/>
    <x v="0"/>
    <n v="5.5991637781287604"/>
    <n v="2E+20"/>
    <n v="3.4617632445231798"/>
    <n v="8.2417299228144998"/>
    <n v="2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0"/>
    <x v="5"/>
    <x v="0"/>
    <n v="4.3435245924387099E-2"/>
    <n v="2E+20"/>
    <n v="0"/>
    <n v="0.97744588814089195"/>
    <n v="2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"/>
    <x v="0"/>
    <x v="0"/>
    <x v="0"/>
    <n v="9.9982039518131394E-2"/>
    <n v="2E+20"/>
    <n v="6.3016889951242702E-2"/>
    <n v="0.143715105938163"/>
    <n v="2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"/>
    <x v="0"/>
    <x v="1"/>
    <x v="0"/>
    <n v="6.1715085633421802"/>
    <n v="2E+20"/>
    <n v="3.9346215889690899"/>
    <n v="8.7964008762410799"/>
    <n v="2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3.0876019346208601"/>
    <n v="0"/>
    <n v="0"/>
    <n v="0"/>
    <n v="0"/>
    <n v="0"/>
  </r>
  <r>
    <x v="0"/>
    <s v="2023-06-20 17:11:18"/>
    <n v="3"/>
    <x v="0"/>
    <x v="2"/>
    <x v="0"/>
    <n v="9.9982039518131394E-2"/>
    <n v="2E+20"/>
    <n v="6.3016889951242702E-2"/>
    <n v="0.143715105938163"/>
    <n v="2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"/>
    <x v="0"/>
    <x v="3"/>
    <x v="0"/>
    <n v="5.9989223710878896"/>
    <n v="2E+20"/>
    <n v="3.7810133970745601"/>
    <n v="8.6229063562897696"/>
    <n v="2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0"/>
    <x v="5"/>
    <x v="0"/>
    <n v="0.172586192254294"/>
    <n v="2E+20"/>
    <n v="0"/>
    <n v="1.6714502135602101"/>
    <n v="2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"/>
    <x v="0"/>
    <x v="0"/>
    <x v="0"/>
    <n v="9.7178999095542506E-2"/>
    <n v="2E+20"/>
    <n v="6.1250876738686601E-2"/>
    <n v="0.141814754150105"/>
    <n v="2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"/>
    <x v="0"/>
    <x v="1"/>
    <x v="0"/>
    <n v="5.9737585268411904"/>
    <n v="2E+20"/>
    <n v="3.67505260432119"/>
    <n v="9.4942736549907103"/>
    <n v="2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"/>
    <x v="0"/>
    <x v="2"/>
    <x v="0"/>
    <n v="9.7178999095542506E-2"/>
    <n v="2E+20"/>
    <n v="6.1250876738686601E-2"/>
    <n v="0.141814754150105"/>
    <n v="2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"/>
    <x v="0"/>
    <x v="3"/>
    <x v="0"/>
    <n v="5.8307399457325504"/>
    <n v="2E+20"/>
    <n v="3.67505260432119"/>
    <n v="8.50888524900631"/>
    <n v="2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0"/>
    <x v="5"/>
    <x v="0"/>
    <n v="0.14301858110864299"/>
    <n v="2E+20"/>
    <n v="0"/>
    <n v="1.4176352268788199"/>
    <n v="2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5"/>
    <x v="0"/>
    <x v="0"/>
    <x v="0"/>
    <n v="9.8031342907920205E-2"/>
    <n v="2E+20"/>
    <n v="6.3248445995851901E-2"/>
    <n v="0.15000376102011001"/>
    <n v="19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5"/>
    <x v="0"/>
    <x v="1"/>
    <x v="0"/>
    <n v="6.0966022975348304"/>
    <n v="2E+20"/>
    <n v="4.5478755919165197"/>
    <n v="9.1485081367447894"/>
    <n v="19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5"/>
    <x v="0"/>
    <x v="2"/>
    <x v="0"/>
    <n v="9.8031342907920205E-2"/>
    <n v="2E+20"/>
    <n v="6.3248445995851901E-2"/>
    <n v="0.15000376102011001"/>
    <n v="19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5"/>
    <x v="0"/>
    <x v="3"/>
    <x v="0"/>
    <n v="5.8818805744752103"/>
    <n v="2E+20"/>
    <n v="3.7949067597511101"/>
    <n v="9.0002256612066294"/>
    <n v="19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0"/>
    <x v="5"/>
    <x v="0"/>
    <n v="0.214721723059624"/>
    <n v="2E+20"/>
    <n v="0"/>
    <n v="1.81378554237949"/>
    <n v="19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6"/>
    <x v="0"/>
    <x v="0"/>
    <x v="0"/>
    <n v="9.8849232947074706E-2"/>
    <n v="2E+20"/>
    <n v="6.2899490232310507E-2"/>
    <n v="0.14249119595967399"/>
    <n v="18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6"/>
    <x v="0"/>
    <x v="1"/>
    <x v="0"/>
    <n v="6.1688090015552897"/>
    <n v="2E+20"/>
    <n v="3.7739694139386302"/>
    <n v="8.7088064250555703"/>
    <n v="18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6"/>
    <x v="0"/>
    <x v="2"/>
    <x v="0"/>
    <n v="9.8849232947074706E-2"/>
    <n v="2E+20"/>
    <n v="6.2899490232310507E-2"/>
    <n v="0.14249119595967399"/>
    <n v="18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6"/>
    <x v="0"/>
    <x v="3"/>
    <x v="0"/>
    <n v="5.9309539768244797"/>
    <n v="2E+20"/>
    <n v="3.7739694139386302"/>
    <n v="8.5494717575804202"/>
    <n v="18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6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0"/>
    <x v="5"/>
    <x v="0"/>
    <n v="0.237855024730804"/>
    <n v="2E+20"/>
    <n v="0"/>
    <n v="1.9562910480776201"/>
    <n v="18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7"/>
    <x v="0"/>
    <x v="0"/>
    <x v="0"/>
    <n v="0.100178001202298"/>
    <n v="2E+20"/>
    <n v="5.74026556783769E-2"/>
    <n v="0.15823506094421799"/>
    <n v="17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7"/>
    <x v="0"/>
    <x v="1"/>
    <x v="0"/>
    <n v="6.2473142758210196"/>
    <n v="2E+20"/>
    <n v="3.61743388144939"/>
    <n v="9.4941036566530705"/>
    <n v="1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7"/>
    <x v="0"/>
    <x v="2"/>
    <x v="0"/>
    <n v="0.100178001202298"/>
    <n v="2E+20"/>
    <n v="5.74026556783769E-2"/>
    <n v="0.15823506094421799"/>
    <n v="17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7"/>
    <x v="0"/>
    <x v="3"/>
    <x v="0"/>
    <n v="6.0106800721378599"/>
    <n v="2E+20"/>
    <n v="3.4441593407026101"/>
    <n v="9.4941036566530705"/>
    <n v="1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7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0"/>
    <x v="5"/>
    <x v="0"/>
    <n v="0.236634203683151"/>
    <n v="2E+20"/>
    <n v="0"/>
    <n v="1.67107525926748"/>
    <n v="17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8"/>
    <x v="0"/>
    <x v="0"/>
    <x v="0"/>
    <n v="9.0328725041365507E-2"/>
    <n v="2E+20"/>
    <n v="5.9142254213903303E-2"/>
    <n v="0.12502963897133901"/>
    <n v="14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8"/>
    <x v="0"/>
    <x v="1"/>
    <x v="0"/>
    <n v="5.8546387879821697"/>
    <n v="2E+20"/>
    <n v="3.5485352528342"/>
    <n v="7.8490236769269996"/>
    <n v="14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8"/>
    <x v="0"/>
    <x v="2"/>
    <x v="0"/>
    <n v="9.0328725041365507E-2"/>
    <n v="2E+20"/>
    <n v="5.9142254213903303E-2"/>
    <n v="0.12502963897133901"/>
    <n v="14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8"/>
    <x v="0"/>
    <x v="3"/>
    <x v="0"/>
    <n v="5.4197235024819399"/>
    <n v="2E+20"/>
    <n v="3.5485352528342"/>
    <n v="7.50177833828036"/>
    <n v="14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8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0"/>
    <x v="5"/>
    <x v="0"/>
    <n v="0.43491528550023201"/>
    <n v="2E+20"/>
    <n v="0"/>
    <n v="2.53644174845825"/>
    <n v="14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9"/>
    <x v="0"/>
    <x v="0"/>
    <x v="0"/>
    <n v="0.100888695583204"/>
    <n v="2E+20"/>
    <n v="6.6464899732805297E-2"/>
    <n v="0.140205739057569"/>
    <n v="18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9"/>
    <x v="0"/>
    <x v="1"/>
    <x v="0"/>
    <n v="6.1466904701618104"/>
    <n v="2E+20"/>
    <n v="3.9878939839683198"/>
    <n v="8.4123443434541194"/>
    <n v="18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9"/>
    <x v="0"/>
    <x v="2"/>
    <x v="0"/>
    <n v="0.100888695583204"/>
    <n v="2E+20"/>
    <n v="6.6464899732805297E-2"/>
    <n v="0.140205739057569"/>
    <n v="18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9"/>
    <x v="0"/>
    <x v="3"/>
    <x v="0"/>
    <n v="6.0533217349922399"/>
    <n v="2E+20"/>
    <n v="3.9878939839683198"/>
    <n v="8.4123443434541194"/>
    <n v="18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9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0"/>
    <x v="5"/>
    <x v="0"/>
    <n v="9.3368735169571102E-2"/>
    <n v="2E+20"/>
    <n v="0"/>
    <n v="0.80551241875248503"/>
    <n v="18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0"/>
    <x v="0"/>
    <x v="0"/>
    <x v="0"/>
    <n v="0.102812541273002"/>
    <n v="2E+20"/>
    <n v="6.3090902645782904E-2"/>
    <n v="0.14351355545084099"/>
    <n v="1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0"/>
    <x v="0"/>
    <x v="1"/>
    <x v="0"/>
    <n v="6.1791954606411501"/>
    <n v="2E+20"/>
    <n v="3.7854541587469699"/>
    <n v="8.6108133270504403"/>
    <n v="1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0"/>
    <x v="0"/>
    <x v="2"/>
    <x v="0"/>
    <n v="0.102812541273002"/>
    <n v="2E+20"/>
    <n v="6.3090902645782904E-2"/>
    <n v="0.14351355545084099"/>
    <n v="1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0"/>
    <x v="0"/>
    <x v="3"/>
    <x v="0"/>
    <n v="6.1687524763801198"/>
    <n v="2E+20"/>
    <n v="3.7854541587469699"/>
    <n v="8.6108133270504403"/>
    <n v="1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0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0"/>
    <x v="5"/>
    <x v="0"/>
    <n v="1.0442984261027299E-2"/>
    <n v="2E+20"/>
    <n v="0"/>
    <n v="0.10442984261027299"/>
    <n v="1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1"/>
    <x v="0"/>
    <x v="0"/>
    <x v="0"/>
    <n v="0.10233500596084801"/>
    <n v="2E+20"/>
    <n v="7.5436257327353207E-2"/>
    <n v="0.15463590759947299"/>
    <n v="27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1"/>
    <x v="0"/>
    <x v="1"/>
    <x v="0"/>
    <n v="6.6434646093029999"/>
    <n v="2E+20"/>
    <n v="4.9660347358055796"/>
    <n v="10.8876729326601"/>
    <n v="2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1"/>
    <x v="0"/>
    <x v="2"/>
    <x v="0"/>
    <n v="0.10233500596084801"/>
    <n v="2E+20"/>
    <n v="7.5436257327353207E-2"/>
    <n v="0.15463590759947299"/>
    <n v="27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1"/>
    <x v="0"/>
    <x v="3"/>
    <x v="0"/>
    <n v="6.1401003576509101"/>
    <n v="2E+20"/>
    <n v="4.5261754396411904"/>
    <n v="9.2781544559684104"/>
    <n v="2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1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0"/>
    <x v="5"/>
    <x v="0"/>
    <n v="0.50336425165208998"/>
    <n v="2E+20"/>
    <n v="0"/>
    <n v="4.20892646667793"/>
    <n v="27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2"/>
    <x v="0"/>
    <x v="0"/>
    <x v="0"/>
    <n v="0.100675738967397"/>
    <n v="2E+20"/>
    <n v="7.4568142394590101E-2"/>
    <n v="0.14197056693971999"/>
    <n v="16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2"/>
    <x v="0"/>
    <x v="1"/>
    <x v="0"/>
    <n v="6.38042145241422"/>
    <n v="2E+20"/>
    <n v="4.4740885436754096"/>
    <n v="8.5182340163831896"/>
    <n v="16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2"/>
    <x v="0"/>
    <x v="2"/>
    <x v="0"/>
    <n v="0.100675738967397"/>
    <n v="2E+20"/>
    <n v="7.4568142394590101E-2"/>
    <n v="0.14197056693971999"/>
    <n v="16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2"/>
    <x v="0"/>
    <x v="3"/>
    <x v="0"/>
    <n v="6.0405443380438397"/>
    <n v="2E+20"/>
    <n v="4.4740885436754096"/>
    <n v="8.5182340163831896"/>
    <n v="16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2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0"/>
    <x v="5"/>
    <x v="0"/>
    <n v="0.33987711437037799"/>
    <n v="2E+20"/>
    <n v="0"/>
    <n v="1.82445203070648"/>
    <n v="16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3"/>
    <x v="0"/>
    <x v="0"/>
    <x v="0"/>
    <n v="9.9674170423995706E-2"/>
    <n v="2E+20"/>
    <n v="6.4379460231329705E-2"/>
    <n v="0.14160234105977501"/>
    <n v="23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3"/>
    <x v="0"/>
    <x v="1"/>
    <x v="0"/>
    <n v="6.0921628103948597"/>
    <n v="2E+20"/>
    <n v="3.8627676138797802"/>
    <n v="8.6328412996015196"/>
    <n v="23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3"/>
    <x v="0"/>
    <x v="2"/>
    <x v="0"/>
    <n v="9.9674170423995706E-2"/>
    <n v="2E+20"/>
    <n v="6.4379460231329705E-2"/>
    <n v="0.14160234105977501"/>
    <n v="23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3"/>
    <x v="0"/>
    <x v="3"/>
    <x v="0"/>
    <n v="5.9804502254397498"/>
    <n v="2E+20"/>
    <n v="3.8627676138797802"/>
    <n v="8.4961404635864692"/>
    <n v="23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3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0"/>
    <x v="5"/>
    <x v="0"/>
    <n v="0.11171258495511099"/>
    <n v="2E+20"/>
    <n v="0"/>
    <n v="1.38514912061083"/>
    <n v="23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4"/>
    <x v="0"/>
    <x v="0"/>
    <x v="0"/>
    <n v="9.5994337677549696E-2"/>
    <n v="2E+20"/>
    <n v="5.66264662508578E-2"/>
    <n v="0.15605310076790499"/>
    <n v="18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4"/>
    <x v="0"/>
    <x v="1"/>
    <x v="0"/>
    <n v="5.8505349034865999"/>
    <n v="2E+20"/>
    <n v="3.3975879750514699"/>
    <n v="9.3631860460743006"/>
    <n v="18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4"/>
    <x v="0"/>
    <x v="2"/>
    <x v="0"/>
    <n v="9.5994337677549696E-2"/>
    <n v="2E+20"/>
    <n v="5.66264662508578E-2"/>
    <n v="0.15605310076790499"/>
    <n v="18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4"/>
    <x v="0"/>
    <x v="3"/>
    <x v="0"/>
    <n v="5.7596602606529803"/>
    <n v="2E+20"/>
    <n v="3.3975879750514699"/>
    <n v="9.3631860460743006"/>
    <n v="18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4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0"/>
    <x v="5"/>
    <x v="0"/>
    <n v="9.08746428336175E-2"/>
    <n v="2E+20"/>
    <n v="0"/>
    <n v="0.694342940083992"/>
    <n v="18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5"/>
    <x v="0"/>
    <x v="0"/>
    <x v="0"/>
    <n v="9.7066764396265506E-2"/>
    <n v="2E+20"/>
    <n v="6.5451023286554E-2"/>
    <n v="0.13085642526403801"/>
    <n v="19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5"/>
    <x v="0"/>
    <x v="1"/>
    <x v="0"/>
    <n v="5.9541231415426799"/>
    <n v="2E+20"/>
    <n v="3.9270613971932402"/>
    <n v="7.8555720331948997"/>
    <n v="19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5"/>
    <x v="0"/>
    <x v="2"/>
    <x v="0"/>
    <n v="9.7066764396265506E-2"/>
    <n v="2E+20"/>
    <n v="6.5451023286554E-2"/>
    <n v="0.13085642526403801"/>
    <n v="19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5"/>
    <x v="0"/>
    <x v="3"/>
    <x v="0"/>
    <n v="5.8240058637759304"/>
    <n v="2E+20"/>
    <n v="3.9270613971932402"/>
    <n v="7.8513855158422503"/>
    <n v="19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0"/>
    <x v="5"/>
    <x v="0"/>
    <n v="0.130117277766748"/>
    <n v="2E+20"/>
    <n v="0"/>
    <n v="1.32443265178506"/>
    <n v="19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6"/>
    <x v="0"/>
    <x v="0"/>
    <x v="0"/>
    <n v="0.108905793824077"/>
    <n v="2E+20"/>
    <n v="5.7406417362829601E-2"/>
    <n v="0.15571541886016599"/>
    <n v="2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6"/>
    <x v="0"/>
    <x v="1"/>
    <x v="0"/>
    <n v="6.64748994266421"/>
    <n v="2E+20"/>
    <n v="3.4443850417697801"/>
    <n v="9.3429251316099506"/>
    <n v="2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6"/>
    <x v="0"/>
    <x v="2"/>
    <x v="0"/>
    <n v="0.108905793824077"/>
    <n v="2E+20"/>
    <n v="5.7406417362829601E-2"/>
    <n v="0.15571541886016599"/>
    <n v="2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6"/>
    <x v="0"/>
    <x v="3"/>
    <x v="0"/>
    <n v="6.5343476294446097"/>
    <n v="2E+20"/>
    <n v="3.4443850417697801"/>
    <n v="9.3429251316099506"/>
    <n v="2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6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0"/>
    <x v="5"/>
    <x v="0"/>
    <n v="0.11314231321959201"/>
    <n v="2E+20"/>
    <n v="0"/>
    <n v="1.8043533250401"/>
    <n v="2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7"/>
    <x v="0"/>
    <x v="0"/>
    <x v="0"/>
    <n v="9.2334216085924806E-2"/>
    <n v="2E+20"/>
    <n v="6.9596890050726307E-2"/>
    <n v="0.123822464408016"/>
    <n v="1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7"/>
    <x v="0"/>
    <x v="1"/>
    <x v="0"/>
    <n v="5.7943962151234603"/>
    <n v="2E+20"/>
    <n v="4.1758134030435796"/>
    <n v="7.5472417336861799"/>
    <n v="1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7"/>
    <x v="0"/>
    <x v="2"/>
    <x v="0"/>
    <n v="9.2334216085924806E-2"/>
    <n v="2E+20"/>
    <n v="6.9596890050726307E-2"/>
    <n v="0.123822464408016"/>
    <n v="1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7"/>
    <x v="0"/>
    <x v="3"/>
    <x v="0"/>
    <n v="5.54005296515549"/>
    <n v="2E+20"/>
    <n v="4.1758134030435796"/>
    <n v="7.4293478644809703"/>
    <n v="1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7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0"/>
    <x v="5"/>
    <x v="0"/>
    <n v="0.25434324996797403"/>
    <n v="2E+20"/>
    <n v="0"/>
    <n v="1.5829515922375801"/>
    <n v="1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8"/>
    <x v="0"/>
    <x v="0"/>
    <x v="0"/>
    <n v="9.2725193495559494E-2"/>
    <n v="2E+20"/>
    <n v="5.1460032243681099E-2"/>
    <n v="0.12667744433478201"/>
    <n v="1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8"/>
    <x v="0"/>
    <x v="1"/>
    <x v="0"/>
    <n v="5.6853690814439704"/>
    <n v="2E+20"/>
    <n v="3.0876019346208601"/>
    <n v="8.3090332829284499"/>
    <n v="1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8"/>
    <x v="0"/>
    <x v="2"/>
    <x v="0"/>
    <n v="9.2725193495559494E-2"/>
    <n v="2E+20"/>
    <n v="5.1460032243681099E-2"/>
    <n v="0.12667744433478201"/>
    <n v="1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8"/>
    <x v="0"/>
    <x v="3"/>
    <x v="0"/>
    <n v="5.5635116097335704"/>
    <n v="2E+20"/>
    <n v="3.0876019346208601"/>
    <n v="7.6006466600869098"/>
    <n v="1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8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0"/>
    <x v="5"/>
    <x v="0"/>
    <n v="0.121857471710401"/>
    <n v="2E+20"/>
    <n v="0"/>
    <n v="0.79795951731938397"/>
    <n v="1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19"/>
    <x v="0"/>
    <x v="0"/>
    <x v="0"/>
    <n v="9.7378632247267394E-2"/>
    <n v="2E+20"/>
    <n v="5.4322278245096299E-2"/>
    <n v="0.16022171701162599"/>
    <n v="2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9"/>
    <x v="0"/>
    <x v="1"/>
    <x v="0"/>
    <n v="6.0579529493612796"/>
    <n v="2E+20"/>
    <n v="3.5758890032606998"/>
    <n v="10.7588100743982"/>
    <n v="2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19"/>
    <x v="0"/>
    <x v="2"/>
    <x v="0"/>
    <n v="9.7378632247267394E-2"/>
    <n v="2E+20"/>
    <n v="5.4322278245096299E-2"/>
    <n v="0.16022171701162599"/>
    <n v="2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19"/>
    <x v="0"/>
    <x v="3"/>
    <x v="0"/>
    <n v="5.8427179348360498"/>
    <n v="2E+20"/>
    <n v="3.2593366947057798"/>
    <n v="9.61330302069757"/>
    <n v="2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19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0"/>
    <x v="5"/>
    <x v="0"/>
    <n v="0.21523501452523799"/>
    <n v="2E+20"/>
    <n v="0"/>
    <n v="1.5844593620443601"/>
    <n v="2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0"/>
    <x v="0"/>
    <x v="0"/>
    <x v="0"/>
    <n v="9.4588183017605701E-2"/>
    <n v="2E+20"/>
    <n v="5.7969092187940198E-2"/>
    <n v="0.135511046558592"/>
    <n v="29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0"/>
    <x v="0"/>
    <x v="1"/>
    <x v="0"/>
    <n v="6.0266597430385103"/>
    <n v="2E+20"/>
    <n v="3.47814553127641"/>
    <n v="8.4699677342665591"/>
    <n v="29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0"/>
    <x v="0"/>
    <x v="2"/>
    <x v="0"/>
    <n v="9.4588183017605701E-2"/>
    <n v="2E+20"/>
    <n v="5.7969092187940198E-2"/>
    <n v="0.135511046558592"/>
    <n v="29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0"/>
    <x v="0"/>
    <x v="3"/>
    <x v="0"/>
    <n v="5.6752909810563397"/>
    <n v="2E+20"/>
    <n v="3.47814553127641"/>
    <n v="8.1306627935155102"/>
    <n v="29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0"/>
    <x v="0"/>
    <x v="4"/>
    <x v="0"/>
    <n v="0"/>
    <n v="2E+20"/>
    <n v="0"/>
    <n v="0"/>
    <n v="29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0"/>
    <x v="5"/>
    <x v="0"/>
    <n v="0.35136876198217198"/>
    <n v="2E+20"/>
    <n v="0"/>
    <n v="1.4631351399121399"/>
    <n v="29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1"/>
    <x v="0"/>
    <x v="0"/>
    <x v="0"/>
    <n v="9.3491674938817798E-2"/>
    <n v="2E+20"/>
    <n v="6.19446176687167E-2"/>
    <n v="0.14097323435859499"/>
    <n v="16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1"/>
    <x v="0"/>
    <x v="1"/>
    <x v="0"/>
    <n v="5.9621189882529899"/>
    <n v="2E+20"/>
    <n v="4.0036584345308501"/>
    <n v="8.7245560980201695"/>
    <n v="16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1"/>
    <x v="0"/>
    <x v="2"/>
    <x v="0"/>
    <n v="9.3491674938817798E-2"/>
    <n v="2E+20"/>
    <n v="6.19446176687167E-2"/>
    <n v="0.14097323435859499"/>
    <n v="16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1"/>
    <x v="0"/>
    <x v="3"/>
    <x v="0"/>
    <n v="5.60950049632907"/>
    <n v="2E+20"/>
    <n v="3.7166770601230001"/>
    <n v="8.4583940615157207"/>
    <n v="16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1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0"/>
    <x v="5"/>
    <x v="0"/>
    <n v="0.35261849192392403"/>
    <n v="2E+20"/>
    <n v="0"/>
    <n v="1.42078040173766"/>
    <n v="16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2"/>
    <x v="0"/>
    <x v="0"/>
    <x v="0"/>
    <n v="9.4089743017466296E-2"/>
    <n v="2E+20"/>
    <n v="6.1581992147567099E-2"/>
    <n v="0.14115112060256499"/>
    <n v="18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2"/>
    <x v="0"/>
    <x v="1"/>
    <x v="0"/>
    <n v="5.8908816035409597"/>
    <n v="2E+20"/>
    <n v="3.69491952885403"/>
    <n v="9.8196559433308206"/>
    <n v="18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2"/>
    <x v="0"/>
    <x v="2"/>
    <x v="0"/>
    <n v="9.4089743017466296E-2"/>
    <n v="2E+20"/>
    <n v="6.1581992147567099E-2"/>
    <n v="0.14115112060256499"/>
    <n v="18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2"/>
    <x v="0"/>
    <x v="3"/>
    <x v="0"/>
    <n v="5.6453845810479697"/>
    <n v="2E+20"/>
    <n v="3.69491952885403"/>
    <n v="8.4690672361538795"/>
    <n v="18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0"/>
    <x v="5"/>
    <x v="0"/>
    <n v="0.245497022492981"/>
    <n v="2E+20"/>
    <n v="0"/>
    <n v="1.4923545531735301"/>
    <n v="18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3"/>
    <x v="0"/>
    <x v="0"/>
    <x v="0"/>
    <n v="9.1016001944213804E-2"/>
    <n v="2E+20"/>
    <n v="6.0858931077213699E-2"/>
    <n v="0.14882111858106001"/>
    <n v="16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3"/>
    <x v="0"/>
    <x v="1"/>
    <x v="0"/>
    <n v="5.9248572537117896"/>
    <n v="2E+20"/>
    <n v="3.7410720073303301"/>
    <n v="10.0943165375229"/>
    <n v="16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3"/>
    <x v="0"/>
    <x v="2"/>
    <x v="0"/>
    <n v="9.1016001944213804E-2"/>
    <n v="2E+20"/>
    <n v="6.0858931077213699E-2"/>
    <n v="0.14882111858106001"/>
    <n v="16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3"/>
    <x v="0"/>
    <x v="3"/>
    <x v="0"/>
    <n v="5.4609601166528297"/>
    <n v="2E+20"/>
    <n v="3.65153586463282"/>
    <n v="8.92926711486359"/>
    <n v="16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3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0"/>
    <x v="5"/>
    <x v="0"/>
    <n v="0.46389713705896102"/>
    <n v="2E+20"/>
    <n v="0"/>
    <n v="2.01092280773958"/>
    <n v="16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4"/>
    <x v="0"/>
    <x v="0"/>
    <x v="0"/>
    <n v="9.3372472623942396E-2"/>
    <n v="2E+20"/>
    <n v="5.8781529485029398E-2"/>
    <n v="0.14317931642141499"/>
    <n v="2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4"/>
    <x v="0"/>
    <x v="1"/>
    <x v="0"/>
    <n v="5.97568660600892"/>
    <n v="2E+20"/>
    <n v="3.5672753474735299"/>
    <n v="9.4988200091915491"/>
    <n v="2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4"/>
    <x v="0"/>
    <x v="2"/>
    <x v="0"/>
    <n v="9.3372472623942396E-2"/>
    <n v="2E+20"/>
    <n v="5.8781529485029398E-2"/>
    <n v="0.14317931642141499"/>
    <n v="2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4"/>
    <x v="0"/>
    <x v="3"/>
    <x v="0"/>
    <n v="5.60234835743654"/>
    <n v="2E+20"/>
    <n v="3.5268917691017698"/>
    <n v="8.5907589852848805"/>
    <n v="2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4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0"/>
    <x v="5"/>
    <x v="0"/>
    <n v="0.37333824857237602"/>
    <n v="2E+20"/>
    <n v="0"/>
    <n v="2.8499999867662802"/>
    <n v="2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5"/>
    <x v="0"/>
    <x v="0"/>
    <x v="0"/>
    <n v="9.3523954288590394E-2"/>
    <n v="2E+20"/>
    <n v="6.3135825666223402E-2"/>
    <n v="0.14608090904203"/>
    <n v="2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5"/>
    <x v="0"/>
    <x v="1"/>
    <x v="0"/>
    <n v="5.8961547181627196"/>
    <n v="2E+20"/>
    <n v="3.7881495399734"/>
    <n v="9.3844581484709693"/>
    <n v="2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5"/>
    <x v="0"/>
    <x v="2"/>
    <x v="0"/>
    <n v="9.3523954288590394E-2"/>
    <n v="2E+20"/>
    <n v="6.3135825666223402E-2"/>
    <n v="0.14608090904203"/>
    <n v="2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5"/>
    <x v="0"/>
    <x v="3"/>
    <x v="0"/>
    <n v="5.6114372573154299"/>
    <n v="2E+20"/>
    <n v="3.7881495399734"/>
    <n v="8.7648545425217907"/>
    <n v="2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5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0"/>
    <x v="5"/>
    <x v="0"/>
    <n v="0.28471746084729799"/>
    <n v="2E+20"/>
    <n v="0"/>
    <n v="2.1961907876319602"/>
    <n v="2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6"/>
    <x v="0"/>
    <x v="0"/>
    <x v="0"/>
    <n v="8.7017927016337093E-2"/>
    <n v="2E+20"/>
    <n v="5.2315281956123297E-2"/>
    <n v="0.16020510227618001"/>
    <n v="1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6"/>
    <x v="0"/>
    <x v="1"/>
    <x v="0"/>
    <n v="5.7103813736386702"/>
    <n v="2E+20"/>
    <n v="4.4911636030837796"/>
    <n v="10.085915296307901"/>
    <n v="1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6"/>
    <x v="0"/>
    <x v="2"/>
    <x v="0"/>
    <n v="8.7017927016337093E-2"/>
    <n v="2E+20"/>
    <n v="5.2315281956123297E-2"/>
    <n v="0.16020510227618001"/>
    <n v="1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6"/>
    <x v="0"/>
    <x v="3"/>
    <x v="0"/>
    <n v="5.22107562098022"/>
    <n v="2E+20"/>
    <n v="3.1389169173673999"/>
    <n v="9.61230613657081"/>
    <n v="1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6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0"/>
    <x v="5"/>
    <x v="0"/>
    <n v="0.48930575265844301"/>
    <n v="2E+20"/>
    <n v="0"/>
    <n v="2.2023686960397999"/>
    <n v="1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7"/>
    <x v="0"/>
    <x v="0"/>
    <x v="0"/>
    <n v="0.10737902426682799"/>
    <n v="2E+20"/>
    <n v="5.40702051642349E-2"/>
    <n v="0.15415526206841401"/>
    <n v="2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7"/>
    <x v="0"/>
    <x v="1"/>
    <x v="0"/>
    <n v="6.6973489086943498"/>
    <n v="2E+20"/>
    <n v="3.24421230985409"/>
    <n v="10.6063377838561"/>
    <n v="2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7"/>
    <x v="0"/>
    <x v="2"/>
    <x v="0"/>
    <n v="0.10737902426682799"/>
    <n v="2E+20"/>
    <n v="5.40702051642349E-2"/>
    <n v="0.15415526206841401"/>
    <n v="2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7"/>
    <x v="0"/>
    <x v="3"/>
    <x v="0"/>
    <n v="6.4427414560096796"/>
    <n v="2E+20"/>
    <n v="3.24421230985409"/>
    <n v="9.2493157241048607"/>
    <n v="2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7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0"/>
    <x v="5"/>
    <x v="0"/>
    <n v="0.254607452684668"/>
    <n v="2E+20"/>
    <n v="0"/>
    <n v="1.4988261687578901"/>
    <n v="2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8"/>
    <x v="0"/>
    <x v="0"/>
    <x v="0"/>
    <n v="0.10784575967097799"/>
    <n v="2E+20"/>
    <n v="5.19535443733967E-2"/>
    <n v="0.16317791122948"/>
    <n v="16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8"/>
    <x v="0"/>
    <x v="1"/>
    <x v="0"/>
    <n v="6.6576580284357698"/>
    <n v="2E+20"/>
    <n v="3.64508329453832"/>
    <n v="10.8834800682557"/>
    <n v="16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8"/>
    <x v="0"/>
    <x v="2"/>
    <x v="0"/>
    <n v="0.10784575967097799"/>
    <n v="2E+20"/>
    <n v="5.19535443733967E-2"/>
    <n v="0.16317791122948"/>
    <n v="16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8"/>
    <x v="0"/>
    <x v="3"/>
    <x v="0"/>
    <n v="6.4707455802586997"/>
    <n v="2E+20"/>
    <n v="3.1172126624038001"/>
    <n v="9.7906746737688195"/>
    <n v="16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8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0"/>
    <x v="5"/>
    <x v="0"/>
    <n v="0.186912448177074"/>
    <n v="2E+20"/>
    <n v="0"/>
    <n v="1.0928053944869001"/>
    <n v="16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29"/>
    <x v="0"/>
    <x v="0"/>
    <x v="0"/>
    <n v="9.1209970580858696E-2"/>
    <n v="2E+20"/>
    <n v="5.6166450200744102E-2"/>
    <n v="0.15847163414122001"/>
    <n v="23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9"/>
    <x v="0"/>
    <x v="1"/>
    <x v="0"/>
    <n v="5.7518492969857498"/>
    <n v="2E+20"/>
    <n v="3.65809406047032"/>
    <n v="9.5082980484731898"/>
    <n v="23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29"/>
    <x v="0"/>
    <x v="2"/>
    <x v="0"/>
    <n v="9.1209970580858696E-2"/>
    <n v="2E+20"/>
    <n v="5.6166450200744102E-2"/>
    <n v="0.15847163414122001"/>
    <n v="23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29"/>
    <x v="0"/>
    <x v="3"/>
    <x v="0"/>
    <n v="5.4725982348515201"/>
    <n v="2E+20"/>
    <n v="3.3699870120446498"/>
    <n v="9.5082980484731898"/>
    <n v="23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29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0"/>
    <x v="5"/>
    <x v="0"/>
    <n v="0.27925106213423201"/>
    <n v="2E+20"/>
    <n v="0"/>
    <n v="1.4947968525714499"/>
    <n v="23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0"/>
    <x v="0"/>
    <x v="0"/>
    <x v="0"/>
    <n v="9.60293097681649E-2"/>
    <n v="2E+20"/>
    <n v="5.8593022282538702E-2"/>
    <n v="0.14223073092542199"/>
    <n v="2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0"/>
    <x v="0"/>
    <x v="1"/>
    <x v="0"/>
    <n v="6.3072718041276099"/>
    <n v="2E+20"/>
    <n v="3.5155813369523199"/>
    <n v="10.292056813889101"/>
    <n v="2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0"/>
    <x v="0"/>
    <x v="2"/>
    <x v="0"/>
    <n v="9.60293097681649E-2"/>
    <n v="2E+20"/>
    <n v="5.8593022282538702E-2"/>
    <n v="0.14223073092542199"/>
    <n v="2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0"/>
    <x v="0"/>
    <x v="3"/>
    <x v="0"/>
    <n v="5.7617585860898997"/>
    <n v="2E+20"/>
    <n v="3.5155813369523199"/>
    <n v="8.5338438555253298"/>
    <n v="2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0"/>
    <x v="5"/>
    <x v="0"/>
    <n v="0.54551321803771702"/>
    <n v="2E+20"/>
    <n v="0"/>
    <n v="4.8947910722511496"/>
    <n v="2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1"/>
    <x v="0"/>
    <x v="0"/>
    <x v="0"/>
    <n v="0.108002430143862"/>
    <n v="2E+20"/>
    <n v="7.3142503244334994E-2"/>
    <n v="0.158194503840735"/>
    <n v="23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1"/>
    <x v="0"/>
    <x v="1"/>
    <x v="0"/>
    <n v="6.6487640145625297"/>
    <n v="2E+20"/>
    <n v="4.4301854585880802"/>
    <n v="10.917895697374"/>
    <n v="23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1"/>
    <x v="0"/>
    <x v="2"/>
    <x v="0"/>
    <n v="0.108002430143862"/>
    <n v="2E+20"/>
    <n v="7.3142503244334994E-2"/>
    <n v="0.158194503840735"/>
    <n v="23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1"/>
    <x v="0"/>
    <x v="3"/>
    <x v="0"/>
    <n v="6.4801458086316996"/>
    <n v="2E+20"/>
    <n v="4.3885501946601"/>
    <n v="9.4916702304441305"/>
    <n v="23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1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0"/>
    <x v="5"/>
    <x v="0"/>
    <n v="0.16861820593083501"/>
    <n v="2E+20"/>
    <n v="0"/>
    <n v="1.42622546692985"/>
    <n v="23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2"/>
    <x v="0"/>
    <x v="0"/>
    <x v="0"/>
    <n v="8.9537613715476694E-2"/>
    <n v="2E+20"/>
    <n v="6.5691266137154494E-2"/>
    <n v="0.120594426756974"/>
    <n v="2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2"/>
    <x v="0"/>
    <x v="1"/>
    <x v="0"/>
    <n v="5.6048163183886102"/>
    <n v="2E+20"/>
    <n v="3.9414759682292702"/>
    <n v="7.2356656054184203"/>
    <n v="2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2"/>
    <x v="0"/>
    <x v="2"/>
    <x v="0"/>
    <n v="8.9537613715476694E-2"/>
    <n v="2E+20"/>
    <n v="6.5691266137154494E-2"/>
    <n v="0.120594426756974"/>
    <n v="2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2"/>
    <x v="0"/>
    <x v="3"/>
    <x v="0"/>
    <n v="5.3722568229286098"/>
    <n v="2E+20"/>
    <n v="3.9414759682292702"/>
    <n v="7.2356656054184203"/>
    <n v="2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2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0"/>
    <x v="5"/>
    <x v="0"/>
    <n v="0.23255949546000601"/>
    <n v="2E+20"/>
    <n v="0"/>
    <n v="1.42079333034394"/>
    <n v="2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3"/>
    <x v="0"/>
    <x v="0"/>
    <x v="0"/>
    <n v="0.108390751397429"/>
    <n v="2E+20"/>
    <n v="6.4613800462454199E-2"/>
    <n v="0.154766188212553"/>
    <n v="22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3"/>
    <x v="0"/>
    <x v="1"/>
    <x v="0"/>
    <n v="6.7792955674751498"/>
    <n v="2E+20"/>
    <n v="3.87682802774725"/>
    <n v="10.5929911307769"/>
    <n v="22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3"/>
    <x v="0"/>
    <x v="2"/>
    <x v="0"/>
    <n v="0.108390751397429"/>
    <n v="2E+20"/>
    <n v="6.4613800462454199E-2"/>
    <n v="0.154766188212553"/>
    <n v="22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3"/>
    <x v="0"/>
    <x v="3"/>
    <x v="0"/>
    <n v="6.5034450838457403"/>
    <n v="2E+20"/>
    <n v="3.87682802774725"/>
    <n v="9.2859712927531692"/>
    <n v="22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3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0"/>
    <x v="5"/>
    <x v="0"/>
    <n v="0.27585048362941"/>
    <n v="2E+20"/>
    <n v="0"/>
    <n v="2.2044520017292402"/>
    <n v="22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4"/>
    <x v="0"/>
    <x v="0"/>
    <x v="0"/>
    <n v="9.2312752654140406E-2"/>
    <n v="2E+20"/>
    <n v="5.7556170251290499E-2"/>
    <n v="0.14279447559260799"/>
    <n v="22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4"/>
    <x v="0"/>
    <x v="1"/>
    <x v="0"/>
    <n v="5.8883215056120104"/>
    <n v="2E+20"/>
    <n v="3.4533702150774301"/>
    <n v="11.605953590181899"/>
    <n v="22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4"/>
    <x v="0"/>
    <x v="2"/>
    <x v="0"/>
    <n v="9.2312752654140406E-2"/>
    <n v="2E+20"/>
    <n v="5.7556170251290499E-2"/>
    <n v="0.14279447559260799"/>
    <n v="22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4"/>
    <x v="0"/>
    <x v="3"/>
    <x v="0"/>
    <n v="5.5387651592484302"/>
    <n v="2E+20"/>
    <n v="3.4533702150774301"/>
    <n v="8.5676685355564803"/>
    <n v="22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4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0"/>
    <x v="5"/>
    <x v="0"/>
    <n v="0.34955634636358301"/>
    <n v="2E+20"/>
    <n v="0"/>
    <n v="4.9247273176603699"/>
    <n v="22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5"/>
    <x v="0"/>
    <x v="0"/>
    <x v="0"/>
    <n v="0.104548525681811"/>
    <n v="2E+20"/>
    <n v="5.6190486691195897E-2"/>
    <n v="0.16540290383558701"/>
    <n v="22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5"/>
    <x v="0"/>
    <x v="1"/>
    <x v="0"/>
    <n v="6.4186875370208396"/>
    <n v="2E+20"/>
    <n v="3.5558215172443401"/>
    <n v="9.9241742301352396"/>
    <n v="22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5"/>
    <x v="0"/>
    <x v="2"/>
    <x v="0"/>
    <n v="0.104548525681811"/>
    <n v="2E+20"/>
    <n v="5.6190486691195897E-2"/>
    <n v="0.16540290383558701"/>
    <n v="22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5"/>
    <x v="0"/>
    <x v="3"/>
    <x v="0"/>
    <n v="6.2729115409086598"/>
    <n v="2E+20"/>
    <n v="3.3714292014717602"/>
    <n v="9.9241742301352396"/>
    <n v="22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5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0"/>
    <x v="5"/>
    <x v="0"/>
    <n v="0.14577599611217801"/>
    <n v="2E+20"/>
    <n v="0"/>
    <n v="2.0198434110480998"/>
    <n v="22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6"/>
    <x v="0"/>
    <x v="0"/>
    <x v="0"/>
    <n v="9.5661590715102898E-2"/>
    <n v="2E+20"/>
    <n v="5.2383262422055502E-2"/>
    <n v="0.12706194212918101"/>
    <n v="23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6"/>
    <x v="0"/>
    <x v="1"/>
    <x v="0"/>
    <n v="5.9507064706044801"/>
    <n v="2E+20"/>
    <n v="3.1429957453233301"/>
    <n v="8.7118910212437299"/>
    <n v="23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6"/>
    <x v="0"/>
    <x v="2"/>
    <x v="0"/>
    <n v="9.5661590715102898E-2"/>
    <n v="2E+20"/>
    <n v="5.2383262422055502E-2"/>
    <n v="0.12706194212918101"/>
    <n v="23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6"/>
    <x v="0"/>
    <x v="3"/>
    <x v="0"/>
    <n v="5.7396954429061697"/>
    <n v="2E+20"/>
    <n v="3.1429957453233301"/>
    <n v="7.6237165277508403"/>
    <n v="23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6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0"/>
    <x v="5"/>
    <x v="0"/>
    <n v="0.21101102769831001"/>
    <n v="2E+20"/>
    <n v="0"/>
    <n v="1.50774104016855"/>
    <n v="23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7"/>
    <x v="0"/>
    <x v="0"/>
    <x v="0"/>
    <n v="9.7262913622816305E-2"/>
    <n v="2E+20"/>
    <n v="5.2513909257502697E-2"/>
    <n v="0.14403737635115799"/>
    <n v="23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7"/>
    <x v="0"/>
    <x v="1"/>
    <x v="0"/>
    <n v="6.3090222668818798"/>
    <n v="2E+20"/>
    <n v="3.1508345554501598"/>
    <n v="11.0731619523247"/>
    <n v="23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7"/>
    <x v="0"/>
    <x v="2"/>
    <x v="0"/>
    <n v="9.7262913622816305E-2"/>
    <n v="2E+20"/>
    <n v="5.2513909257502697E-2"/>
    <n v="0.14403737635115799"/>
    <n v="23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7"/>
    <x v="0"/>
    <x v="3"/>
    <x v="0"/>
    <n v="5.8357748173689803"/>
    <n v="2E+20"/>
    <n v="3.1508345554501598"/>
    <n v="8.6422425810694694"/>
    <n v="23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7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0"/>
    <x v="5"/>
    <x v="0"/>
    <n v="0.47324744951289999"/>
    <n v="2E+20"/>
    <n v="0"/>
    <n v="3.5624649962681998"/>
    <n v="23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8"/>
    <x v="0"/>
    <x v="0"/>
    <x v="0"/>
    <n v="9.4374229063059895E-2"/>
    <n v="2E+20"/>
    <n v="5.81966171251262E-2"/>
    <n v="0.15060058472132901"/>
    <n v="27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8"/>
    <x v="0"/>
    <x v="1"/>
    <x v="0"/>
    <n v="5.8720507968115596"/>
    <n v="2E+20"/>
    <n v="3.6837917233355699"/>
    <n v="9.0360350832797405"/>
    <n v="2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8"/>
    <x v="0"/>
    <x v="2"/>
    <x v="0"/>
    <n v="9.4374229063059895E-2"/>
    <n v="2E+20"/>
    <n v="5.81966171251262E-2"/>
    <n v="0.15060058472132901"/>
    <n v="27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8"/>
    <x v="0"/>
    <x v="3"/>
    <x v="0"/>
    <n v="5.6624537437835896"/>
    <n v="2E+20"/>
    <n v="3.49179702750757"/>
    <n v="9.0360350832797405"/>
    <n v="2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8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0"/>
    <x v="5"/>
    <x v="0"/>
    <n v="0.209597053027966"/>
    <n v="2E+20"/>
    <n v="0"/>
    <n v="1.41388812428124"/>
    <n v="27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39"/>
    <x v="0"/>
    <x v="0"/>
    <x v="0"/>
    <n v="9.0190753360604697E-2"/>
    <n v="2E+20"/>
    <n v="5.4421727392776599E-2"/>
    <n v="0.12338786075739"/>
    <n v="15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9"/>
    <x v="0"/>
    <x v="1"/>
    <x v="0"/>
    <n v="5.6449600229152397"/>
    <n v="2E+20"/>
    <n v="3.2653036435665999"/>
    <n v="8.1826913695028907"/>
    <n v="15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39"/>
    <x v="0"/>
    <x v="2"/>
    <x v="0"/>
    <n v="9.0190753360604697E-2"/>
    <n v="2E+20"/>
    <n v="5.4421727392776599E-2"/>
    <n v="0.12338786075739"/>
    <n v="15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39"/>
    <x v="0"/>
    <x v="3"/>
    <x v="0"/>
    <n v="5.4114452016362797"/>
    <n v="2E+20"/>
    <n v="3.2653036435665999"/>
    <n v="7.4032716454434002"/>
    <n v="15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39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0"/>
    <x v="5"/>
    <x v="0"/>
    <n v="0.233514821278961"/>
    <n v="2E+20"/>
    <n v="0"/>
    <n v="1.26704802177829"/>
    <n v="15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0"/>
    <x v="0"/>
    <x v="0"/>
    <x v="0"/>
    <n v="9.8036499828619103E-2"/>
    <n v="2E+20"/>
    <n v="6.9738745773728794E-2"/>
    <n v="0.14832047519827099"/>
    <n v="20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0"/>
    <x v="0"/>
    <x v="1"/>
    <x v="0"/>
    <n v="6.0495529892369797"/>
    <n v="2E+20"/>
    <n v="4.2468506126216399"/>
    <n v="8.89922851189624"/>
    <n v="20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0"/>
    <x v="0"/>
    <x v="2"/>
    <x v="0"/>
    <n v="9.8036499828619103E-2"/>
    <n v="2E+20"/>
    <n v="6.9738745773728794E-2"/>
    <n v="0.14832047519827099"/>
    <n v="20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0"/>
    <x v="0"/>
    <x v="3"/>
    <x v="0"/>
    <n v="5.8821899897171503"/>
    <n v="2E+20"/>
    <n v="4.1843247464237301"/>
    <n v="8.89922851189624"/>
    <n v="20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0"/>
    <x v="5"/>
    <x v="0"/>
    <n v="0.16736299951983299"/>
    <n v="2E+20"/>
    <n v="0"/>
    <n v="1.47093292547629"/>
    <n v="20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1"/>
    <x v="0"/>
    <x v="0"/>
    <x v="0"/>
    <n v="9.69534358573199E-2"/>
    <n v="2E+20"/>
    <n v="5.5100987700016403E-2"/>
    <n v="0.146951679656464"/>
    <n v="24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1"/>
    <x v="0"/>
    <x v="1"/>
    <x v="0"/>
    <n v="6.0059135818715204"/>
    <n v="2E+20"/>
    <n v="3.3060592620009901"/>
    <n v="9.7887360126722491"/>
    <n v="24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1"/>
    <x v="0"/>
    <x v="2"/>
    <x v="0"/>
    <n v="9.69534358573199E-2"/>
    <n v="2E+20"/>
    <n v="5.5100987700016403E-2"/>
    <n v="0.146951679656464"/>
    <n v="24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1"/>
    <x v="0"/>
    <x v="3"/>
    <x v="0"/>
    <n v="5.8172061514391897"/>
    <n v="2E+20"/>
    <n v="3.3060592620009901"/>
    <n v="8.8171007793878093"/>
    <n v="24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1"/>
    <x v="0"/>
    <x v="4"/>
    <x v="0"/>
    <n v="0"/>
    <n v="2E+20"/>
    <n v="0"/>
    <n v="0"/>
    <n v="24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0"/>
    <x v="5"/>
    <x v="0"/>
    <n v="0.18870743043232499"/>
    <n v="2E+20"/>
    <n v="0"/>
    <n v="1.4253768755866101"/>
    <n v="24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2"/>
    <x v="0"/>
    <x v="0"/>
    <x v="0"/>
    <n v="8.9923518302928801E-2"/>
    <n v="2E+20"/>
    <n v="5.6708188729915801E-2"/>
    <n v="0.138498344690621"/>
    <n v="18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2"/>
    <x v="0"/>
    <x v="1"/>
    <x v="0"/>
    <n v="5.5599943299430299"/>
    <n v="2E+20"/>
    <n v="3.4024913237949499"/>
    <n v="8.3099006814372807"/>
    <n v="18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2"/>
    <x v="0"/>
    <x v="2"/>
    <x v="0"/>
    <n v="8.9923518302928801E-2"/>
    <n v="2E+20"/>
    <n v="5.6708188729915801E-2"/>
    <n v="0.138498344690621"/>
    <n v="18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2"/>
    <x v="0"/>
    <x v="3"/>
    <x v="0"/>
    <n v="5.3954110981757299"/>
    <n v="2E+20"/>
    <n v="3.4024913237949499"/>
    <n v="8.3099006814372807"/>
    <n v="18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0"/>
    <x v="5"/>
    <x v="0"/>
    <n v="0.16458323176730499"/>
    <n v="2E+20"/>
    <n v="0"/>
    <n v="1.2143568775509801"/>
    <n v="18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3"/>
    <x v="0"/>
    <x v="0"/>
    <x v="0"/>
    <n v="0.102171364225394"/>
    <n v="2E+20"/>
    <n v="6.1370682900926898E-2"/>
    <n v="0.15891406905941699"/>
    <n v="31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3"/>
    <x v="0"/>
    <x v="1"/>
    <x v="0"/>
    <n v="6.58128255146163"/>
    <n v="2E+20"/>
    <n v="3.6822409740556199"/>
    <n v="9.5348441435650102"/>
    <n v="31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3"/>
    <x v="0"/>
    <x v="2"/>
    <x v="0"/>
    <n v="0.102171364225394"/>
    <n v="2E+20"/>
    <n v="6.1370682900926898E-2"/>
    <n v="0.15891406905941699"/>
    <n v="31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3"/>
    <x v="0"/>
    <x v="3"/>
    <x v="0"/>
    <n v="6.1302818535236403"/>
    <n v="2E+20"/>
    <n v="3.6822409740556199"/>
    <n v="9.5348441435650102"/>
    <n v="31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3"/>
    <x v="0"/>
    <x v="4"/>
    <x v="0"/>
    <n v="0"/>
    <n v="2E+20"/>
    <n v="0"/>
    <n v="0"/>
    <n v="31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0"/>
    <x v="5"/>
    <x v="0"/>
    <n v="0.45100069793799102"/>
    <n v="2E+20"/>
    <n v="0"/>
    <n v="2.5584855703002098"/>
    <n v="31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4"/>
    <x v="0"/>
    <x v="0"/>
    <x v="0"/>
    <n v="0.10453011669654"/>
    <n v="2E+20"/>
    <n v="6.9449257326283501E-2"/>
    <n v="0.14832384217014999"/>
    <n v="26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4"/>
    <x v="0"/>
    <x v="1"/>
    <x v="0"/>
    <n v="6.6783575825981201"/>
    <n v="2E+20"/>
    <n v="4.4115222455858403"/>
    <n v="8.8994305302089902"/>
    <n v="26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4"/>
    <x v="0"/>
    <x v="2"/>
    <x v="0"/>
    <n v="0.10453011669654"/>
    <n v="2E+20"/>
    <n v="6.9449257326283501E-2"/>
    <n v="0.14832384217014999"/>
    <n v="26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4"/>
    <x v="0"/>
    <x v="3"/>
    <x v="0"/>
    <n v="6.2718070017924097"/>
    <n v="2E+20"/>
    <n v="4.1669554395770101"/>
    <n v="8.8994305302089902"/>
    <n v="26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4"/>
    <x v="0"/>
    <x v="4"/>
    <x v="0"/>
    <n v="0"/>
    <n v="2E+20"/>
    <n v="0"/>
    <n v="0"/>
    <n v="26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0"/>
    <x v="5"/>
    <x v="0"/>
    <n v="0.40655058080571099"/>
    <n v="2E+20"/>
    <n v="0"/>
    <n v="2.4616465259456399"/>
    <n v="26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5"/>
    <x v="0"/>
    <x v="0"/>
    <x v="0"/>
    <n v="0.104428673422403"/>
    <n v="2E+20"/>
    <n v="6.5498539296968694E-2"/>
    <n v="0.140329410976026"/>
    <n v="14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5"/>
    <x v="0"/>
    <x v="1"/>
    <x v="0"/>
    <n v="6.5796105704543502"/>
    <n v="2E+20"/>
    <n v="3.9299123578181301"/>
    <n v="8.4197646585615793"/>
    <n v="14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5"/>
    <x v="0"/>
    <x v="2"/>
    <x v="0"/>
    <n v="0.104428673422403"/>
    <n v="2E+20"/>
    <n v="6.5498539296968694E-2"/>
    <n v="0.140329410976026"/>
    <n v="14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5"/>
    <x v="0"/>
    <x v="3"/>
    <x v="0"/>
    <n v="6.2657204053441804"/>
    <n v="2E+20"/>
    <n v="3.9299123578181301"/>
    <n v="8.4197646585615793"/>
    <n v="14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5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0"/>
    <x v="5"/>
    <x v="0"/>
    <n v="0.31389016511017698"/>
    <n v="2E+20"/>
    <n v="0"/>
    <n v="1.3802463499766899"/>
    <n v="14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6"/>
    <x v="0"/>
    <x v="0"/>
    <x v="0"/>
    <n v="0.11209851598126799"/>
    <n v="2E+20"/>
    <n v="7.2462196210047597E-2"/>
    <n v="0.146622573759606"/>
    <n v="22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6"/>
    <x v="0"/>
    <x v="1"/>
    <x v="0"/>
    <n v="6.9560439855212799"/>
    <n v="2E+20"/>
    <n v="4.4235484979251396"/>
    <n v="10.124952193765701"/>
    <n v="22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6"/>
    <x v="0"/>
    <x v="2"/>
    <x v="0"/>
    <n v="0.11209851598126799"/>
    <n v="2E+20"/>
    <n v="7.2462196210047597E-2"/>
    <n v="0.146622573759606"/>
    <n v="22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6"/>
    <x v="0"/>
    <x v="3"/>
    <x v="0"/>
    <n v="6.7259109588760797"/>
    <n v="2E+20"/>
    <n v="4.3477317726028604"/>
    <n v="8.7973544255763692"/>
    <n v="22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6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0"/>
    <x v="5"/>
    <x v="0"/>
    <n v="0.2301330266452"/>
    <n v="2E+20"/>
    <n v="0"/>
    <n v="1.6606354176821601"/>
    <n v="22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7"/>
    <x v="0"/>
    <x v="0"/>
    <x v="0"/>
    <n v="9.8443275796555194E-2"/>
    <n v="2E+20"/>
    <n v="6.2843952335123299E-2"/>
    <n v="0.14813300087554401"/>
    <n v="27"/>
    <s v="Airport Security AnalysisAdditional Security CheckTotal Cost Per EntityProcess"/>
    <n v="50"/>
    <n v="9.7847844107351645E-2"/>
    <n v="5.8720928636974805E-3"/>
    <n v="0.95"/>
    <n v="0"/>
    <n v="8.7017927016337093E-2"/>
    <n v="0"/>
    <n v="0"/>
    <n v="0"/>
    <n v="0"/>
    <n v="0"/>
    <n v="0"/>
    <n v="0"/>
  </r>
  <r>
    <x v="0"/>
    <s v="2023-06-20 17:11:18"/>
    <n v="47"/>
    <x v="0"/>
    <x v="1"/>
    <x v="0"/>
    <n v="6.3007907913872501"/>
    <n v="2E+20"/>
    <n v="3.99607066914982"/>
    <n v="9.9231650408501704"/>
    <n v="2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7"/>
    <x v="0"/>
    <x v="2"/>
    <x v="0"/>
    <n v="9.8443275796555194E-2"/>
    <n v="2E+20"/>
    <n v="6.2843952335123299E-2"/>
    <n v="0.14813300087554401"/>
    <n v="27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7"/>
    <x v="0"/>
    <x v="3"/>
    <x v="0"/>
    <n v="5.9065965477933098"/>
    <n v="2E+20"/>
    <n v="3.7706371401074001"/>
    <n v="8.88798005253261"/>
    <n v="2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7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0"/>
    <x v="5"/>
    <x v="0"/>
    <n v="0.39419424359394201"/>
    <n v="2E+20"/>
    <n v="0"/>
    <n v="2.2910491231612"/>
    <n v="27"/>
    <s v="Airport Security AnalysisAdditional Security CheckWait Time Per EntityProcess"/>
    <n v="50"/>
    <n v="0.26560310880443844"/>
    <n v="0.1345835269466413"/>
    <n v="0.95"/>
    <n v="0"/>
    <n v="1.0442984261027299E-2"/>
    <n v="0"/>
    <n v="0"/>
    <n v="0"/>
    <n v="0"/>
    <n v="0"/>
    <n v="0"/>
    <n v="0"/>
  </r>
  <r>
    <x v="0"/>
    <s v="2023-06-20 17:11:18"/>
    <n v="48"/>
    <x v="0"/>
    <x v="0"/>
    <x v="0"/>
    <n v="9.7893755057786302E-2"/>
    <n v="2E+20"/>
    <n v="7.6709798812354804E-2"/>
    <n v="0.12949088872011799"/>
    <n v="17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8"/>
    <x v="0"/>
    <x v="1"/>
    <x v="0"/>
    <n v="6.0062618809924402"/>
    <n v="2E+20"/>
    <n v="4.6025879287412899"/>
    <n v="7.7694533232070704"/>
    <n v="17"/>
    <s v="Airport Security AnalysisAdditional Security CheckTotal Time Per EntityProcess"/>
    <n v="50"/>
    <n v="6.1364737552455377"/>
    <n v="0.34797905050696454"/>
    <n v="0.95"/>
    <n v="0"/>
    <n v="5.5599943299430299"/>
    <n v="0"/>
    <n v="0"/>
    <n v="0"/>
    <n v="0"/>
    <n v="0"/>
    <n v="0"/>
    <n v="0"/>
  </r>
  <r>
    <x v="0"/>
    <s v="2023-06-20 17:11:18"/>
    <n v="48"/>
    <x v="0"/>
    <x v="2"/>
    <x v="0"/>
    <n v="9.7893755057786302E-2"/>
    <n v="2E+20"/>
    <n v="7.6709798812354804E-2"/>
    <n v="0.12949088872011799"/>
    <n v="17"/>
    <s v="Airport Security AnalysisAdditional Security CheckVA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8"/>
    <x v="0"/>
    <x v="3"/>
    <x v="0"/>
    <n v="5.8736253034671799"/>
    <n v="2E+20"/>
    <n v="4.6025879287412899"/>
    <n v="7.7694533232070704"/>
    <n v="1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8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0"/>
    <x v="5"/>
    <x v="0"/>
    <n v="0.13263657752525801"/>
    <n v="2E+20"/>
    <n v="0"/>
    <n v="1.25305336293758"/>
    <n v="17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49"/>
    <x v="0"/>
    <x v="0"/>
    <x v="0"/>
    <n v="9.5124362469852494E-2"/>
    <n v="2E+20"/>
    <n v="5.4925377308592198E-2"/>
    <n v="0.14550225320086599"/>
    <n v="17"/>
    <s v="Airport Security AnalysisAdditional Security CheckTotal Cost Per EntityProcess"/>
    <n v="50"/>
    <n v="9.7847844107351645E-2"/>
    <n v="5.8720928636974805E-3"/>
    <n v="0.95"/>
    <n v="0"/>
    <n v="8.7017927016337093E-2"/>
    <n v="0.11209851598126799"/>
    <n v="0"/>
    <n v="0"/>
    <n v="0"/>
    <n v="0"/>
    <n v="0"/>
    <n v="0"/>
  </r>
  <r>
    <x v="0"/>
    <s v="2023-06-20 17:11:18"/>
    <n v="49"/>
    <x v="0"/>
    <x v="1"/>
    <x v="0"/>
    <n v="6.2638905631474904"/>
    <n v="2E+20"/>
    <n v="3.2955226385155401"/>
    <n v="9.1721066796528703"/>
    <n v="1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49"/>
    <x v="0"/>
    <x v="2"/>
    <x v="0"/>
    <n v="9.5124362469852494E-2"/>
    <n v="2E+20"/>
    <n v="5.4925377308592198E-2"/>
    <n v="0.14550225320086599"/>
    <n v="17"/>
    <s v="Airport Security AnalysisAdditional Security CheckVA Cost Per EntityProcess"/>
    <n v="50"/>
    <n v="9.7847844107351645E-2"/>
    <n v="5.8720928636974805E-3"/>
    <n v="0.95"/>
    <n v="0"/>
    <n v="8.7017927016337093E-2"/>
    <n v="0"/>
    <n v="0"/>
    <n v="0"/>
    <n v="0"/>
    <n v="0"/>
    <n v="0"/>
    <n v="0"/>
  </r>
  <r>
    <x v="0"/>
    <s v="2023-06-20 17:11:18"/>
    <n v="49"/>
    <x v="0"/>
    <x v="3"/>
    <x v="0"/>
    <n v="5.7074617481911503"/>
    <n v="2E+20"/>
    <n v="3.2955226385155401"/>
    <n v="8.7301351920519892"/>
    <n v="1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49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0"/>
    <x v="5"/>
    <x v="0"/>
    <n v="0.556428814956336"/>
    <n v="2E+20"/>
    <n v="0"/>
    <n v="2.5064588566181101"/>
    <n v="17"/>
    <s v="Airport Security AnalysisAdditional Security CheckWait Time Per EntityProcess"/>
    <n v="50"/>
    <n v="0.26560310880443844"/>
    <n v="0.1345835269466413"/>
    <n v="0.95"/>
    <n v="0"/>
    <n v="1.0442984261027299E-2"/>
    <n v="0.556428814956336"/>
    <n v="0"/>
    <n v="0"/>
    <n v="0"/>
    <n v="0"/>
    <n v="0"/>
    <n v="0"/>
  </r>
  <r>
    <x v="0"/>
    <s v="2023-06-20 17:11:18"/>
    <n v="50"/>
    <x v="0"/>
    <x v="0"/>
    <x v="0"/>
    <n v="9.2085839836102398E-2"/>
    <n v="2E+20"/>
    <n v="6.4751368386530797E-2"/>
    <n v="0.13899626086400399"/>
    <n v="17"/>
    <s v="Airport Security AnalysisAdditional Security CheckTotal Cost Per EntityProcess"/>
    <n v="50"/>
    <n v="9.7847844107351645E-2"/>
    <n v="5.8720928636974805E-3"/>
    <n v="0.95"/>
    <n v="0"/>
    <n v="8.7017927016337093E-2"/>
    <n v="0"/>
    <n v="0"/>
    <n v="0"/>
    <n v="0"/>
    <n v="0"/>
    <n v="0"/>
    <n v="0"/>
  </r>
  <r>
    <x v="0"/>
    <s v="2023-06-20 17:11:18"/>
    <n v="50"/>
    <x v="0"/>
    <x v="1"/>
    <x v="0"/>
    <n v="5.9299733539602402"/>
    <n v="2E+20"/>
    <n v="4.4699012899483801"/>
    <n v="8.3397756518402293"/>
    <n v="17"/>
    <s v="Airport Security AnalysisAdditional Security CheckTotal Time Per EntityProcess"/>
    <n v="50"/>
    <n v="6.1364737552455377"/>
    <n v="0.34797905050696454"/>
    <n v="0.95"/>
    <n v="0"/>
    <n v="5.5599943299430299"/>
    <n v="6.9560439855212799"/>
    <n v="0"/>
    <n v="0"/>
    <n v="0"/>
    <n v="0"/>
    <n v="0"/>
    <n v="0"/>
  </r>
  <r>
    <x v="0"/>
    <s v="2023-06-20 17:11:18"/>
    <n v="50"/>
    <x v="0"/>
    <x v="2"/>
    <x v="0"/>
    <n v="9.2085839836102398E-2"/>
    <n v="2E+20"/>
    <n v="6.4751368386530797E-2"/>
    <n v="0.13899626086400399"/>
    <n v="17"/>
    <s v="Airport Security AnalysisAdditional Security CheckVA Cost Per EntityProcess"/>
    <n v="50"/>
    <n v="9.7847844107351645E-2"/>
    <n v="5.8720928636974805E-3"/>
    <n v="0.95"/>
    <n v="0"/>
    <n v="8.7017927016337093E-2"/>
    <n v="0"/>
    <n v="0"/>
    <n v="0"/>
    <n v="0"/>
    <n v="0"/>
    <n v="0"/>
    <n v="0"/>
  </r>
  <r>
    <x v="0"/>
    <s v="2023-06-20 17:11:18"/>
    <n v="50"/>
    <x v="0"/>
    <x v="3"/>
    <x v="0"/>
    <n v="5.5251503901661403"/>
    <n v="2E+20"/>
    <n v="3.8850821031918499"/>
    <n v="8.3397756518402293"/>
    <n v="17"/>
    <s v="Airport Security AnalysisAdditional Security CheckVA Time Per EntityProcess"/>
    <n v="50"/>
    <n v="5.8708706464411016"/>
    <n v="0.3523255718218492"/>
    <n v="0.95"/>
    <n v="0"/>
    <n v="5.22107562098022"/>
    <n v="6.7259109588760797"/>
    <n v="0"/>
    <n v="0"/>
    <n v="0"/>
    <n v="0"/>
    <n v="0"/>
    <n v="0"/>
  </r>
  <r>
    <x v="0"/>
    <s v="2023-06-20 17:11:18"/>
    <n v="50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0"/>
    <x v="5"/>
    <x v="0"/>
    <n v="0.40482296379409299"/>
    <n v="2E+20"/>
    <n v="0"/>
    <n v="2.1053039384043002"/>
    <n v="17"/>
    <s v="Airport Security AnalysisAdditional Security CheckWait Time Per EntityProcess"/>
    <n v="50"/>
    <n v="0.26560310880443844"/>
    <n v="0.1345835269466413"/>
    <n v="0.95"/>
    <n v="0"/>
    <n v="1.0442984261027299E-2"/>
    <n v="0"/>
    <n v="0"/>
    <n v="0"/>
    <n v="0"/>
    <n v="0"/>
    <n v="0"/>
    <n v="0"/>
  </r>
  <r>
    <x v="0"/>
    <s v="2023-06-20 17:11:18"/>
    <n v="1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1"/>
    <x v="7"/>
    <x v="1"/>
    <n v="0.27558487585687302"/>
    <n v="2E+20"/>
    <n v="0"/>
    <n v="1.7908539685154199"/>
    <n v="20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1"/>
    <x v="7"/>
    <x v="1"/>
    <n v="4.1764659542679897E-2"/>
    <n v="2E+20"/>
    <n v="0"/>
    <n v="0.97744588814089195"/>
    <n v="26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1"/>
    <x v="7"/>
    <x v="1"/>
    <n v="0.172586192254294"/>
    <n v="2E+20"/>
    <n v="0"/>
    <n v="1.6714502135602101"/>
    <n v="2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1"/>
    <x v="7"/>
    <x v="1"/>
    <n v="0.14301858110864299"/>
    <n v="2E+20"/>
    <n v="0"/>
    <n v="1.4176352268788199"/>
    <n v="2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1"/>
    <x v="7"/>
    <x v="1"/>
    <n v="0.214721723059624"/>
    <n v="2E+20"/>
    <n v="0"/>
    <n v="1.81378554237949"/>
    <n v="19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6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1"/>
    <x v="7"/>
    <x v="1"/>
    <n v="0.237855024730804"/>
    <n v="2E+20"/>
    <n v="0"/>
    <n v="1.9562910480776201"/>
    <n v="18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7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1"/>
    <x v="7"/>
    <x v="1"/>
    <n v="0.236634203683151"/>
    <n v="2E+20"/>
    <n v="0"/>
    <n v="1.67107525926748"/>
    <n v="1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8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1"/>
    <x v="7"/>
    <x v="1"/>
    <n v="0.43491528550023201"/>
    <n v="2E+20"/>
    <n v="0"/>
    <n v="2.53644174845825"/>
    <n v="14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9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1"/>
    <x v="7"/>
    <x v="1"/>
    <n v="9.3368735169571102E-2"/>
    <n v="2E+20"/>
    <n v="0"/>
    <n v="0.80551241875248503"/>
    <n v="18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0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1"/>
    <x v="7"/>
    <x v="1"/>
    <n v="9.49362205547934E-3"/>
    <n v="2E+20"/>
    <n v="0"/>
    <n v="0.10442984261027299"/>
    <n v="1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1"/>
    <x v="1"/>
    <x v="6"/>
    <x v="1"/>
    <n v="0"/>
    <n v="2E+20"/>
    <n v="0"/>
    <n v="0"/>
    <n v="28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1"/>
    <x v="7"/>
    <x v="1"/>
    <n v="0.54838576618199697"/>
    <n v="2E+20"/>
    <n v="0"/>
    <n v="4.20892646667793"/>
    <n v="28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2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1"/>
    <x v="7"/>
    <x v="1"/>
    <n v="0.33567497516182099"/>
    <n v="2E+20"/>
    <n v="0"/>
    <n v="1.82445203070648"/>
    <n v="1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3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1"/>
    <x v="7"/>
    <x v="1"/>
    <n v="0.11171258495511099"/>
    <n v="2E+20"/>
    <n v="0"/>
    <n v="1.38514912061083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4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1"/>
    <x v="7"/>
    <x v="1"/>
    <n v="8.6091766895006E-2"/>
    <n v="2E+20"/>
    <n v="0"/>
    <n v="0.694342940083992"/>
    <n v="19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1"/>
    <x v="7"/>
    <x v="1"/>
    <n v="0.130117277766748"/>
    <n v="2E+20"/>
    <n v="0"/>
    <n v="1.32443265178506"/>
    <n v="19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6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1"/>
    <x v="7"/>
    <x v="1"/>
    <n v="0.11314231321959201"/>
    <n v="2E+20"/>
    <n v="0"/>
    <n v="1.8043533250401"/>
    <n v="20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7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1"/>
    <x v="7"/>
    <x v="1"/>
    <n v="0.25434324996797403"/>
    <n v="2E+20"/>
    <n v="0"/>
    <n v="1.5829515922375801"/>
    <n v="15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8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1"/>
    <x v="7"/>
    <x v="1"/>
    <n v="0.121857471710401"/>
    <n v="2E+20"/>
    <n v="0"/>
    <n v="0.79795951731938397"/>
    <n v="15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19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1"/>
    <x v="7"/>
    <x v="1"/>
    <n v="0.21523501452523799"/>
    <n v="2E+20"/>
    <n v="0"/>
    <n v="1.5844593620443601"/>
    <n v="2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0"/>
    <x v="1"/>
    <x v="6"/>
    <x v="1"/>
    <n v="0"/>
    <n v="2E+20"/>
    <n v="0"/>
    <n v="0"/>
    <n v="29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1"/>
    <x v="7"/>
    <x v="1"/>
    <n v="0.35136876198217198"/>
    <n v="2E+20"/>
    <n v="0"/>
    <n v="1.4631351399121399"/>
    <n v="29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1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1"/>
    <x v="7"/>
    <x v="1"/>
    <n v="0.35261849192392403"/>
    <n v="2E+20"/>
    <n v="0"/>
    <n v="1.42078040173766"/>
    <n v="16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1"/>
    <x v="7"/>
    <x v="1"/>
    <n v="0.245497022492981"/>
    <n v="2E+20"/>
    <n v="0"/>
    <n v="1.4923545531735301"/>
    <n v="18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3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1"/>
    <x v="7"/>
    <x v="1"/>
    <n v="0.46389713705896102"/>
    <n v="2E+20"/>
    <n v="0"/>
    <n v="2.01092280773958"/>
    <n v="16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4"/>
    <x v="1"/>
    <x v="6"/>
    <x v="1"/>
    <n v="0"/>
    <n v="2E+20"/>
    <n v="0"/>
    <n v="0"/>
    <n v="25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1"/>
    <x v="7"/>
    <x v="1"/>
    <n v="0.37333824857237602"/>
    <n v="2E+20"/>
    <n v="0"/>
    <n v="2.8499999867662802"/>
    <n v="25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5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1"/>
    <x v="7"/>
    <x v="1"/>
    <n v="0.28471746084729799"/>
    <n v="2E+20"/>
    <n v="0"/>
    <n v="2.1961907876319602"/>
    <n v="20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6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1"/>
    <x v="7"/>
    <x v="1"/>
    <n v="0.48930575265844301"/>
    <n v="2E+20"/>
    <n v="0"/>
    <n v="2.2023686960397999"/>
    <n v="15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7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1"/>
    <x v="7"/>
    <x v="1"/>
    <n v="0.254607452684668"/>
    <n v="2E+20"/>
    <n v="0"/>
    <n v="1.4988261687578901"/>
    <n v="2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8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1"/>
    <x v="7"/>
    <x v="1"/>
    <n v="0.186912448177074"/>
    <n v="2E+20"/>
    <n v="0"/>
    <n v="1.0928053944869001"/>
    <n v="16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29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1"/>
    <x v="7"/>
    <x v="1"/>
    <n v="0.27925106213423201"/>
    <n v="2E+20"/>
    <n v="0"/>
    <n v="1.4947968525714499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1"/>
    <x v="7"/>
    <x v="1"/>
    <n v="0.54551321803771702"/>
    <n v="2E+20"/>
    <n v="0"/>
    <n v="4.8947910722511496"/>
    <n v="20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1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1"/>
    <x v="7"/>
    <x v="1"/>
    <n v="0.16861820593083501"/>
    <n v="2E+20"/>
    <n v="0"/>
    <n v="1.42622546692985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2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1"/>
    <x v="7"/>
    <x v="1"/>
    <n v="0.23255949546000601"/>
    <n v="2E+20"/>
    <n v="0"/>
    <n v="1.42079333034394"/>
    <n v="2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3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1"/>
    <x v="7"/>
    <x v="1"/>
    <n v="0.27585048362941"/>
    <n v="2E+20"/>
    <n v="0"/>
    <n v="2.2044520017292402"/>
    <n v="22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4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1"/>
    <x v="7"/>
    <x v="1"/>
    <n v="0.34955634636358301"/>
    <n v="2E+20"/>
    <n v="0"/>
    <n v="4.9247273176603699"/>
    <n v="22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5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1"/>
    <x v="7"/>
    <x v="1"/>
    <n v="0.14503098032655201"/>
    <n v="2E+20"/>
    <n v="0"/>
    <n v="2.0198434110480998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1"/>
    <x v="7"/>
    <x v="1"/>
    <n v="0.21101102769831001"/>
    <n v="2E+20"/>
    <n v="0"/>
    <n v="1.50774104016855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7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1"/>
    <x v="7"/>
    <x v="1"/>
    <n v="0.47324744951289999"/>
    <n v="2E+20"/>
    <n v="0"/>
    <n v="3.5624649962681998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8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1"/>
    <x v="7"/>
    <x v="1"/>
    <n v="0.209597053027966"/>
    <n v="2E+20"/>
    <n v="0"/>
    <n v="1.41388812428124"/>
    <n v="2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39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1"/>
    <x v="7"/>
    <x v="1"/>
    <n v="0.233514821278961"/>
    <n v="2E+20"/>
    <n v="0"/>
    <n v="1.26704802177829"/>
    <n v="15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1"/>
    <x v="7"/>
    <x v="1"/>
    <n v="0.16736299951983299"/>
    <n v="2E+20"/>
    <n v="0"/>
    <n v="1.47093292547629"/>
    <n v="20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1"/>
    <x v="1"/>
    <x v="6"/>
    <x v="1"/>
    <n v="0"/>
    <n v="2E+20"/>
    <n v="0"/>
    <n v="0"/>
    <n v="24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1"/>
    <x v="7"/>
    <x v="1"/>
    <n v="0.18870743043232499"/>
    <n v="2E+20"/>
    <n v="0"/>
    <n v="1.4253768755866101"/>
    <n v="24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1"/>
    <x v="7"/>
    <x v="1"/>
    <n v="0.16458323176730499"/>
    <n v="2E+20"/>
    <n v="0"/>
    <n v="1.2143568775509801"/>
    <n v="18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3"/>
    <x v="1"/>
    <x v="6"/>
    <x v="1"/>
    <n v="0"/>
    <n v="2E+20"/>
    <n v="0"/>
    <n v="0"/>
    <n v="31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1"/>
    <x v="7"/>
    <x v="1"/>
    <n v="0.45100069793799102"/>
    <n v="2E+20"/>
    <n v="0"/>
    <n v="2.5584855703002098"/>
    <n v="31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4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1"/>
    <x v="7"/>
    <x v="1"/>
    <n v="0.40655058080571099"/>
    <n v="2E+20"/>
    <n v="0"/>
    <n v="2.4616465259456399"/>
    <n v="26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5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1"/>
    <x v="7"/>
    <x v="1"/>
    <n v="0.31389016511017698"/>
    <n v="2E+20"/>
    <n v="0"/>
    <n v="1.3802463499766899"/>
    <n v="14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1"/>
    <x v="7"/>
    <x v="1"/>
    <n v="0.22012724287801699"/>
    <n v="2E+20"/>
    <n v="0"/>
    <n v="1.6606354176821601"/>
    <n v="23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7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1"/>
    <x v="7"/>
    <x v="1"/>
    <n v="0.39419424359394201"/>
    <n v="2E+20"/>
    <n v="0"/>
    <n v="2.2910491231612"/>
    <n v="2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8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1"/>
    <x v="7"/>
    <x v="1"/>
    <n v="0.13263657752525801"/>
    <n v="2E+20"/>
    <n v="0"/>
    <n v="1.25305336293758"/>
    <n v="1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49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1"/>
    <x v="7"/>
    <x v="1"/>
    <n v="0.556428814956336"/>
    <n v="2E+20"/>
    <n v="0"/>
    <n v="2.5064588566181101"/>
    <n v="17"/>
    <s v="Airport Security AnalysisAdditional Security Check.QueueWaiting TimeQueue"/>
    <n v="50"/>
    <n v="0.2660564238292919"/>
    <n v="0.13659534912225499"/>
    <n v="0.95"/>
    <n v="0"/>
    <n v="9.49362205547934E-3"/>
    <n v="0.556428814956336"/>
    <n v="0"/>
    <n v="0"/>
    <n v="0"/>
    <n v="0"/>
    <n v="0"/>
    <n v="0"/>
  </r>
  <r>
    <x v="0"/>
    <s v="2023-06-20 17:11:18"/>
    <n v="50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1"/>
    <x v="7"/>
    <x v="1"/>
    <n v="0.40482296379409299"/>
    <n v="2E+20"/>
    <n v="0"/>
    <n v="2.1053039384043002"/>
    <n v="17"/>
    <s v="Airport Security AnalysisAdditional Security Check.QueueWaiting TimeQueue"/>
    <n v="50"/>
    <n v="0.2660564238292919"/>
    <n v="0.13659534912225499"/>
    <n v="0.95"/>
    <n v="0"/>
    <n v="9.49362205547934E-3"/>
    <n v="0"/>
    <n v="0"/>
    <n v="0"/>
    <n v="0"/>
    <n v="0"/>
    <n v="0"/>
    <n v="0"/>
  </r>
  <r>
    <x v="0"/>
    <s v="2023-06-20 17:11:18"/>
    <n v="1"/>
    <x v="2"/>
    <x v="0"/>
    <x v="0"/>
    <n v="2.9373514659132498E-2"/>
    <n v="2E+20"/>
    <n v="1.38896996592223E-2"/>
    <n v="4.67238076797276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1.2596072452009799E-2"/>
    <n v="0"/>
    <n v="0"/>
    <n v="0"/>
    <n v="0"/>
    <n v="0"/>
  </r>
  <r>
    <x v="0"/>
    <s v="2023-06-20 17:11:18"/>
    <n v="1"/>
    <x v="2"/>
    <x v="1"/>
    <x v="0"/>
    <n v="1.9490617582241301"/>
    <n v="2E+20"/>
    <n v="0.83338197955333704"/>
    <n v="5.78829611667202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.75576434712058904"/>
    <n v="0"/>
    <n v="0"/>
    <n v="0"/>
    <n v="0"/>
    <n v="0"/>
  </r>
  <r>
    <x v="0"/>
    <s v="2023-06-20 17:11:18"/>
    <n v="1"/>
    <x v="2"/>
    <x v="2"/>
    <x v="0"/>
    <n v="2.9373514659132498E-2"/>
    <n v="2E+20"/>
    <n v="1.38896996592223E-2"/>
    <n v="4.67238076797276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"/>
    <x v="2"/>
    <x v="3"/>
    <x v="0"/>
    <n v="1.7624108795479501"/>
    <n v="2E+20"/>
    <n v="0.83338197955333704"/>
    <n v="2.80342846078365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.75576434712058904"/>
    <n v="0"/>
    <n v="0"/>
    <n v="0"/>
    <n v="0"/>
    <n v="0"/>
  </r>
  <r>
    <x v="0"/>
    <s v="2023-06-20 17:11:18"/>
    <n v="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2"/>
    <x v="5"/>
    <x v="0"/>
    <n v="0.18665087867618299"/>
    <n v="2E+20"/>
    <n v="0"/>
    <n v="4.1872565371941697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"/>
    <x v="2"/>
    <x v="0"/>
    <x v="0"/>
    <n v="2.8894153625272999E-2"/>
    <n v="2E+20"/>
    <n v="1.31058467683118E-2"/>
    <n v="4.83834500130247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"/>
    <x v="2"/>
    <x v="1"/>
    <x v="0"/>
    <n v="1.86059421945843"/>
    <n v="2E+20"/>
    <n v="0.78635080609871"/>
    <n v="3.6902395563829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"/>
    <x v="2"/>
    <x v="2"/>
    <x v="0"/>
    <n v="2.8894153625272999E-2"/>
    <n v="2E+20"/>
    <n v="1.31058467683118E-2"/>
    <n v="4.83834500130247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"/>
    <x v="2"/>
    <x v="3"/>
    <x v="0"/>
    <n v="1.73364921751638"/>
    <n v="2E+20"/>
    <n v="0.78635080609871"/>
    <n v="2.90300700078149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.75576434712058904"/>
    <n v="0"/>
    <n v="0"/>
    <n v="0"/>
    <n v="0"/>
    <n v="0"/>
  </r>
  <r>
    <x v="0"/>
    <s v="2023-06-20 17:11:18"/>
    <n v="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2"/>
    <x v="5"/>
    <x v="0"/>
    <n v="0.12694500194205099"/>
    <n v="2E+20"/>
    <n v="0"/>
    <n v="2.23378460322095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"/>
    <x v="2"/>
    <x v="0"/>
    <x v="0"/>
    <n v="2.83494744041787E-2"/>
    <n v="2E+20"/>
    <n v="1.30634221340263E-2"/>
    <n v="4.796879662713610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"/>
    <x v="2"/>
    <x v="1"/>
    <x v="0"/>
    <n v="1.82036068756869"/>
    <n v="2E+20"/>
    <n v="0.78380532804158098"/>
    <n v="4.56768037847542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"/>
    <x v="2"/>
    <x v="2"/>
    <x v="0"/>
    <n v="2.83494744041787E-2"/>
    <n v="2E+20"/>
    <n v="1.30634221340263E-2"/>
    <n v="4.796879662713610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1.2596072452009799E-2"/>
    <n v="0"/>
    <n v="0"/>
    <n v="0"/>
    <n v="0"/>
    <n v="0"/>
  </r>
  <r>
    <x v="0"/>
    <s v="2023-06-20 17:11:18"/>
    <n v="3"/>
    <x v="2"/>
    <x v="3"/>
    <x v="0"/>
    <n v="1.7009684642507199"/>
    <n v="2E+20"/>
    <n v="0.78380532804158098"/>
    <n v="2.878127797628169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2"/>
    <x v="5"/>
    <x v="0"/>
    <n v="0.11939222331796399"/>
    <n v="2E+20"/>
    <n v="0"/>
    <n v="2.55653716180683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"/>
    <x v="2"/>
    <x v="0"/>
    <x v="0"/>
    <n v="2.91872999652425E-2"/>
    <n v="2E+20"/>
    <n v="1.3480484433578801E-2"/>
    <n v="4.85186409460316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"/>
    <x v="2"/>
    <x v="1"/>
    <x v="0"/>
    <n v="1.9552520247846299"/>
    <n v="2E+20"/>
    <n v="0.80882906601473104"/>
    <n v="6.11675970281651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"/>
    <x v="2"/>
    <x v="2"/>
    <x v="0"/>
    <n v="2.91872999652425E-2"/>
    <n v="2E+20"/>
    <n v="1.3480484433578801E-2"/>
    <n v="4.85186409460316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"/>
    <x v="2"/>
    <x v="3"/>
    <x v="0"/>
    <n v="1.75123799791455"/>
    <n v="2E+20"/>
    <n v="0.80882906601473104"/>
    <n v="2.911118456761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2"/>
    <x v="5"/>
    <x v="0"/>
    <n v="0.20401402687008599"/>
    <n v="2E+20"/>
    <n v="0"/>
    <n v="3.34500857129506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5"/>
    <x v="2"/>
    <x v="0"/>
    <x v="0"/>
    <n v="2.9148174808520399E-2"/>
    <n v="2E+20"/>
    <n v="1.4245465496787801E-2"/>
    <n v="4.83108548787183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5"/>
    <x v="2"/>
    <x v="1"/>
    <x v="0"/>
    <n v="1.9107156015273701"/>
    <n v="2E+20"/>
    <n v="0.85472792980726797"/>
    <n v="4.71072173919975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5"/>
    <x v="2"/>
    <x v="2"/>
    <x v="0"/>
    <n v="2.9148174808520399E-2"/>
    <n v="2E+20"/>
    <n v="1.4245465496787801E-2"/>
    <n v="4.83108548787183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5"/>
    <x v="2"/>
    <x v="3"/>
    <x v="0"/>
    <n v="1.74889048851122"/>
    <n v="2E+20"/>
    <n v="0.85472792980726797"/>
    <n v="2.89865129272310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2"/>
    <x v="5"/>
    <x v="0"/>
    <n v="0.16182511301615299"/>
    <n v="2E+20"/>
    <n v="0"/>
    <n v="2.871233096078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6"/>
    <x v="2"/>
    <x v="0"/>
    <x v="0"/>
    <n v="2.9141183240470599E-2"/>
    <n v="2E+20"/>
    <n v="1.27755813186269E-2"/>
    <n v="4.81387528191372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6"/>
    <x v="2"/>
    <x v="1"/>
    <x v="0"/>
    <n v="1.91823355819699"/>
    <n v="2E+20"/>
    <n v="0.76653487911761398"/>
    <n v="5.57627839496364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6"/>
    <x v="2"/>
    <x v="2"/>
    <x v="0"/>
    <n v="2.9141183240470599E-2"/>
    <n v="2E+20"/>
    <n v="1.27755813186269E-2"/>
    <n v="4.81387528191372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6"/>
    <x v="2"/>
    <x v="3"/>
    <x v="0"/>
    <n v="1.74847099442823"/>
    <n v="2E+20"/>
    <n v="0.76653487911761398"/>
    <n v="2.88832516914823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2"/>
    <x v="5"/>
    <x v="0"/>
    <n v="0.16976256376875101"/>
    <n v="2E+20"/>
    <n v="0"/>
    <n v="3.16629964011753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7"/>
    <x v="2"/>
    <x v="0"/>
    <x v="0"/>
    <n v="2.8935387128368201E-2"/>
    <n v="2E+20"/>
    <n v="1.38196462075702E-2"/>
    <n v="4.88405333026150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7"/>
    <x v="2"/>
    <x v="1"/>
    <x v="0"/>
    <n v="1.8543189989939799"/>
    <n v="2E+20"/>
    <n v="0.82917877245421301"/>
    <n v="4.18146740916751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7"/>
    <x v="2"/>
    <x v="2"/>
    <x v="0"/>
    <n v="2.8935387128368201E-2"/>
    <n v="2E+20"/>
    <n v="1.38196462075702E-2"/>
    <n v="4.88405333026150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7"/>
    <x v="2"/>
    <x v="3"/>
    <x v="0"/>
    <n v="1.7361232277020899"/>
    <n v="2E+20"/>
    <n v="0.82917877245421301"/>
    <n v="2.9304319981569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2"/>
    <x v="5"/>
    <x v="0"/>
    <n v="0.118195771291888"/>
    <n v="2E+20"/>
    <n v="0"/>
    <n v="2.78009320115904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8"/>
    <x v="2"/>
    <x v="0"/>
    <x v="0"/>
    <n v="2.9097393083951598E-2"/>
    <n v="2E+20"/>
    <n v="1.3203710223223201E-2"/>
    <n v="4.91357373903345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8"/>
    <x v="2"/>
    <x v="1"/>
    <x v="0"/>
    <n v="1.9311321444523"/>
    <n v="2E+20"/>
    <n v="0.79222261339339195"/>
    <n v="6.16775555787927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8"/>
    <x v="2"/>
    <x v="2"/>
    <x v="0"/>
    <n v="2.9097393083951598E-2"/>
    <n v="2E+20"/>
    <n v="1.3203710223223201E-2"/>
    <n v="4.91357373903345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8"/>
    <x v="2"/>
    <x v="3"/>
    <x v="0"/>
    <n v="1.7458435850370999"/>
    <n v="2E+20"/>
    <n v="0.79222261339339195"/>
    <n v="2.94814424342007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2"/>
    <x v="5"/>
    <x v="0"/>
    <n v="0.185288559415206"/>
    <n v="2E+20"/>
    <n v="0"/>
    <n v="4.43467760032967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9"/>
    <x v="2"/>
    <x v="0"/>
    <x v="0"/>
    <n v="2.9594402843229801E-2"/>
    <n v="2E+20"/>
    <n v="1.35604332837583E-2"/>
    <n v="4.87817206398200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9"/>
    <x v="2"/>
    <x v="1"/>
    <x v="0"/>
    <n v="1.8746637851383601"/>
    <n v="2E+20"/>
    <n v="0.81362599702549698"/>
    <n v="4.41245276062738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9"/>
    <x v="2"/>
    <x v="2"/>
    <x v="0"/>
    <n v="2.9594402843229801E-2"/>
    <n v="2E+20"/>
    <n v="1.35604332837583E-2"/>
    <n v="4.87817206398200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9"/>
    <x v="2"/>
    <x v="3"/>
    <x v="0"/>
    <n v="1.7756641705937899"/>
    <n v="2E+20"/>
    <n v="0.81362599702549698"/>
    <n v="2.92690323838920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2"/>
    <x v="5"/>
    <x v="0"/>
    <n v="9.8999614544577397E-2"/>
    <n v="2E+20"/>
    <n v="0"/>
    <n v="2.62526174780641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0"/>
    <x v="2"/>
    <x v="0"/>
    <x v="0"/>
    <n v="2.83595423117932E-2"/>
    <n v="2E+20"/>
    <n v="1.28060529738737E-2"/>
    <n v="4.95736352029449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0"/>
    <x v="2"/>
    <x v="1"/>
    <x v="0"/>
    <n v="1.76780221421957"/>
    <n v="2E+20"/>
    <n v="0.76836317843242297"/>
    <n v="5.34564084603625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0"/>
    <x v="2"/>
    <x v="2"/>
    <x v="0"/>
    <n v="2.83595423117932E-2"/>
    <n v="2E+20"/>
    <n v="1.28060529738737E-2"/>
    <n v="4.95736352029449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0"/>
    <x v="2"/>
    <x v="3"/>
    <x v="0"/>
    <n v="1.70157253870759"/>
    <n v="2E+20"/>
    <n v="0.76836317843242297"/>
    <n v="2.97441811217669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2"/>
    <x v="5"/>
    <x v="0"/>
    <n v="6.6229675511977795E-2"/>
    <n v="2E+20"/>
    <n v="0"/>
    <n v="2.71879227275206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1"/>
    <x v="2"/>
    <x v="0"/>
    <x v="0"/>
    <n v="2.8954147278722898E-2"/>
    <n v="2E+20"/>
    <n v="1.2941586017357501E-2"/>
    <n v="4.89315527789319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1"/>
    <x v="2"/>
    <x v="1"/>
    <x v="0"/>
    <n v="2.03118254086553"/>
    <n v="2E+20"/>
    <n v="0.776495161041453"/>
    <n v="7.21913040116981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1"/>
    <x v="2"/>
    <x v="2"/>
    <x v="0"/>
    <n v="2.8954147278722898E-2"/>
    <n v="2E+20"/>
    <n v="1.2941586017357501E-2"/>
    <n v="4.89315527789319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1"/>
    <x v="2"/>
    <x v="3"/>
    <x v="0"/>
    <n v="1.73724883672337"/>
    <n v="2E+20"/>
    <n v="0.776495161041453"/>
    <n v="2.935893166735919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2"/>
    <x v="5"/>
    <x v="0"/>
    <n v="0.29393370414215902"/>
    <n v="2E+20"/>
    <n v="0"/>
    <n v="4.6291382614302004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2"/>
    <x v="2"/>
    <x v="0"/>
    <x v="0"/>
    <n v="2.9524957084787799E-2"/>
    <n v="2E+20"/>
    <n v="1.3385812009570799E-2"/>
    <n v="4.7364549137021102E-2"/>
    <n v="316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2"/>
    <x v="2"/>
    <x v="1"/>
    <x v="0"/>
    <n v="1.90276650838763"/>
    <n v="2E+20"/>
    <n v="0.80314872057424602"/>
    <n v="4.7885992946365796"/>
    <n v="316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2"/>
    <x v="2"/>
    <x v="2"/>
    <x v="0"/>
    <n v="2.9524957084787799E-2"/>
    <n v="2E+20"/>
    <n v="1.3385812009570799E-2"/>
    <n v="4.7364549137021102E-2"/>
    <n v="316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2"/>
    <x v="2"/>
    <x v="3"/>
    <x v="0"/>
    <n v="1.7714974250872699"/>
    <n v="2E+20"/>
    <n v="0.80314872057424602"/>
    <n v="2.8418729482212699"/>
    <n v="316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2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2"/>
    <x v="5"/>
    <x v="0"/>
    <n v="0.13126908330036099"/>
    <n v="2E+20"/>
    <n v="0"/>
    <n v="2.6424162139812801"/>
    <n v="316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3"/>
    <x v="2"/>
    <x v="0"/>
    <x v="0"/>
    <n v="2.8570644636264599E-2"/>
    <n v="2E+20"/>
    <n v="1.29441359484768E-2"/>
    <n v="4.8114660508619497E-2"/>
    <n v="316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3"/>
    <x v="2"/>
    <x v="1"/>
    <x v="0"/>
    <n v="1.8805332192183299"/>
    <n v="2E+20"/>
    <n v="0.776648156908607"/>
    <n v="5.2078389687911804"/>
    <n v="316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3"/>
    <x v="2"/>
    <x v="2"/>
    <x v="0"/>
    <n v="2.8570644636264599E-2"/>
    <n v="2E+20"/>
    <n v="1.29441359484768E-2"/>
    <n v="4.8114660508619497E-2"/>
    <n v="316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3"/>
    <x v="2"/>
    <x v="3"/>
    <x v="0"/>
    <n v="1.71423867817588"/>
    <n v="2E+20"/>
    <n v="0.776648156908607"/>
    <n v="2.88687963051717"/>
    <n v="316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3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2"/>
    <x v="5"/>
    <x v="0"/>
    <n v="0.166294541042455"/>
    <n v="2E+20"/>
    <n v="0"/>
    <n v="3.0923226012859"/>
    <n v="316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4"/>
    <x v="2"/>
    <x v="0"/>
    <x v="0"/>
    <n v="2.9313892281132198E-2"/>
    <n v="2E+20"/>
    <n v="1.31914698875481E-2"/>
    <n v="4.9340189429767603E-2"/>
    <n v="316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4"/>
    <x v="2"/>
    <x v="1"/>
    <x v="0"/>
    <n v="1.9144805150845401"/>
    <n v="2E+20"/>
    <n v="0.79148819325288899"/>
    <n v="6.0988252751998298"/>
    <n v="316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4"/>
    <x v="2"/>
    <x v="2"/>
    <x v="0"/>
    <n v="2.9313892281132198E-2"/>
    <n v="2E+20"/>
    <n v="1.31914698875481E-2"/>
    <n v="4.9340189429767603E-2"/>
    <n v="316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4"/>
    <x v="2"/>
    <x v="3"/>
    <x v="0"/>
    <n v="1.75883353686793"/>
    <n v="2E+20"/>
    <n v="0.79148819325288899"/>
    <n v="2.9604113657860598"/>
    <n v="316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4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2"/>
    <x v="5"/>
    <x v="0"/>
    <n v="0.155646978216608"/>
    <n v="2E+20"/>
    <n v="0"/>
    <n v="4.49153730027456"/>
    <n v="316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5"/>
    <x v="2"/>
    <x v="0"/>
    <x v="0"/>
    <n v="2.9511257324575001E-2"/>
    <n v="2E+20"/>
    <n v="1.27578161108498E-2"/>
    <n v="4.82065626744333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5"/>
    <x v="2"/>
    <x v="1"/>
    <x v="0"/>
    <n v="1.8943429472128701"/>
    <n v="2E+20"/>
    <n v="0.76546896665098496"/>
    <n v="4.1505504917698799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5"/>
    <x v="2"/>
    <x v="2"/>
    <x v="0"/>
    <n v="2.9511257324575001E-2"/>
    <n v="2E+20"/>
    <n v="1.27578161108498E-2"/>
    <n v="4.82065626744333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5"/>
    <x v="2"/>
    <x v="3"/>
    <x v="0"/>
    <n v="1.7706754394744999"/>
    <n v="2E+20"/>
    <n v="0.76546896665098496"/>
    <n v="2.89239376046600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2"/>
    <x v="5"/>
    <x v="0"/>
    <n v="0.123667507738373"/>
    <n v="2E+20"/>
    <n v="0"/>
    <n v="2.27665552467089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6"/>
    <x v="2"/>
    <x v="0"/>
    <x v="0"/>
    <n v="2.9623074496376502E-2"/>
    <n v="2E+20"/>
    <n v="1.3353461896307799E-2"/>
    <n v="4.92762738752507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6"/>
    <x v="2"/>
    <x v="1"/>
    <x v="0"/>
    <n v="2.0227023735321499"/>
    <n v="2E+20"/>
    <n v="0.80230629291523303"/>
    <n v="7.2407953046732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6"/>
    <x v="2"/>
    <x v="2"/>
    <x v="0"/>
    <n v="2.9623074496376502E-2"/>
    <n v="2E+20"/>
    <n v="1.3353461896307799E-2"/>
    <n v="4.92762738752507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6"/>
    <x v="2"/>
    <x v="3"/>
    <x v="0"/>
    <n v="1.77738446978259"/>
    <n v="2E+20"/>
    <n v="0.801207713778467"/>
    <n v="2.95657643251505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2"/>
    <x v="5"/>
    <x v="0"/>
    <n v="0.245317903749561"/>
    <n v="2E+20"/>
    <n v="0"/>
    <n v="5.01893286718564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7"/>
    <x v="2"/>
    <x v="0"/>
    <x v="0"/>
    <n v="2.9005201481326501E-2"/>
    <n v="2E+20"/>
    <n v="1.39868827747004E-2"/>
    <n v="4.95837809806794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7"/>
    <x v="2"/>
    <x v="1"/>
    <x v="0"/>
    <n v="1.8385065682018999"/>
    <n v="2E+20"/>
    <n v="0.83921296648202304"/>
    <n v="4.7924621267958099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7"/>
    <x v="2"/>
    <x v="2"/>
    <x v="0"/>
    <n v="2.9005201481326501E-2"/>
    <n v="2E+20"/>
    <n v="1.39868827747004E-2"/>
    <n v="4.95837809806794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7"/>
    <x v="2"/>
    <x v="3"/>
    <x v="0"/>
    <n v="1.74031208887959"/>
    <n v="2E+20"/>
    <n v="0.83921296648202304"/>
    <n v="2.97502685884076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2"/>
    <x v="5"/>
    <x v="0"/>
    <n v="9.8194479322312803E-2"/>
    <n v="2E+20"/>
    <n v="0"/>
    <n v="2.4643872013793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8"/>
    <x v="2"/>
    <x v="0"/>
    <x v="0"/>
    <n v="2.9621846547669299E-2"/>
    <n v="2E+20"/>
    <n v="1.39629535851138E-2"/>
    <n v="4.944480107311120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8"/>
    <x v="2"/>
    <x v="1"/>
    <x v="0"/>
    <n v="1.8816381625545699"/>
    <n v="2E+20"/>
    <n v="0.83777721510682601"/>
    <n v="4.67445753581005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8"/>
    <x v="2"/>
    <x v="2"/>
    <x v="0"/>
    <n v="2.9621846547669299E-2"/>
    <n v="2E+20"/>
    <n v="1.39629535851138E-2"/>
    <n v="4.944480107311120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8"/>
    <x v="2"/>
    <x v="3"/>
    <x v="0"/>
    <n v="1.7773107928601599"/>
    <n v="2E+20"/>
    <n v="0.83777721510682601"/>
    <n v="2.96668806438667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2"/>
    <x v="5"/>
    <x v="0"/>
    <n v="0.10432736969441"/>
    <n v="2E+20"/>
    <n v="0"/>
    <n v="2.81215650485939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9"/>
    <x v="2"/>
    <x v="0"/>
    <x v="0"/>
    <n v="2.8692914660327501E-2"/>
    <n v="2E+20"/>
    <n v="1.3101525386186599E-2"/>
    <n v="4.78701395132826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9"/>
    <x v="2"/>
    <x v="1"/>
    <x v="0"/>
    <n v="1.88873183465793"/>
    <n v="2E+20"/>
    <n v="0.78609152317119402"/>
    <n v="4.54876290261296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19"/>
    <x v="2"/>
    <x v="2"/>
    <x v="0"/>
    <n v="2.8692914660327501E-2"/>
    <n v="2E+20"/>
    <n v="1.3101525386186599E-2"/>
    <n v="4.78701395132826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19"/>
    <x v="2"/>
    <x v="3"/>
    <x v="0"/>
    <n v="1.7215748796196499"/>
    <n v="2E+20"/>
    <n v="0.78609152317119402"/>
    <n v="2.87220837079695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1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2"/>
    <x v="5"/>
    <x v="0"/>
    <n v="0.16715695503827899"/>
    <n v="2E+20"/>
    <n v="0"/>
    <n v="2.93346075151487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0"/>
    <x v="2"/>
    <x v="0"/>
    <x v="0"/>
    <n v="2.86089678150531E-2"/>
    <n v="2E+20"/>
    <n v="1.4730818881947501E-2"/>
    <n v="4.95261108983858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0"/>
    <x v="2"/>
    <x v="1"/>
    <x v="0"/>
    <n v="1.9860922391992"/>
    <n v="2E+20"/>
    <n v="0.88384913291685097"/>
    <n v="6.1231949326706898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0"/>
    <x v="2"/>
    <x v="2"/>
    <x v="0"/>
    <n v="2.86089678150531E-2"/>
    <n v="2E+20"/>
    <n v="1.4730818881947501E-2"/>
    <n v="4.95261108983858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0"/>
    <x v="2"/>
    <x v="3"/>
    <x v="0"/>
    <n v="1.7165380689031899"/>
    <n v="2E+20"/>
    <n v="0.88384913291685097"/>
    <n v="2.97156665390315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2"/>
    <x v="5"/>
    <x v="0"/>
    <n v="0.26955417029601098"/>
    <n v="2E+20"/>
    <n v="0"/>
    <n v="3.34256218279370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1"/>
    <x v="2"/>
    <x v="0"/>
    <x v="0"/>
    <n v="2.9201097482382601E-2"/>
    <n v="2E+20"/>
    <n v="1.45313843199167E-2"/>
    <n v="4.62443018174407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1"/>
    <x v="2"/>
    <x v="1"/>
    <x v="0"/>
    <n v="1.9132589567884599"/>
    <n v="2E+20"/>
    <n v="0.87188305919499998"/>
    <n v="6.65317467217824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1"/>
    <x v="2"/>
    <x v="2"/>
    <x v="0"/>
    <n v="2.9201097482382601E-2"/>
    <n v="2E+20"/>
    <n v="1.45313843199167E-2"/>
    <n v="4.62443018174407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1"/>
    <x v="2"/>
    <x v="3"/>
    <x v="0"/>
    <n v="1.7520658489429499"/>
    <n v="2E+20"/>
    <n v="0.87188305919499998"/>
    <n v="2.77465810904645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2"/>
    <x v="5"/>
    <x v="0"/>
    <n v="0.161193107845505"/>
    <n v="2E+20"/>
    <n v="0"/>
    <n v="4.70112296257650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2"/>
    <x v="2"/>
    <x v="0"/>
    <x v="0"/>
    <n v="2.8937368985782301E-2"/>
    <n v="2E+20"/>
    <n v="1.3640035281917999E-2"/>
    <n v="4.83787162629112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2"/>
    <x v="2"/>
    <x v="1"/>
    <x v="0"/>
    <n v="1.8863244019563601"/>
    <n v="2E+20"/>
    <n v="0.81840211691508102"/>
    <n v="5.5234966789846602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2"/>
    <x v="2"/>
    <x v="2"/>
    <x v="0"/>
    <n v="2.8937368985782301E-2"/>
    <n v="2E+20"/>
    <n v="1.3640035281917999E-2"/>
    <n v="4.83787162629112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2"/>
    <x v="2"/>
    <x v="3"/>
    <x v="0"/>
    <n v="1.73624213914694"/>
    <n v="2E+20"/>
    <n v="0.81840211691508102"/>
    <n v="2.9027229757746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2"/>
    <x v="5"/>
    <x v="0"/>
    <n v="0.15008226280942599"/>
    <n v="2E+20"/>
    <n v="0"/>
    <n v="3.02316902104184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3"/>
    <x v="2"/>
    <x v="0"/>
    <x v="0"/>
    <n v="2.94881525885228E-2"/>
    <n v="2E+20"/>
    <n v="1.42333999699484E-2"/>
    <n v="4.90011236994703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3"/>
    <x v="2"/>
    <x v="1"/>
    <x v="0"/>
    <n v="1.9226657585645299"/>
    <n v="2E+20"/>
    <n v="0.85400399819690198"/>
    <n v="5.28420090199324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3"/>
    <x v="2"/>
    <x v="2"/>
    <x v="0"/>
    <n v="2.94881525885228E-2"/>
    <n v="2E+20"/>
    <n v="1.42333999699484E-2"/>
    <n v="4.90011236994703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3"/>
    <x v="2"/>
    <x v="3"/>
    <x v="0"/>
    <n v="1.7692891553113701"/>
    <n v="2E+20"/>
    <n v="0.85400399819690198"/>
    <n v="2.94006742196821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2"/>
    <x v="5"/>
    <x v="0"/>
    <n v="0.153376603253156"/>
    <n v="2E+20"/>
    <n v="0"/>
    <n v="3.50481509266103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4"/>
    <x v="2"/>
    <x v="0"/>
    <x v="0"/>
    <n v="2.86703739626821E-2"/>
    <n v="2E+20"/>
    <n v="1.3111247716219099E-2"/>
    <n v="4.9883430977987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4"/>
    <x v="2"/>
    <x v="1"/>
    <x v="0"/>
    <n v="1.95397664080954"/>
    <n v="2E+20"/>
    <n v="0.78667486297314304"/>
    <n v="6.15320447244482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4"/>
    <x v="2"/>
    <x v="2"/>
    <x v="0"/>
    <n v="2.86703739626821E-2"/>
    <n v="2E+20"/>
    <n v="1.3111247716219099E-2"/>
    <n v="4.9883430977987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4"/>
    <x v="2"/>
    <x v="3"/>
    <x v="0"/>
    <n v="1.7202224377609301"/>
    <n v="2E+20"/>
    <n v="0.78667486297314304"/>
    <n v="2.99300585867923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2"/>
    <x v="5"/>
    <x v="0"/>
    <n v="0.23375420304861499"/>
    <n v="2E+20"/>
    <n v="0"/>
    <n v="4.29869479324622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5"/>
    <x v="2"/>
    <x v="0"/>
    <x v="0"/>
    <n v="2.9547521145031602E-2"/>
    <n v="2E+20"/>
    <n v="1.33877616063103E-2"/>
    <n v="4.72549691511156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5"/>
    <x v="2"/>
    <x v="1"/>
    <x v="0"/>
    <n v="1.98570719570089"/>
    <n v="2E+20"/>
    <n v="0.84431200823604502"/>
    <n v="6.1154372317665802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5"/>
    <x v="2"/>
    <x v="2"/>
    <x v="0"/>
    <n v="2.9547521145031602E-2"/>
    <n v="2E+20"/>
    <n v="1.33877616063103E-2"/>
    <n v="4.72549691511156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5"/>
    <x v="2"/>
    <x v="3"/>
    <x v="0"/>
    <n v="1.77285126870189"/>
    <n v="2E+20"/>
    <n v="0.803265696378617"/>
    <n v="2.83529814906694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2"/>
    <x v="5"/>
    <x v="0"/>
    <n v="0.212855926998997"/>
    <n v="2E+20"/>
    <n v="0"/>
    <n v="4.27626643516413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6"/>
    <x v="2"/>
    <x v="0"/>
    <x v="0"/>
    <n v="2.9170306327146098E-2"/>
    <n v="2E+20"/>
    <n v="1.37424073114535E-2"/>
    <n v="4.80605974673855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6"/>
    <x v="2"/>
    <x v="1"/>
    <x v="0"/>
    <n v="1.96202588342155"/>
    <n v="2E+20"/>
    <n v="0.82454443868721194"/>
    <n v="5.57634643041126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6"/>
    <x v="2"/>
    <x v="2"/>
    <x v="0"/>
    <n v="2.9170306327146098E-2"/>
    <n v="2E+20"/>
    <n v="1.37424073114535E-2"/>
    <n v="4.80605974673855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6"/>
    <x v="2"/>
    <x v="3"/>
    <x v="0"/>
    <n v="1.75021837962877"/>
    <n v="2E+20"/>
    <n v="0.82454443868721194"/>
    <n v="2.88363584804312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2"/>
    <x v="5"/>
    <x v="0"/>
    <n v="0.21180750379277999"/>
    <n v="2E+20"/>
    <n v="0"/>
    <n v="3.43245672906141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7"/>
    <x v="2"/>
    <x v="0"/>
    <x v="0"/>
    <n v="2.8667122023253399E-2"/>
    <n v="2E+20"/>
    <n v="1.2700732654164401E-2"/>
    <n v="4.75636351794178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7"/>
    <x v="2"/>
    <x v="1"/>
    <x v="0"/>
    <n v="1.8870385629733699"/>
    <n v="2E+20"/>
    <n v="0.76204395924986601"/>
    <n v="5.08527423361436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7"/>
    <x v="2"/>
    <x v="2"/>
    <x v="0"/>
    <n v="2.8667122023253399E-2"/>
    <n v="2E+20"/>
    <n v="1.2700732654164401E-2"/>
    <n v="4.75636351794178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7"/>
    <x v="2"/>
    <x v="3"/>
    <x v="0"/>
    <n v="1.7200273213952"/>
    <n v="2E+20"/>
    <n v="0.76204395924986601"/>
    <n v="2.85381811076508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2"/>
    <x v="5"/>
    <x v="0"/>
    <n v="0.16701124157817199"/>
    <n v="2E+20"/>
    <n v="0"/>
    <n v="3.15302211775951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8"/>
    <x v="2"/>
    <x v="0"/>
    <x v="0"/>
    <n v="2.94700437692E-2"/>
    <n v="2E+20"/>
    <n v="1.35535617209825E-2"/>
    <n v="4.89522041545494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8"/>
    <x v="2"/>
    <x v="1"/>
    <x v="0"/>
    <n v="1.9334510481476199"/>
    <n v="2E+20"/>
    <n v="0.92442188511313395"/>
    <n v="5.48733480568034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8"/>
    <x v="2"/>
    <x v="2"/>
    <x v="0"/>
    <n v="2.94700437692E-2"/>
    <n v="2E+20"/>
    <n v="1.35535617209825E-2"/>
    <n v="4.89522041545494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8"/>
    <x v="2"/>
    <x v="3"/>
    <x v="0"/>
    <n v="1.7682026261520001"/>
    <n v="2E+20"/>
    <n v="0.81321370325895304"/>
    <n v="2.93713224927296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2"/>
    <x v="5"/>
    <x v="0"/>
    <n v="0.16524842199561901"/>
    <n v="2E+20"/>
    <n v="0"/>
    <n v="3.30512671062342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29"/>
    <x v="2"/>
    <x v="0"/>
    <x v="0"/>
    <n v="2.9418041669481702E-2"/>
    <n v="2E+20"/>
    <n v="1.3212205563135199E-2"/>
    <n v="4.70782068844754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9"/>
    <x v="2"/>
    <x v="1"/>
    <x v="0"/>
    <n v="1.92795087622192"/>
    <n v="2E+20"/>
    <n v="0.79273233378811403"/>
    <n v="4.90148355798293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29"/>
    <x v="2"/>
    <x v="2"/>
    <x v="0"/>
    <n v="2.9418041669481702E-2"/>
    <n v="2E+20"/>
    <n v="1.3212205563135199E-2"/>
    <n v="4.70782068844754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29"/>
    <x v="2"/>
    <x v="3"/>
    <x v="0"/>
    <n v="1.7650825001688999"/>
    <n v="2E+20"/>
    <n v="0.79273233378811403"/>
    <n v="2.824692413068529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2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2"/>
    <x v="5"/>
    <x v="0"/>
    <n v="0.16286837605302201"/>
    <n v="2E+20"/>
    <n v="0"/>
    <n v="3.60053951683220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0"/>
    <x v="2"/>
    <x v="0"/>
    <x v="0"/>
    <n v="2.8943445823672E-2"/>
    <n v="2E+20"/>
    <n v="1.33782123271912E-2"/>
    <n v="4.68286260279378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0"/>
    <x v="2"/>
    <x v="1"/>
    <x v="0"/>
    <n v="1.95935705429116"/>
    <n v="2E+20"/>
    <n v="0.80269273963146903"/>
    <n v="8.97409943038088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0"/>
    <x v="2"/>
    <x v="2"/>
    <x v="0"/>
    <n v="2.8943445823672E-2"/>
    <n v="2E+20"/>
    <n v="1.33782123271912E-2"/>
    <n v="4.68286260279378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0"/>
    <x v="2"/>
    <x v="3"/>
    <x v="0"/>
    <n v="1.7366067494203199"/>
    <n v="2E+20"/>
    <n v="0.80269273963146903"/>
    <n v="2.80971756167627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2"/>
    <x v="5"/>
    <x v="0"/>
    <n v="0.222750304870835"/>
    <n v="2E+20"/>
    <n v="0"/>
    <n v="6.6456226872887996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1"/>
    <x v="2"/>
    <x v="0"/>
    <x v="0"/>
    <n v="2.9109738921275899E-2"/>
    <n v="2E+20"/>
    <n v="1.41228490876481E-2"/>
    <n v="4.93829730602962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1"/>
    <x v="2"/>
    <x v="1"/>
    <x v="0"/>
    <n v="1.9495754516103101"/>
    <n v="2E+20"/>
    <n v="0.84737094525888801"/>
    <n v="5.87958704561946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1"/>
    <x v="2"/>
    <x v="2"/>
    <x v="0"/>
    <n v="2.9109738921275899E-2"/>
    <n v="2E+20"/>
    <n v="1.41228490876481E-2"/>
    <n v="4.93829730602962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1"/>
    <x v="2"/>
    <x v="3"/>
    <x v="0"/>
    <n v="1.74658433527656"/>
    <n v="2E+20"/>
    <n v="0.84737094525888801"/>
    <n v="2.96297838361777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2"/>
    <x v="5"/>
    <x v="0"/>
    <n v="0.20299111633375599"/>
    <n v="2E+20"/>
    <n v="0"/>
    <n v="4.16969919347817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2"/>
    <x v="2"/>
    <x v="0"/>
    <x v="0"/>
    <n v="2.8608277942789102E-2"/>
    <n v="2E+20"/>
    <n v="1.39452490209644E-2"/>
    <n v="4.93066132807086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2"/>
    <x v="2"/>
    <x v="1"/>
    <x v="0"/>
    <n v="1.8670321283008899"/>
    <n v="2E+20"/>
    <n v="0.83671494125786705"/>
    <n v="5.87849644608673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2"/>
    <x v="2"/>
    <x v="2"/>
    <x v="0"/>
    <n v="2.8608277942789102E-2"/>
    <n v="2E+20"/>
    <n v="1.39452490209644E-2"/>
    <n v="4.93066132807086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2"/>
    <x v="2"/>
    <x v="3"/>
    <x v="0"/>
    <n v="1.71649667656734"/>
    <n v="2E+20"/>
    <n v="0.83671494125786705"/>
    <n v="2.9583967968425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2"/>
    <x v="5"/>
    <x v="0"/>
    <n v="0.15053545173354099"/>
    <n v="2E+20"/>
    <n v="0"/>
    <n v="3.7408267331092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3"/>
    <x v="2"/>
    <x v="0"/>
    <x v="0"/>
    <n v="2.93702302137211E-2"/>
    <n v="2E+20"/>
    <n v="1.2918180435297201E-2"/>
    <n v="4.96908201773455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3"/>
    <x v="2"/>
    <x v="1"/>
    <x v="0"/>
    <n v="1.9730537507464101"/>
    <n v="2E+20"/>
    <n v="0.77509082611783198"/>
    <n v="5.16261429601860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3"/>
    <x v="2"/>
    <x v="2"/>
    <x v="0"/>
    <n v="2.93702302137211E-2"/>
    <n v="2E+20"/>
    <n v="1.2918180435297201E-2"/>
    <n v="4.96908201773455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3"/>
    <x v="2"/>
    <x v="3"/>
    <x v="0"/>
    <n v="1.7622138128232701"/>
    <n v="2E+20"/>
    <n v="0.77509082611783198"/>
    <n v="2.98144921064073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2"/>
    <x v="5"/>
    <x v="0"/>
    <n v="0.21083993792314601"/>
    <n v="2E+20"/>
    <n v="0"/>
    <n v="3.76441075416880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4"/>
    <x v="2"/>
    <x v="0"/>
    <x v="0"/>
    <n v="2.95238937532568E-2"/>
    <n v="2E+20"/>
    <n v="1.2596072452009799E-2"/>
    <n v="4.87761490195851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4"/>
    <x v="2"/>
    <x v="1"/>
    <x v="0"/>
    <n v="2.0499271075973202"/>
    <n v="2E+20"/>
    <n v="0.75576434712058904"/>
    <n v="8.4900200365970999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4"/>
    <x v="2"/>
    <x v="2"/>
    <x v="0"/>
    <n v="2.95238937532568E-2"/>
    <n v="2E+20"/>
    <n v="1.2596072452009799E-2"/>
    <n v="4.87761490195851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4"/>
    <x v="2"/>
    <x v="3"/>
    <x v="0"/>
    <n v="1.7714336251954099"/>
    <n v="2E+20"/>
    <n v="0.75576434712058904"/>
    <n v="2.92656894117510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2"/>
    <x v="5"/>
    <x v="0"/>
    <n v="0.27849348240190702"/>
    <n v="2E+20"/>
    <n v="0"/>
    <n v="7.64096130537951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5"/>
    <x v="2"/>
    <x v="0"/>
    <x v="0"/>
    <n v="2.8701800147616599E-2"/>
    <n v="2E+20"/>
    <n v="1.31556757212744E-2"/>
    <n v="4.85366679906215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5"/>
    <x v="2"/>
    <x v="1"/>
    <x v="0"/>
    <n v="1.9329647434561401"/>
    <n v="2E+20"/>
    <n v="0.81260084747560801"/>
    <n v="6.63656968854695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5"/>
    <x v="2"/>
    <x v="2"/>
    <x v="0"/>
    <n v="2.8701800147616599E-2"/>
    <n v="2E+20"/>
    <n v="1.31556757212744E-2"/>
    <n v="4.85366679906215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5"/>
    <x v="2"/>
    <x v="3"/>
    <x v="0"/>
    <n v="1.72210800885699"/>
    <n v="2E+20"/>
    <n v="0.78934054327646697"/>
    <n v="2.91220007943730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2"/>
    <x v="5"/>
    <x v="0"/>
    <n v="0.210856734599143"/>
    <n v="2E+20"/>
    <n v="0"/>
    <n v="3.93622319935571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6"/>
    <x v="2"/>
    <x v="0"/>
    <x v="0"/>
    <n v="2.89441646681062E-2"/>
    <n v="2E+20"/>
    <n v="1.3546850551851199E-2"/>
    <n v="4.8555268112198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6"/>
    <x v="2"/>
    <x v="1"/>
    <x v="0"/>
    <n v="1.8863742466498301"/>
    <n v="2E+20"/>
    <n v="0.81281103311107505"/>
    <n v="5.3754886359264402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6"/>
    <x v="2"/>
    <x v="2"/>
    <x v="0"/>
    <n v="2.89441646681062E-2"/>
    <n v="2E+20"/>
    <n v="1.3546850551851199E-2"/>
    <n v="4.8555268112198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6"/>
    <x v="2"/>
    <x v="3"/>
    <x v="0"/>
    <n v="1.7366498800863699"/>
    <n v="2E+20"/>
    <n v="0.81281103311107505"/>
    <n v="2.91331608673191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2"/>
    <x v="5"/>
    <x v="0"/>
    <n v="0.149724366563455"/>
    <n v="2E+20"/>
    <n v="0"/>
    <n v="2.91542054904744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7"/>
    <x v="2"/>
    <x v="0"/>
    <x v="0"/>
    <n v="2.9196745404898802E-2"/>
    <n v="2E+20"/>
    <n v="1.3148214783152E-2"/>
    <n v="4.879967058414350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7"/>
    <x v="2"/>
    <x v="1"/>
    <x v="0"/>
    <n v="1.95623458609598"/>
    <n v="2E+20"/>
    <n v="0.79091049456378903"/>
    <n v="6.07007673313615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7"/>
    <x v="2"/>
    <x v="2"/>
    <x v="0"/>
    <n v="2.9196745404898802E-2"/>
    <n v="2E+20"/>
    <n v="1.3148214783152E-2"/>
    <n v="4.879967058414350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7"/>
    <x v="2"/>
    <x v="3"/>
    <x v="0"/>
    <n v="1.7518047242939301"/>
    <n v="2E+20"/>
    <n v="0.78889288698911697"/>
    <n v="2.92798023504861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2"/>
    <x v="5"/>
    <x v="0"/>
    <n v="0.204429861802055"/>
    <n v="2E+20"/>
    <n v="0"/>
    <n v="3.95106868616585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8"/>
    <x v="2"/>
    <x v="0"/>
    <x v="0"/>
    <n v="2.9665213130219501E-2"/>
    <n v="2E+20"/>
    <n v="1.47816269914846E-2"/>
    <n v="4.87121370538318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8"/>
    <x v="2"/>
    <x v="1"/>
    <x v="0"/>
    <n v="1.9632790031593299"/>
    <n v="2E+20"/>
    <n v="0.93710253079450501"/>
    <n v="4.79340378708446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8"/>
    <x v="2"/>
    <x v="2"/>
    <x v="0"/>
    <n v="2.9665213130219501E-2"/>
    <n v="2E+20"/>
    <n v="1.47816269914846E-2"/>
    <n v="4.87121370538318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8"/>
    <x v="2"/>
    <x v="3"/>
    <x v="0"/>
    <n v="1.77991278781317"/>
    <n v="2E+20"/>
    <n v="0.88689761948907597"/>
    <n v="2.92272822322990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2"/>
    <x v="5"/>
    <x v="0"/>
    <n v="0.18336621534615799"/>
    <n v="2E+20"/>
    <n v="0"/>
    <n v="3.26160566508155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39"/>
    <x v="2"/>
    <x v="0"/>
    <x v="0"/>
    <n v="2.93347210655945E-2"/>
    <n v="2E+20"/>
    <n v="1.47491246586857E-2"/>
    <n v="4.93085327598995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9"/>
    <x v="2"/>
    <x v="1"/>
    <x v="0"/>
    <n v="1.85194649430937"/>
    <n v="2E+20"/>
    <n v="0.88494747952114505"/>
    <n v="4.8032372867461399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39"/>
    <x v="2"/>
    <x v="2"/>
    <x v="0"/>
    <n v="2.93347210655945E-2"/>
    <n v="2E+20"/>
    <n v="1.47491246586857E-2"/>
    <n v="4.93085327598995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39"/>
    <x v="2"/>
    <x v="3"/>
    <x v="0"/>
    <n v="1.7600832639356701"/>
    <n v="2E+20"/>
    <n v="0.88494747952114505"/>
    <n v="2.958511965593969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3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2"/>
    <x v="5"/>
    <x v="0"/>
    <n v="9.1863230373705099E-2"/>
    <n v="2E+20"/>
    <n v="0"/>
    <n v="2.23119168743824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0"/>
    <x v="2"/>
    <x v="0"/>
    <x v="0"/>
    <n v="2.89157714805491E-2"/>
    <n v="2E+20"/>
    <n v="1.4159584100554901E-2"/>
    <n v="4.901027392052460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0"/>
    <x v="2"/>
    <x v="1"/>
    <x v="0"/>
    <n v="1.9087450790400999"/>
    <n v="2E+20"/>
    <n v="0.84957504603329403"/>
    <n v="5.18882254404501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0"/>
    <x v="2"/>
    <x v="2"/>
    <x v="0"/>
    <n v="2.89157714805491E-2"/>
    <n v="2E+20"/>
    <n v="1.4159584100554901E-2"/>
    <n v="4.901027392052460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0"/>
    <x v="2"/>
    <x v="3"/>
    <x v="0"/>
    <n v="1.7349462888329401"/>
    <n v="2E+20"/>
    <n v="0.84957504603329403"/>
    <n v="2.94061643523148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2"/>
    <x v="5"/>
    <x v="0"/>
    <n v="0.173798790207153"/>
    <n v="2E+20"/>
    <n v="0"/>
    <n v="3.52670501167256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1"/>
    <x v="2"/>
    <x v="0"/>
    <x v="0"/>
    <n v="2.9196880669733399E-2"/>
    <n v="2E+20"/>
    <n v="1.4305331809199099E-2"/>
    <n v="4.82239165118365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1"/>
    <x v="2"/>
    <x v="1"/>
    <x v="0"/>
    <n v="1.8854777733400001"/>
    <n v="2E+20"/>
    <n v="0.85831990855194795"/>
    <n v="4.4819382467179496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1"/>
    <x v="2"/>
    <x v="2"/>
    <x v="0"/>
    <n v="2.9196880669733399E-2"/>
    <n v="2E+20"/>
    <n v="1.4305331809199099E-2"/>
    <n v="4.82239165118365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1"/>
    <x v="2"/>
    <x v="3"/>
    <x v="0"/>
    <n v="1.7518128401840001"/>
    <n v="2E+20"/>
    <n v="0.85831990855194795"/>
    <n v="2.89343499071018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2"/>
    <x v="5"/>
    <x v="0"/>
    <n v="0.133664933156"/>
    <n v="2E+20"/>
    <n v="0"/>
    <n v="2.18366091403063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2"/>
    <x v="2"/>
    <x v="0"/>
    <x v="0"/>
    <n v="2.8922483690239E-2"/>
    <n v="2E+20"/>
    <n v="1.43238545957644E-2"/>
    <n v="4.8769356884214202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2"/>
    <x v="2"/>
    <x v="1"/>
    <x v="0"/>
    <n v="1.85596866957638"/>
    <n v="2E+20"/>
    <n v="0.85943127574586198"/>
    <n v="7.3177969113752397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2"/>
    <x v="2"/>
    <x v="2"/>
    <x v="0"/>
    <n v="2.8922483690239E-2"/>
    <n v="2E+20"/>
    <n v="1.43238545957644E-2"/>
    <n v="4.8769356884214202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2"/>
    <x v="2"/>
    <x v="3"/>
    <x v="0"/>
    <n v="1.7353490214143401"/>
    <n v="2E+20"/>
    <n v="0.85943127574586198"/>
    <n v="2.92616141305285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2"/>
    <x v="5"/>
    <x v="0"/>
    <n v="0.12061964816203601"/>
    <n v="2E+20"/>
    <n v="0"/>
    <n v="4.48094082608151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3"/>
    <x v="2"/>
    <x v="0"/>
    <x v="0"/>
    <n v="2.9163743496492901E-2"/>
    <n v="2E+20"/>
    <n v="1.3099886222159801E-2"/>
    <n v="4.78840018564729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3"/>
    <x v="2"/>
    <x v="1"/>
    <x v="0"/>
    <n v="2.0476233453583301"/>
    <n v="2E+20"/>
    <n v="0.78599317332958696"/>
    <n v="5.3249587688321798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3"/>
    <x v="2"/>
    <x v="2"/>
    <x v="0"/>
    <n v="2.9163743496492901E-2"/>
    <n v="2E+20"/>
    <n v="1.3099886222159801E-2"/>
    <n v="4.78840018564729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3"/>
    <x v="2"/>
    <x v="3"/>
    <x v="0"/>
    <n v="1.74982460978957"/>
    <n v="2E+20"/>
    <n v="0.78599317332958696"/>
    <n v="2.8730401113883799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2"/>
    <x v="5"/>
    <x v="0"/>
    <n v="0.29779873556875402"/>
    <n v="2E+20"/>
    <n v="0"/>
    <n v="3.90735956858301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4"/>
    <x v="2"/>
    <x v="0"/>
    <x v="0"/>
    <n v="2.9529822295982801E-2"/>
    <n v="2E+20"/>
    <n v="1.29060562026571E-2"/>
    <n v="4.8038730156553799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4"/>
    <x v="2"/>
    <x v="1"/>
    <x v="0"/>
    <n v="2.1069755550221099"/>
    <n v="2E+20"/>
    <n v="0.77436337215942797"/>
    <n v="6.1102141309651303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4"/>
    <x v="2"/>
    <x v="2"/>
    <x v="0"/>
    <n v="2.9529822295982801E-2"/>
    <n v="2E+20"/>
    <n v="1.29060562026571E-2"/>
    <n v="4.8038730156553799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4"/>
    <x v="2"/>
    <x v="3"/>
    <x v="0"/>
    <n v="1.77178933775897"/>
    <n v="2E+20"/>
    <n v="0.77436337215942797"/>
    <n v="2.88232380939323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2"/>
    <x v="5"/>
    <x v="0"/>
    <n v="0.33518621726314302"/>
    <n v="2E+20"/>
    <n v="0"/>
    <n v="4.30326833289548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5"/>
    <x v="2"/>
    <x v="0"/>
    <x v="0"/>
    <n v="2.91121340307352E-2"/>
    <n v="2E+20"/>
    <n v="1.3339302623841301E-2"/>
    <n v="4.85384910342758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0"/>
    <n v="0"/>
    <n v="0"/>
    <n v="0"/>
    <n v="0"/>
    <n v="0"/>
    <n v="0"/>
  </r>
  <r>
    <x v="0"/>
    <s v="2023-06-20 17:11:18"/>
    <n v="45"/>
    <x v="2"/>
    <x v="1"/>
    <x v="0"/>
    <n v="1.8334776416353"/>
    <n v="2E+20"/>
    <n v="0.80035815743048"/>
    <n v="4.1525742578733098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5"/>
    <x v="2"/>
    <x v="2"/>
    <x v="0"/>
    <n v="2.91121340307352E-2"/>
    <n v="2E+20"/>
    <n v="1.3339302623841301E-2"/>
    <n v="4.85384910342758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5"/>
    <x v="2"/>
    <x v="3"/>
    <x v="0"/>
    <n v="1.74672804184411"/>
    <n v="2E+20"/>
    <n v="0.80035815743048"/>
    <n v="2.9123094620565602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2"/>
    <x v="5"/>
    <x v="0"/>
    <n v="8.6749599791191498E-2"/>
    <n v="2E+20"/>
    <n v="0"/>
    <n v="2.0093409304390102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"/>
    <n v="0"/>
    <n v="0"/>
    <n v="0"/>
    <n v="0"/>
    <n v="0"/>
    <n v="0"/>
  </r>
  <r>
    <x v="0"/>
    <s v="2023-06-20 17:11:18"/>
    <n v="46"/>
    <x v="2"/>
    <x v="0"/>
    <x v="0"/>
    <n v="2.9364746760379701E-2"/>
    <n v="2E+20"/>
    <n v="1.4827544937971501E-2"/>
    <n v="4.7470476073764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6"/>
    <x v="2"/>
    <x v="1"/>
    <x v="0"/>
    <n v="1.93091893033122"/>
    <n v="2E+20"/>
    <n v="0.90792030150765901"/>
    <n v="5.3670940090431696"/>
    <n v="317"/>
    <s v="Airport Security AnalysisCheck for Proper IdentificationTotal Time Per EntityProcess"/>
    <n v="50"/>
    <n v="1.9230036261667984"/>
    <n v="6.3044353102161915E-2"/>
    <n v="0.95"/>
    <n v="0"/>
    <n v="1.76780221421957"/>
    <n v="0"/>
    <n v="0"/>
    <n v="0"/>
    <n v="0"/>
    <n v="0"/>
    <n v="0"/>
    <n v="0"/>
  </r>
  <r>
    <x v="0"/>
    <s v="2023-06-20 17:11:18"/>
    <n v="46"/>
    <x v="2"/>
    <x v="2"/>
    <x v="0"/>
    <n v="2.9364746760379701E-2"/>
    <n v="2E+20"/>
    <n v="1.4827544937971501E-2"/>
    <n v="4.7470476073764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6"/>
    <x v="2"/>
    <x v="3"/>
    <x v="0"/>
    <n v="1.76188480562278"/>
    <n v="2E+20"/>
    <n v="0.88965269627829002"/>
    <n v="2.8482285644258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2"/>
    <x v="5"/>
    <x v="0"/>
    <n v="0.16903412470844101"/>
    <n v="2E+20"/>
    <n v="0"/>
    <n v="3.8549257798475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7"/>
    <x v="2"/>
    <x v="0"/>
    <x v="0"/>
    <n v="2.8692429028206099E-2"/>
    <n v="2E+20"/>
    <n v="1.2698033497261001E-2"/>
    <n v="4.8123486578687903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7"/>
    <x v="2"/>
    <x v="1"/>
    <x v="0"/>
    <n v="1.96936661956821"/>
    <n v="2E+20"/>
    <n v="0.76188200983565901"/>
    <n v="5.6499551910370904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7"/>
    <x v="2"/>
    <x v="2"/>
    <x v="0"/>
    <n v="2.8692429028206099E-2"/>
    <n v="2E+20"/>
    <n v="1.2698033497261001E-2"/>
    <n v="4.8123486578687903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7"/>
    <x v="2"/>
    <x v="3"/>
    <x v="0"/>
    <n v="1.7215457416923701"/>
    <n v="2E+20"/>
    <n v="0.76188200983565901"/>
    <n v="2.8874091947212701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2"/>
    <x v="5"/>
    <x v="0"/>
    <n v="0.247820877875845"/>
    <n v="2E+20"/>
    <n v="0"/>
    <n v="4.0905258546416503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48"/>
    <x v="2"/>
    <x v="0"/>
    <x v="0"/>
    <n v="2.9515240906373402E-2"/>
    <n v="2E+20"/>
    <n v="1.42312492185075E-2"/>
    <n v="4.8656042721364701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8"/>
    <x v="2"/>
    <x v="1"/>
    <x v="0"/>
    <n v="1.9308892976272101"/>
    <n v="2E+20"/>
    <n v="0.90367093485679095"/>
    <n v="4.2197071692483501"/>
    <n v="317"/>
    <s v="Airport Security AnalysisCheck for Proper IdentificationTotal Time Per EntityProcess"/>
    <n v="50"/>
    <n v="1.9230036261667984"/>
    <n v="6.3044353102161915E-2"/>
    <n v="0.95"/>
    <n v="0"/>
    <n v="1.76780221421957"/>
    <n v="2.1069755550221099"/>
    <n v="0"/>
    <n v="0"/>
    <n v="0"/>
    <n v="0"/>
    <n v="0"/>
    <n v="0"/>
  </r>
  <r>
    <x v="0"/>
    <s v="2023-06-20 17:11:18"/>
    <n v="48"/>
    <x v="2"/>
    <x v="2"/>
    <x v="0"/>
    <n v="2.9515240906373402E-2"/>
    <n v="2E+20"/>
    <n v="1.42312492185075E-2"/>
    <n v="4.8656042721364701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0"/>
    <n v="0"/>
    <n v="0"/>
    <n v="0"/>
    <n v="0"/>
    <n v="0"/>
    <n v="0"/>
  </r>
  <r>
    <x v="0"/>
    <s v="2023-06-20 17:11:18"/>
    <n v="48"/>
    <x v="2"/>
    <x v="3"/>
    <x v="0"/>
    <n v="1.77091445438241"/>
    <n v="2E+20"/>
    <n v="0.85387495311044903"/>
    <n v="2.9193625632818798"/>
    <n v="317"/>
    <s v="Airport Security AnalysisCheck for Proper IdentificationVA Time Per EntityProcess"/>
    <n v="50"/>
    <n v="1.7484026538398019"/>
    <n v="2.1496250700459935E-2"/>
    <n v="0.95"/>
    <n v="0"/>
    <n v="1.7009684642507199"/>
    <n v="1.77991278781317"/>
    <n v="0"/>
    <n v="0"/>
    <n v="0"/>
    <n v="0"/>
    <n v="0"/>
    <n v="0"/>
  </r>
  <r>
    <x v="0"/>
    <s v="2023-06-20 17:11:18"/>
    <n v="4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2"/>
    <x v="5"/>
    <x v="0"/>
    <n v="0.15997484324480299"/>
    <n v="2E+20"/>
    <n v="0"/>
    <n v="2.4023998698734199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"/>
    <n v="0"/>
    <n v="0"/>
    <n v="0"/>
    <n v="0"/>
    <n v="0"/>
    <n v="0"/>
  </r>
  <r>
    <x v="0"/>
    <s v="2023-06-20 17:11:18"/>
    <n v="49"/>
    <x v="2"/>
    <x v="0"/>
    <x v="0"/>
    <n v="2.9453778179132601E-2"/>
    <n v="2E+20"/>
    <n v="1.37921814719005E-2"/>
    <n v="4.7865920797416597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0"/>
    <n v="0"/>
    <n v="0"/>
    <n v="0"/>
    <n v="0"/>
    <n v="0"/>
    <n v="0"/>
  </r>
  <r>
    <x v="0"/>
    <s v="2023-06-20 17:11:18"/>
    <n v="49"/>
    <x v="2"/>
    <x v="1"/>
    <x v="0"/>
    <n v="1.9313420388231699"/>
    <n v="2E+20"/>
    <n v="0.82753088831403199"/>
    <n v="4.7898290507019698"/>
    <n v="317"/>
    <s v="Airport Security AnalysisCheck for Proper IdentificationTotal Time Per EntityProcess"/>
    <n v="50"/>
    <n v="1.9230036261667984"/>
    <n v="6.3044353102161915E-2"/>
    <n v="0.95"/>
    <n v="0"/>
    <n v="1.76780221421957"/>
    <n v="0"/>
    <n v="0"/>
    <n v="0"/>
    <n v="0"/>
    <n v="0"/>
    <n v="0"/>
    <n v="0"/>
  </r>
  <r>
    <x v="0"/>
    <s v="2023-06-20 17:11:18"/>
    <n v="49"/>
    <x v="2"/>
    <x v="2"/>
    <x v="0"/>
    <n v="2.9453778179132601E-2"/>
    <n v="2E+20"/>
    <n v="1.37921814719005E-2"/>
    <n v="4.7865920797416597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49"/>
    <x v="2"/>
    <x v="3"/>
    <x v="0"/>
    <n v="1.7672266907479599"/>
    <n v="2E+20"/>
    <n v="0.82753088831403199"/>
    <n v="2.8719552478449901"/>
    <n v="317"/>
    <s v="Airport Security AnalysisCheck for Proper IdentificationVA Time Per EntityProcess"/>
    <n v="50"/>
    <n v="1.7484026538398019"/>
    <n v="2.1496250700459935E-2"/>
    <n v="0.95"/>
    <n v="0"/>
    <n v="1.7009684642507199"/>
    <n v="0"/>
    <n v="0"/>
    <n v="0"/>
    <n v="0"/>
    <n v="0"/>
    <n v="0"/>
    <n v="0"/>
  </r>
  <r>
    <x v="0"/>
    <s v="2023-06-20 17:11:18"/>
    <n v="4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2"/>
    <x v="5"/>
    <x v="0"/>
    <n v="0.16411534807521599"/>
    <n v="2E+20"/>
    <n v="0"/>
    <n v="2.6973038153493598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"/>
    <n v="0"/>
    <n v="0"/>
    <n v="0"/>
    <n v="0"/>
    <n v="0"/>
    <n v="0"/>
  </r>
  <r>
    <x v="0"/>
    <s v="2023-06-20 17:11:18"/>
    <n v="50"/>
    <x v="2"/>
    <x v="0"/>
    <x v="0"/>
    <n v="2.96594922943152E-2"/>
    <n v="2E+20"/>
    <n v="1.3620219838491199E-2"/>
    <n v="4.9248878035226998E-2"/>
    <n v="317"/>
    <s v="Airport Security AnalysisCheck for Proper IdentificationTotal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50"/>
    <x v="2"/>
    <x v="1"/>
    <x v="0"/>
    <n v="1.9041405657378101"/>
    <n v="2E+20"/>
    <n v="0.84944631049938801"/>
    <n v="4.7136466045658398"/>
    <n v="317"/>
    <s v="Airport Security AnalysisCheck for Proper IdentificationTotal Time Per EntityProcess"/>
    <n v="50"/>
    <n v="1.9230036261667984"/>
    <n v="6.3044353102161915E-2"/>
    <n v="0.95"/>
    <n v="0"/>
    <n v="1.76780221421957"/>
    <n v="0"/>
    <n v="0"/>
    <n v="0"/>
    <n v="0"/>
    <n v="0"/>
    <n v="0"/>
    <n v="0"/>
  </r>
  <r>
    <x v="0"/>
    <s v="2023-06-20 17:11:18"/>
    <n v="50"/>
    <x v="2"/>
    <x v="2"/>
    <x v="0"/>
    <n v="2.96594922943152E-2"/>
    <n v="2E+20"/>
    <n v="1.3620219838491199E-2"/>
    <n v="4.9248878035226998E-2"/>
    <n v="317"/>
    <s v="Airport Security AnalysisCheck for Proper IdentificationVA Cost Per EntityProcess"/>
    <n v="50"/>
    <n v="2.9140044230663364E-2"/>
    <n v="3.5827084500765732E-4"/>
    <n v="0.95"/>
    <n v="0"/>
    <n v="2.83494744041787E-2"/>
    <n v="2.9665213130219501E-2"/>
    <n v="0"/>
    <n v="0"/>
    <n v="0"/>
    <n v="0"/>
    <n v="0"/>
    <n v="0"/>
  </r>
  <r>
    <x v="0"/>
    <s v="2023-06-20 17:11:18"/>
    <n v="50"/>
    <x v="2"/>
    <x v="3"/>
    <x v="0"/>
    <n v="1.77956953765891"/>
    <n v="2E+20"/>
    <n v="0.81721319030947404"/>
    <n v="2.9549326821136201"/>
    <n v="317"/>
    <s v="Airport Security AnalysisCheck for Proper IdentificationVA Time Per EntityProcess"/>
    <n v="50"/>
    <n v="1.7484026538398019"/>
    <n v="2.1496250700459935E-2"/>
    <n v="0.95"/>
    <n v="0"/>
    <n v="1.7009684642507199"/>
    <n v="0"/>
    <n v="0"/>
    <n v="0"/>
    <n v="0"/>
    <n v="0"/>
    <n v="0"/>
    <n v="0"/>
  </r>
  <r>
    <x v="0"/>
    <s v="2023-06-20 17:11:18"/>
    <n v="5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2"/>
    <x v="5"/>
    <x v="0"/>
    <n v="0.124571028078899"/>
    <n v="2E+20"/>
    <n v="0"/>
    <n v="3.2424727459507201"/>
    <n v="317"/>
    <s v="Airport Security AnalysisCheck for Proper IdentificationWait Time Per EntityProcess"/>
    <n v="50"/>
    <n v="0.17460097232699684"/>
    <n v="5.8234282803865306E-2"/>
    <n v="0.95"/>
    <n v="0"/>
    <n v="6.6229675511977795E-2"/>
    <n v="0.33518621726314302"/>
    <n v="0"/>
    <n v="0"/>
    <n v="0"/>
    <n v="0"/>
    <n v="0"/>
    <n v="0"/>
  </r>
  <r>
    <x v="0"/>
    <s v="2023-06-20 17:11:18"/>
    <n v="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3"/>
    <x v="7"/>
    <x v="1"/>
    <n v="0.186063926227516"/>
    <n v="2E+20"/>
    <n v="0"/>
    <n v="4.1872565371941697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3"/>
    <x v="7"/>
    <x v="1"/>
    <n v="0.127707483152563"/>
    <n v="2E+20"/>
    <n v="0"/>
    <n v="2.23378460322095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3"/>
    <x v="7"/>
    <x v="1"/>
    <n v="0.119016776074826"/>
    <n v="2E+20"/>
    <n v="0"/>
    <n v="2.55653716180683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3"/>
    <x v="7"/>
    <x v="1"/>
    <n v="0.20337247332646999"/>
    <n v="2E+20"/>
    <n v="0"/>
    <n v="3.34500857129506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3"/>
    <x v="7"/>
    <x v="1"/>
    <n v="0.161316229012957"/>
    <n v="2E+20"/>
    <n v="0"/>
    <n v="2.8712330960789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3"/>
    <x v="7"/>
    <x v="1"/>
    <n v="0.169228719228598"/>
    <n v="2E+20"/>
    <n v="0"/>
    <n v="3.16629964011753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3"/>
    <x v="7"/>
    <x v="1"/>
    <n v="0.117824086476505"/>
    <n v="2E+20"/>
    <n v="0"/>
    <n v="2.780093201159049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3"/>
    <x v="7"/>
    <x v="1"/>
    <n v="0.18470589098937201"/>
    <n v="2E+20"/>
    <n v="0"/>
    <n v="4.43467760032967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3"/>
    <x v="7"/>
    <x v="1"/>
    <n v="9.8688295001984394E-2"/>
    <n v="2E+20"/>
    <n v="0"/>
    <n v="2.62526174780641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3"/>
    <x v="7"/>
    <x v="1"/>
    <n v="6.6021406092128906E-2"/>
    <n v="2E+20"/>
    <n v="0"/>
    <n v="2.71879227275206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1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3"/>
    <x v="7"/>
    <x v="1"/>
    <n v="0.29393370414215902"/>
    <n v="2E+20"/>
    <n v="0"/>
    <n v="4.6291382614302004"/>
    <n v="317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2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3"/>
    <x v="7"/>
    <x v="1"/>
    <n v="0.13183866080199599"/>
    <n v="2E+20"/>
    <n v="0"/>
    <n v="2.6424162139812801"/>
    <n v="317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3"/>
    <x v="7"/>
    <x v="1"/>
    <n v="0.168720259240076"/>
    <n v="2E+20"/>
    <n v="0"/>
    <n v="3.092322601285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4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3"/>
    <x v="7"/>
    <x v="1"/>
    <n v="0.16322485361172101"/>
    <n v="2E+20"/>
    <n v="0"/>
    <n v="4.49153730027456"/>
    <n v="317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3"/>
    <x v="7"/>
    <x v="1"/>
    <n v="0.12327861620460399"/>
    <n v="2E+20"/>
    <n v="0"/>
    <n v="2.27665552467089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3"/>
    <x v="7"/>
    <x v="1"/>
    <n v="0.244546463800663"/>
    <n v="2E+20"/>
    <n v="0"/>
    <n v="5.01893286718564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3"/>
    <x v="7"/>
    <x v="1"/>
    <n v="9.7885691651487902E-2"/>
    <n v="2E+20"/>
    <n v="0"/>
    <n v="2.4643872013793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3"/>
    <x v="7"/>
    <x v="1"/>
    <n v="0.103999296204805"/>
    <n v="2E+20"/>
    <n v="0"/>
    <n v="2.81215650485939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3"/>
    <x v="7"/>
    <x v="1"/>
    <n v="0.16663130423627201"/>
    <n v="2E+20"/>
    <n v="0"/>
    <n v="2.93346075151487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3"/>
    <x v="7"/>
    <x v="1"/>
    <n v="0.26870651567243897"/>
    <n v="2E+20"/>
    <n v="0"/>
    <n v="3.34256218279370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3"/>
    <x v="7"/>
    <x v="1"/>
    <n v="0.160686211279953"/>
    <n v="2E+20"/>
    <n v="0"/>
    <n v="4.70112296257650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3"/>
    <x v="7"/>
    <x v="1"/>
    <n v="0.14961030600813899"/>
    <n v="2E+20"/>
    <n v="0"/>
    <n v="3.02316902104184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3"/>
    <x v="7"/>
    <x v="1"/>
    <n v="0.15289428689072401"/>
    <n v="2E+20"/>
    <n v="0"/>
    <n v="3.50481509266103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3"/>
    <x v="7"/>
    <x v="1"/>
    <n v="0.23301912693839899"/>
    <n v="2E+20"/>
    <n v="0"/>
    <n v="4.298694793246229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3"/>
    <x v="7"/>
    <x v="1"/>
    <n v="0.21218656873799399"/>
    <n v="2E+20"/>
    <n v="0"/>
    <n v="4.27626643516413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3"/>
    <x v="7"/>
    <x v="1"/>
    <n v="0.211141442460098"/>
    <n v="2E+20"/>
    <n v="0"/>
    <n v="3.43245672906141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3"/>
    <x v="7"/>
    <x v="1"/>
    <n v="0.16648604899459299"/>
    <n v="2E+20"/>
    <n v="0"/>
    <n v="3.15302211775951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3"/>
    <x v="7"/>
    <x v="1"/>
    <n v="0.164728772869846"/>
    <n v="2E+20"/>
    <n v="0"/>
    <n v="3.30512671062342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2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3"/>
    <x v="7"/>
    <x v="1"/>
    <n v="0.16235621134845299"/>
    <n v="2E+20"/>
    <n v="0"/>
    <n v="3.60053951683220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3"/>
    <x v="7"/>
    <x v="1"/>
    <n v="0.22204983221400801"/>
    <n v="2E+20"/>
    <n v="0"/>
    <n v="6.6456226872887996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3"/>
    <x v="7"/>
    <x v="1"/>
    <n v="0.20235277948993899"/>
    <n v="2E+20"/>
    <n v="0"/>
    <n v="4.16969919347817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3"/>
    <x v="7"/>
    <x v="1"/>
    <n v="0.15006206980985101"/>
    <n v="2E+20"/>
    <n v="0"/>
    <n v="3.7408267331092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3"/>
    <x v="7"/>
    <x v="1"/>
    <n v="0.210176919250432"/>
    <n v="2E+20"/>
    <n v="0"/>
    <n v="3.76441075416880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3"/>
    <x v="7"/>
    <x v="1"/>
    <n v="0.277617716733977"/>
    <n v="2E+20"/>
    <n v="0"/>
    <n v="7.640961305379519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5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3"/>
    <x v="7"/>
    <x v="1"/>
    <n v="0.210856734599143"/>
    <n v="2E+20"/>
    <n v="0"/>
    <n v="3.9362231993557102"/>
    <n v="317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3"/>
    <x v="7"/>
    <x v="1"/>
    <n v="0.149253535222061"/>
    <n v="2E+20"/>
    <n v="0"/>
    <n v="2.91542054904744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3"/>
    <x v="7"/>
    <x v="1"/>
    <n v="0.20378700060141999"/>
    <n v="2E+20"/>
    <n v="0"/>
    <n v="3.95106868616585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3"/>
    <x v="7"/>
    <x v="1"/>
    <n v="0.18278959202745901"/>
    <n v="2E+20"/>
    <n v="0"/>
    <n v="3.2616056650815599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3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3"/>
    <x v="7"/>
    <x v="1"/>
    <n v="9.1574352290769004E-2"/>
    <n v="2E+20"/>
    <n v="0"/>
    <n v="2.23119168743824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3"/>
    <x v="7"/>
    <x v="1"/>
    <n v="0.17325225313102999"/>
    <n v="2E+20"/>
    <n v="0"/>
    <n v="3.52670501167256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3"/>
    <x v="7"/>
    <x v="1"/>
    <n v="0.13324460317752199"/>
    <n v="2E+20"/>
    <n v="0"/>
    <n v="2.18366091403063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3"/>
    <x v="7"/>
    <x v="1"/>
    <n v="0.12024034109234399"/>
    <n v="2E+20"/>
    <n v="0"/>
    <n v="4.48094082608151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3"/>
    <x v="7"/>
    <x v="1"/>
    <n v="0.29686226155753098"/>
    <n v="2E+20"/>
    <n v="0"/>
    <n v="3.907359568583019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3"/>
    <x v="7"/>
    <x v="1"/>
    <n v="0.33413217255476801"/>
    <n v="2E+20"/>
    <n v="0"/>
    <n v="4.30326833289548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3"/>
    <x v="7"/>
    <x v="1"/>
    <n v="8.6476802307571404E-2"/>
    <n v="2E+20"/>
    <n v="0"/>
    <n v="2.0093409304390102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3"/>
    <x v="7"/>
    <x v="1"/>
    <n v="0.168502570857157"/>
    <n v="2E+20"/>
    <n v="0"/>
    <n v="3.85492577984758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3"/>
    <x v="7"/>
    <x v="1"/>
    <n v="0.247438581407118"/>
    <n v="2E+20"/>
    <n v="0"/>
    <n v="4.0905258546416503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4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3"/>
    <x v="7"/>
    <x v="1"/>
    <n v="0.15947177770000801"/>
    <n v="2E+20"/>
    <n v="0"/>
    <n v="2.4023998698734199"/>
    <n v="318"/>
    <s v="Airport Security AnalysisCheck for Proper Identification.QueueWaiting TimeQueue"/>
    <n v="50"/>
    <n v="0.17435480160125252"/>
    <n v="5.802475216511984E-2"/>
    <n v="0.95"/>
    <n v="0"/>
    <n v="6.6021406092128906E-2"/>
    <n v="0"/>
    <n v="0"/>
    <n v="0"/>
    <n v="0"/>
    <n v="0"/>
    <n v="0"/>
    <n v="0"/>
  </r>
  <r>
    <x v="0"/>
    <s v="2023-06-20 17:11:18"/>
    <n v="4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3"/>
    <x v="7"/>
    <x v="1"/>
    <n v="0.16359926207497899"/>
    <n v="2E+20"/>
    <n v="0"/>
    <n v="2.6973038153493598"/>
    <n v="318"/>
    <s v="Airport Security AnalysisCheck for Proper Identification.QueueWaiting TimeQueue"/>
    <n v="50"/>
    <n v="0.17435480160125252"/>
    <n v="5.802475216511984E-2"/>
    <n v="0.95"/>
    <n v="0"/>
    <n v="6.6021406092128906E-2"/>
    <n v="0"/>
    <n v="0"/>
    <n v="0"/>
    <n v="0"/>
    <n v="0"/>
    <n v="0"/>
    <n v="0"/>
  </r>
  <r>
    <x v="0"/>
    <s v="2023-06-20 17:11:18"/>
    <n v="5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3"/>
    <x v="7"/>
    <x v="1"/>
    <n v="0.124179295286198"/>
    <n v="2E+20"/>
    <n v="0"/>
    <n v="3.2424727459507201"/>
    <n v="318"/>
    <s v="Airport Security AnalysisCheck for Proper Identification.QueueWaiting TimeQueue"/>
    <n v="50"/>
    <n v="0.17435480160125252"/>
    <n v="5.802475216511984E-2"/>
    <n v="0.95"/>
    <n v="0"/>
    <n v="6.6021406092128906E-2"/>
    <n v="0.33413217255476801"/>
    <n v="0"/>
    <n v="0"/>
    <n v="0"/>
    <n v="0"/>
    <n v="0"/>
    <n v="0"/>
  </r>
  <r>
    <x v="0"/>
    <s v="2023-06-20 17:11:18"/>
    <n v="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2"/>
    <x v="2"/>
    <n v="0.15275717095691899"/>
    <n v="2E+20"/>
    <n v="2.02320341863289E-2"/>
    <n v="0.35831260229068201"/>
    <n v="315"/>
    <s v="Airport Security AnalysisEntity 1Total CostEntity"/>
    <n v="50"/>
    <n v="0.15360300744494335"/>
    <n v="2.7806332176863783E-3"/>
    <n v="0.95"/>
    <n v="0"/>
    <n v="0.14775202073435401"/>
    <n v="0.15935535821513699"/>
    <n v="1.2941586017357501E-2"/>
    <n v="0"/>
    <n v="0"/>
    <n v="0"/>
    <n v="0"/>
    <n v="0"/>
  </r>
  <r>
    <x v="0"/>
    <s v="2023-06-20 17:11:18"/>
    <n v="1"/>
    <x v="4"/>
    <x v="13"/>
    <x v="2"/>
    <n v="6.1824060528174698"/>
    <n v="2E+20"/>
    <n v="1.2139220511797399"/>
    <n v="17.6796146596669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6"/>
    <x v="2"/>
    <n v="0.15275717095691899"/>
    <n v="2E+20"/>
    <n v="2.02320341863289E-2"/>
    <n v="0.35831260229068201"/>
    <n v="315"/>
    <s v="Airport Security AnalysisEntity 1VA CostEntity"/>
    <n v="50"/>
    <n v="0.15360300744494335"/>
    <n v="2.7806332176863783E-3"/>
    <n v="0.95"/>
    <n v="0"/>
    <n v="0.14775202073435401"/>
    <n v="0.15935535821513699"/>
    <n v="1.2941586017357501E-2"/>
    <n v="0"/>
    <n v="0"/>
    <n v="0"/>
    <n v="0"/>
    <n v="0"/>
  </r>
  <r>
    <x v="0"/>
    <s v="2023-06-20 17:11:18"/>
    <n v="1"/>
    <x v="4"/>
    <x v="17"/>
    <x v="2"/>
    <n v="5.65720679114595"/>
    <n v="2E+20"/>
    <n v="1.2139220511797399"/>
    <n v="15.8887606911516"/>
    <n v="315"/>
    <s v="Airport Security AnalysisEntity 1VA TimeEntity"/>
    <n v="50"/>
    <n v="5.6703914844629564"/>
    <n v="0.11212213786906711"/>
    <n v="0.95"/>
    <n v="0"/>
    <n v="5.4446177348794"/>
    <n v="5.9073355064629904"/>
    <n v="0.776495161041453"/>
    <n v="0"/>
    <n v="0"/>
    <n v="0"/>
    <n v="0"/>
    <n v="0"/>
  </r>
  <r>
    <x v="0"/>
    <s v="2023-06-20 17:11:18"/>
    <n v="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4"/>
    <x v="19"/>
    <x v="2"/>
    <n v="0.52519926167152697"/>
    <n v="2E+20"/>
    <n v="0"/>
    <n v="4.37509656133152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2"/>
    <x v="2"/>
    <n v="0.15049303703883099"/>
    <n v="2E+20"/>
    <n v="1.6974899012238101E-2"/>
    <n v="0.33981258364488898"/>
    <n v="315"/>
    <s v="Airport Security AnalysisEntity 1Total CostEntity"/>
    <n v="50"/>
    <n v="0.15360300744494335"/>
    <n v="2.7806332176863783E-3"/>
    <n v="0.95"/>
    <n v="0"/>
    <n v="0.14775202073435401"/>
    <n v="0.15935535821513699"/>
    <n v="1.2941586017357501E-2"/>
    <n v="0"/>
    <n v="0"/>
    <n v="0"/>
    <n v="0"/>
    <n v="0"/>
  </r>
  <r>
    <x v="0"/>
    <s v="2023-06-20 17:11:18"/>
    <n v="2"/>
    <x v="4"/>
    <x v="13"/>
    <x v="2"/>
    <n v="6.0011499634668999"/>
    <n v="2E+20"/>
    <n v="1.4575150960191099"/>
    <n v="14.407889559419999"/>
    <n v="315"/>
    <s v="Airport Security AnalysisEntity 1Total TimeEntity"/>
    <n v="50"/>
    <n v="6.2464097165262737"/>
    <n v="0.25147687830992443"/>
    <n v="0.95"/>
    <n v="0"/>
    <n v="5.7719952606423401"/>
    <n v="6.9649734105951397"/>
    <n v="0.776495161041453"/>
    <n v="0"/>
    <n v="0"/>
    <n v="0"/>
    <n v="0"/>
    <n v="0"/>
  </r>
  <r>
    <x v="0"/>
    <s v="2023-06-20 17:11:18"/>
    <n v="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6"/>
    <x v="2"/>
    <n v="0.15049303703883099"/>
    <n v="2E+20"/>
    <n v="1.6974899012238101E-2"/>
    <n v="0.339812583644888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"/>
    <x v="4"/>
    <x v="17"/>
    <x v="2"/>
    <n v="5.6028449855583604"/>
    <n v="2E+20"/>
    <n v="1.0184939407342899"/>
    <n v="14.407889559419999"/>
    <n v="315"/>
    <s v="Airport Security AnalysisEntity 1VA TimeEntity"/>
    <n v="50"/>
    <n v="5.6703914844629564"/>
    <n v="0.11212213786906711"/>
    <n v="0.95"/>
    <n v="0"/>
    <n v="5.4446177348794"/>
    <n v="5.9073355064629904"/>
    <n v="0.776495161041453"/>
    <n v="0"/>
    <n v="0"/>
    <n v="0"/>
    <n v="0"/>
    <n v="0"/>
  </r>
  <r>
    <x v="0"/>
    <s v="2023-06-20 17:11:18"/>
    <n v="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4"/>
    <x v="19"/>
    <x v="2"/>
    <n v="0.39830497790855002"/>
    <n v="2E+20"/>
    <n v="0"/>
    <n v="4.0259543924502204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2"/>
    <x v="2"/>
    <n v="0.150363275768019"/>
    <n v="2E+20"/>
    <n v="1.6563283361742301E-2"/>
    <n v="0.36519709816367601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"/>
    <x v="4"/>
    <x v="13"/>
    <x v="2"/>
    <n v="5.96498344536431"/>
    <n v="2E+20"/>
    <n v="0.993797001704536"/>
    <n v="17.092855854414399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6"/>
    <x v="2"/>
    <n v="0.150363275768019"/>
    <n v="2E+20"/>
    <n v="1.6563283361742301E-2"/>
    <n v="0.36519709816367601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"/>
    <x v="4"/>
    <x v="17"/>
    <x v="2"/>
    <n v="5.5615983481139804"/>
    <n v="2E+20"/>
    <n v="0.993797001704536"/>
    <n v="15.682342605218301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4"/>
    <x v="19"/>
    <x v="2"/>
    <n v="0.403385097250338"/>
    <n v="2E+20"/>
    <n v="0"/>
    <n v="3.2184010863097501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2"/>
    <x v="2"/>
    <n v="0.154397453105965"/>
    <n v="2E+20"/>
    <n v="2.06840710031173E-2"/>
    <n v="0.36158867549521401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"/>
    <x v="4"/>
    <x v="13"/>
    <x v="2"/>
    <n v="6.3048321783231804"/>
    <n v="2E+20"/>
    <n v="1.2410442601870399"/>
    <n v="17.622524606349401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6"/>
    <x v="2"/>
    <n v="0.154397453105965"/>
    <n v="2E+20"/>
    <n v="2.06840710031173E-2"/>
    <n v="0.36158867549521401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"/>
    <x v="4"/>
    <x v="17"/>
    <x v="2"/>
    <n v="5.7024111666704096"/>
    <n v="2E+20"/>
    <n v="1.2410442601870399"/>
    <n v="16.060271509694498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4"/>
    <x v="19"/>
    <x v="2"/>
    <n v="0.60242101165276296"/>
    <n v="2E+20"/>
    <n v="0"/>
    <n v="6.3514081407806797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2"/>
    <x v="2"/>
    <n v="0.151383330637372"/>
    <n v="2E+20"/>
    <n v="1.9094413116980999E-2"/>
    <n v="0.36060590455054797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5"/>
    <x v="4"/>
    <x v="13"/>
    <x v="2"/>
    <n v="6.1410308014758703"/>
    <n v="2E+20"/>
    <n v="1.3062788613174201"/>
    <n v="16.478983478743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6"/>
    <x v="2"/>
    <n v="0.151383330637372"/>
    <n v="2E+20"/>
    <n v="1.9094413116980999E-2"/>
    <n v="0.36060590455054797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5"/>
    <x v="4"/>
    <x v="17"/>
    <x v="2"/>
    <n v="5.5931244173793297"/>
    <n v="2E+20"/>
    <n v="1.1456647870188601"/>
    <n v="16.147818931040302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4"/>
    <x v="19"/>
    <x v="2"/>
    <n v="0.54790638409653303"/>
    <n v="2E+20"/>
    <n v="0"/>
    <n v="5.1291345205339702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2"/>
    <x v="2"/>
    <n v="0.15577998482043301"/>
    <n v="2E+20"/>
    <n v="2.0864584829083301E-2"/>
    <n v="0.332412256471669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6"/>
    <x v="4"/>
    <x v="13"/>
    <x v="2"/>
    <n v="6.4570459686817401"/>
    <n v="2E+20"/>
    <n v="1.35217316772548"/>
    <n v="15.0134786482637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6"/>
    <x v="2"/>
    <n v="0.15577998482043301"/>
    <n v="2E+20"/>
    <n v="2.0864584829083301E-2"/>
    <n v="0.332412256471669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6"/>
    <x v="4"/>
    <x v="17"/>
    <x v="2"/>
    <n v="5.7170027139999302"/>
    <n v="2E+20"/>
    <n v="1.2518750897449999"/>
    <n v="13.9904619427741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4"/>
    <x v="19"/>
    <x v="2"/>
    <n v="0.74004325468181698"/>
    <n v="2E+20"/>
    <n v="0"/>
    <n v="5.3756636965727003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2"/>
    <x v="2"/>
    <n v="0.151323955804371"/>
    <n v="2E+20"/>
    <n v="2.1118061541147402E-2"/>
    <n v="0.311566043434016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7"/>
    <x v="4"/>
    <x v="13"/>
    <x v="2"/>
    <n v="6.0244837464962897"/>
    <n v="2E+20"/>
    <n v="1.26708369246884"/>
    <n v="15.1574532550498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6"/>
    <x v="2"/>
    <n v="0.151323955804371"/>
    <n v="2E+20"/>
    <n v="2.1118061541147402E-2"/>
    <n v="0.311566043434016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7"/>
    <x v="4"/>
    <x v="17"/>
    <x v="2"/>
    <n v="5.5709794340683896"/>
    <n v="2E+20"/>
    <n v="1.26708369246884"/>
    <n v="13.959692981238399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4"/>
    <x v="19"/>
    <x v="2"/>
    <n v="0.45350431242790401"/>
    <n v="2E+20"/>
    <n v="0"/>
    <n v="4.70181165218737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8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2"/>
    <x v="2"/>
    <n v="0.15575492301427901"/>
    <n v="2E+20"/>
    <n v="1.6304532968138101E-2"/>
    <n v="0.30546219473355102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8"/>
    <x v="4"/>
    <x v="13"/>
    <x v="2"/>
    <n v="6.4829107162536603"/>
    <n v="2E+20"/>
    <n v="0.97827197808828703"/>
    <n v="16.622761700526802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8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6"/>
    <x v="2"/>
    <n v="0.15575492301427901"/>
    <n v="2E+20"/>
    <n v="1.6304532968138101E-2"/>
    <n v="0.30546219473355102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8"/>
    <x v="4"/>
    <x v="17"/>
    <x v="2"/>
    <n v="5.66649223478107"/>
    <n v="2E+20"/>
    <n v="0.97827197808828703"/>
    <n v="13.540019714234999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8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4"/>
    <x v="19"/>
    <x v="2"/>
    <n v="0.81641848147259299"/>
    <n v="2E+20"/>
    <n v="0"/>
    <n v="6.3677627627584998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2"/>
    <x v="2"/>
    <n v="0.15152542816401399"/>
    <n v="2E+20"/>
    <n v="1.70582209352271E-2"/>
    <n v="0.293875097401371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9"/>
    <x v="4"/>
    <x v="13"/>
    <x v="2"/>
    <n v="6.00421397597077"/>
    <n v="2E+20"/>
    <n v="1.0234932561136201"/>
    <n v="15.128994991855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6"/>
    <x v="2"/>
    <n v="0.15152542816401399"/>
    <n v="2E+20"/>
    <n v="1.70582209352271E-2"/>
    <n v="0.293875097401371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9"/>
    <x v="4"/>
    <x v="17"/>
    <x v="2"/>
    <n v="5.6080150880024098"/>
    <n v="2E+20"/>
    <n v="1.0234932561136201"/>
    <n v="13.433174921319599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4"/>
    <x v="19"/>
    <x v="2"/>
    <n v="0.39619888796835701"/>
    <n v="2E+20"/>
    <n v="0"/>
    <n v="4.49602917787473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2"/>
    <x v="2"/>
    <n v="0.15006570465303601"/>
    <n v="2E+20"/>
    <n v="2.1790836642844601E-2"/>
    <n v="0.326171947018058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0"/>
    <x v="4"/>
    <x v="13"/>
    <x v="2"/>
    <n v="5.8060720284212302"/>
    <n v="2E+20"/>
    <n v="1.3074501985706799"/>
    <n v="15.0678015262926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6"/>
    <x v="2"/>
    <n v="0.15006570465303601"/>
    <n v="2E+20"/>
    <n v="2.1790836642844601E-2"/>
    <n v="0.326171947018058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0"/>
    <x v="4"/>
    <x v="17"/>
    <x v="2"/>
    <n v="5.4497081799668496"/>
    <n v="2E+20"/>
    <n v="1.3074501985706799"/>
    <n v="15.0678015262926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4"/>
    <x v="19"/>
    <x v="2"/>
    <n v="0.35636384845437802"/>
    <n v="2E+20"/>
    <n v="0"/>
    <n v="4.00407545172453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1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2"/>
    <x v="2"/>
    <n v="0.15471140969109901"/>
    <n v="2E+20"/>
    <n v="1.2941586017357501E-2"/>
    <n v="0.39902140955300902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1"/>
    <x v="4"/>
    <x v="13"/>
    <x v="2"/>
    <n v="6.6501105748336196"/>
    <n v="2E+20"/>
    <n v="0.776495161041453"/>
    <n v="24.516532285818698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1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6"/>
    <x v="2"/>
    <n v="0.15471140969109901"/>
    <n v="2E+20"/>
    <n v="1.2941586017357501E-2"/>
    <n v="0.39902140955300902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1"/>
    <x v="4"/>
    <x v="17"/>
    <x v="2"/>
    <n v="5.7737492337205598"/>
    <n v="2E+20"/>
    <n v="0.776495161041453"/>
    <n v="17.386184782464099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1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4"/>
    <x v="19"/>
    <x v="2"/>
    <n v="0.87636134111306796"/>
    <n v="2E+20"/>
    <n v="0"/>
    <n v="7.13034750335461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2"/>
    <x v="4"/>
    <x v="8"/>
    <x v="2"/>
    <n v="0"/>
    <n v="2E+20"/>
    <n v="0"/>
    <n v="0"/>
    <n v="313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9"/>
    <x v="2"/>
    <n v="0"/>
    <n v="2E+20"/>
    <n v="0"/>
    <n v="0"/>
    <n v="313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0"/>
    <x v="2"/>
    <n v="0"/>
    <n v="2E+20"/>
    <n v="0"/>
    <n v="0"/>
    <n v="313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1"/>
    <x v="2"/>
    <n v="0"/>
    <n v="2E+20"/>
    <n v="0"/>
    <n v="0"/>
    <n v="313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2"/>
    <x v="2"/>
    <n v="0.15382820264479599"/>
    <n v="2E+20"/>
    <n v="1.6469596419612698E-2"/>
    <n v="0.37319691974917901"/>
    <n v="313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2"/>
    <x v="4"/>
    <x v="13"/>
    <x v="2"/>
    <n v="6.1303265395992801"/>
    <n v="2E+20"/>
    <n v="0.98817578517676496"/>
    <n v="16.269861905826101"/>
    <n v="313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2"/>
    <x v="4"/>
    <x v="14"/>
    <x v="2"/>
    <n v="0"/>
    <n v="2E+20"/>
    <n v="0"/>
    <n v="0"/>
    <n v="313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5"/>
    <x v="2"/>
    <n v="0"/>
    <n v="2E+20"/>
    <n v="0"/>
    <n v="0"/>
    <n v="313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6"/>
    <x v="2"/>
    <n v="0.15382820264479599"/>
    <n v="2E+20"/>
    <n v="1.6469596419612698E-2"/>
    <n v="0.37319691974917901"/>
    <n v="313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2"/>
    <x v="4"/>
    <x v="17"/>
    <x v="2"/>
    <n v="5.6561293621965403"/>
    <n v="2E+20"/>
    <n v="0.98817578517676496"/>
    <n v="16.269861905826101"/>
    <n v="313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2"/>
    <x v="4"/>
    <x v="18"/>
    <x v="2"/>
    <n v="0"/>
    <n v="2E+20"/>
    <n v="0"/>
    <n v="0"/>
    <n v="313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4"/>
    <x v="19"/>
    <x v="2"/>
    <n v="0.47419717740273798"/>
    <n v="2E+20"/>
    <n v="0"/>
    <n v="3.9353385507890799"/>
    <n v="313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2"/>
    <x v="2"/>
    <n v="0.15157093016019199"/>
    <n v="2E+20"/>
    <n v="1.7500291607962001E-2"/>
    <n v="0.29934481738461599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3"/>
    <x v="4"/>
    <x v="13"/>
    <x v="2"/>
    <n v="6.1058408158298603"/>
    <n v="2E+20"/>
    <n v="1.12115837912165"/>
    <n v="15.5139821822454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6"/>
    <x v="2"/>
    <n v="0.15157093016019199"/>
    <n v="2E+20"/>
    <n v="1.7500291607962001E-2"/>
    <n v="0.29934481738461599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3"/>
    <x v="4"/>
    <x v="17"/>
    <x v="2"/>
    <n v="5.6207595565316204"/>
    <n v="2E+20"/>
    <n v="1.05001749647772"/>
    <n v="13.4052722496940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4"/>
    <x v="19"/>
    <x v="2"/>
    <n v="0.48508125929823798"/>
    <n v="2E+20"/>
    <n v="0"/>
    <n v="5.49155387486603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2"/>
    <x v="2"/>
    <n v="0.152140379817753"/>
    <n v="2E+20"/>
    <n v="1.7085694922322599E-2"/>
    <n v="0.32922704898224298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4"/>
    <x v="4"/>
    <x v="13"/>
    <x v="2"/>
    <n v="6.15662563418008"/>
    <n v="2E+20"/>
    <n v="1.0251416953393599"/>
    <n v="15.8479813995234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6"/>
    <x v="2"/>
    <n v="0.152140379817753"/>
    <n v="2E+20"/>
    <n v="1.7085694922322599E-2"/>
    <n v="0.32922704898224298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4"/>
    <x v="4"/>
    <x v="17"/>
    <x v="2"/>
    <n v="5.6094171295937896"/>
    <n v="2E+20"/>
    <n v="1.0251416953393599"/>
    <n v="14.8630287490956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4"/>
    <x v="19"/>
    <x v="2"/>
    <n v="0.547208504586289"/>
    <n v="2E+20"/>
    <n v="0"/>
    <n v="5.9626754110186697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5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2"/>
    <x v="2"/>
    <n v="0.156804601100101"/>
    <n v="2E+20"/>
    <n v="1.5313622425437301E-2"/>
    <n v="0.34165080935623299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5"/>
    <x v="4"/>
    <x v="13"/>
    <x v="2"/>
    <n v="6.2427472692999704"/>
    <n v="2E+20"/>
    <n v="0.91881734552623595"/>
    <n v="14.7744643408373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5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6"/>
    <x v="2"/>
    <n v="0.156804601100101"/>
    <n v="2E+20"/>
    <n v="1.5313622425437301E-2"/>
    <n v="0.34165080935623299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5"/>
    <x v="4"/>
    <x v="17"/>
    <x v="2"/>
    <n v="5.7645563147101102"/>
    <n v="2E+20"/>
    <n v="0.91881734552623595"/>
    <n v="14.7744643408373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5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4"/>
    <x v="19"/>
    <x v="2"/>
    <n v="0.47819095458986099"/>
    <n v="2E+20"/>
    <n v="0"/>
    <n v="3.2224721858717702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2"/>
    <x v="2"/>
    <n v="0.156812641255371"/>
    <n v="2E+20"/>
    <n v="1.4278307228372899E-2"/>
    <n v="0.35814094830291598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6"/>
    <x v="4"/>
    <x v="13"/>
    <x v="2"/>
    <n v="6.4498527307229798"/>
    <n v="2E+20"/>
    <n v="0.85669843370237697"/>
    <n v="16.115128518555402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6"/>
    <x v="2"/>
    <n v="0.156812641255371"/>
    <n v="2E+20"/>
    <n v="1.4278307228372899E-2"/>
    <n v="0.358140948302915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6"/>
    <x v="4"/>
    <x v="17"/>
    <x v="2"/>
    <n v="5.80210965400964"/>
    <n v="2E+20"/>
    <n v="0.85669843370237697"/>
    <n v="16.115128518555402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4"/>
    <x v="19"/>
    <x v="2"/>
    <n v="0.64774307671334796"/>
    <n v="2E+20"/>
    <n v="0"/>
    <n v="5.5859939139839998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2"/>
    <x v="2"/>
    <n v="0.15479857062498301"/>
    <n v="2E+20"/>
    <n v="2.1710942595765E-2"/>
    <n v="0.312644924387570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7"/>
    <x v="4"/>
    <x v="13"/>
    <x v="2"/>
    <n v="6.0738966387775397"/>
    <n v="2E+20"/>
    <n v="1.3026565557459"/>
    <n v="16.7583582156740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6"/>
    <x v="2"/>
    <n v="0.15479857062498301"/>
    <n v="2E+20"/>
    <n v="2.1710942595765E-2"/>
    <n v="0.312644924387570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7"/>
    <x v="4"/>
    <x v="17"/>
    <x v="2"/>
    <n v="5.6441833183907102"/>
    <n v="2E+20"/>
    <n v="1.3026565557459"/>
    <n v="13.4446078024963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4"/>
    <x v="19"/>
    <x v="2"/>
    <n v="0.42971332038683702"/>
    <n v="2E+20"/>
    <n v="0"/>
    <n v="3.924343670707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2"/>
    <x v="2"/>
    <n v="0.15314604165673801"/>
    <n v="2E+20"/>
    <n v="1.8848300109294301E-2"/>
    <n v="0.32695284838523198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8"/>
    <x v="4"/>
    <x v="13"/>
    <x v="2"/>
    <n v="6.0775169363366501"/>
    <n v="2E+20"/>
    <n v="1.1308980065576599"/>
    <n v="14.1621565048593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6"/>
    <x v="2"/>
    <n v="0.15314604165673801"/>
    <n v="2E+20"/>
    <n v="1.8848300109294301E-2"/>
    <n v="0.326952848385231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8"/>
    <x v="4"/>
    <x v="17"/>
    <x v="2"/>
    <n v="5.61423597241071"/>
    <n v="2E+20"/>
    <n v="1.1308980065576599"/>
    <n v="13.4847002162376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4"/>
    <x v="19"/>
    <x v="2"/>
    <n v="0.46328096392595097"/>
    <n v="2E+20"/>
    <n v="0"/>
    <n v="3.35238091946132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1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2"/>
    <x v="2"/>
    <n v="0.151304349428453"/>
    <n v="2E+20"/>
    <n v="1.3101525386186599E-2"/>
    <n v="0.32513018820912498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9"/>
    <x v="4"/>
    <x v="13"/>
    <x v="2"/>
    <n v="6.1559767298527897"/>
    <n v="2E+20"/>
    <n v="0.78609152317119402"/>
    <n v="15.7198233446838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1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6"/>
    <x v="2"/>
    <n v="0.151304349428453"/>
    <n v="2E+20"/>
    <n v="1.3101525386186599E-2"/>
    <n v="0.32513018820912498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19"/>
    <x v="4"/>
    <x v="17"/>
    <x v="2"/>
    <n v="5.59511011179716"/>
    <n v="2E+20"/>
    <n v="0.78609152317119402"/>
    <n v="14.2993643683611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1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4"/>
    <x v="19"/>
    <x v="2"/>
    <n v="0.56086661805562998"/>
    <n v="2E+20"/>
    <n v="0"/>
    <n v="4.27943982674969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0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2"/>
    <x v="2"/>
    <n v="0.15935535821513699"/>
    <n v="2E+20"/>
    <n v="1.50114044026016E-2"/>
    <n v="0.37715463891921502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0"/>
    <x v="4"/>
    <x v="13"/>
    <x v="2"/>
    <n v="6.6220710012278001"/>
    <n v="2E+20"/>
    <n v="1.2079782913625601"/>
    <n v="16.848961035637299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0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6"/>
    <x v="2"/>
    <n v="0.15935535821513699"/>
    <n v="2E+20"/>
    <n v="1.50114044026016E-2"/>
    <n v="0.37715463891921502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0"/>
    <x v="4"/>
    <x v="17"/>
    <x v="2"/>
    <n v="5.90304674883921"/>
    <n v="2E+20"/>
    <n v="0.90068426415609804"/>
    <n v="16.496605207930799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0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4"/>
    <x v="19"/>
    <x v="2"/>
    <n v="0.71902425238858603"/>
    <n v="2E+20"/>
    <n v="0"/>
    <n v="4.7916212856471798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2"/>
    <x v="2"/>
    <n v="0.151268345981969"/>
    <n v="2E+20"/>
    <n v="1.5254528392546301E-2"/>
    <n v="0.35988507536295999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1"/>
    <x v="4"/>
    <x v="13"/>
    <x v="2"/>
    <n v="6.1056319361399796"/>
    <n v="2E+20"/>
    <n v="0.91527170355277598"/>
    <n v="18.989021005135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6"/>
    <x v="2"/>
    <n v="0.151268345981969"/>
    <n v="2E+20"/>
    <n v="1.5254528392546301E-2"/>
    <n v="0.35988507536295999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1"/>
    <x v="4"/>
    <x v="17"/>
    <x v="2"/>
    <n v="5.5565235702888103"/>
    <n v="2E+20"/>
    <n v="0.91527170355277598"/>
    <n v="15.0488693824464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4"/>
    <x v="19"/>
    <x v="2"/>
    <n v="0.54910836585117295"/>
    <n v="2E+20"/>
    <n v="0"/>
    <n v="4.9263660624821499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2"/>
    <x v="2"/>
    <n v="0.152809114212314"/>
    <n v="2E+20"/>
    <n v="1.8934463402189301E-2"/>
    <n v="0.31395132186990199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2"/>
    <x v="4"/>
    <x v="13"/>
    <x v="2"/>
    <n v="6.0909597749964304"/>
    <n v="2E+20"/>
    <n v="1.1360678041313601"/>
    <n v="18.9130872001838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6"/>
    <x v="2"/>
    <n v="0.152809114212314"/>
    <n v="2E+20"/>
    <n v="1.8934463402189301E-2"/>
    <n v="0.31395132186990199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2"/>
    <x v="4"/>
    <x v="17"/>
    <x v="2"/>
    <n v="5.6142206484285202"/>
    <n v="2E+20"/>
    <n v="1.1360678041313601"/>
    <n v="14.3975636259685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4"/>
    <x v="19"/>
    <x v="2"/>
    <n v="0.47673912656791101"/>
    <n v="2E+20"/>
    <n v="0"/>
    <n v="5.4172563357514596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2"/>
    <x v="2"/>
    <n v="0.150840843872905"/>
    <n v="2E+20"/>
    <n v="1.6554642505066899E-2"/>
    <n v="0.35900430522348398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3"/>
    <x v="4"/>
    <x v="13"/>
    <x v="2"/>
    <n v="6.10922323596985"/>
    <n v="2E+20"/>
    <n v="0.99327855030401202"/>
    <n v="17.1248150926608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6"/>
    <x v="2"/>
    <n v="0.150840843872905"/>
    <n v="2E+20"/>
    <n v="1.6554642505066899E-2"/>
    <n v="0.359004305223483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3"/>
    <x v="4"/>
    <x v="17"/>
    <x v="2"/>
    <n v="5.5481802337276296"/>
    <n v="2E+20"/>
    <n v="0.99327855030401202"/>
    <n v="15.7715771270397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4"/>
    <x v="19"/>
    <x v="2"/>
    <n v="0.56104300224222803"/>
    <n v="2E+20"/>
    <n v="0"/>
    <n v="6.19508200284963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2"/>
    <x v="2"/>
    <n v="0.15814749713859499"/>
    <n v="2E+20"/>
    <n v="1.84935288006443E-2"/>
    <n v="0.36612170511326098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4"/>
    <x v="4"/>
    <x v="13"/>
    <x v="2"/>
    <n v="6.5800863615632004"/>
    <n v="2E+20"/>
    <n v="1.1096117280386599"/>
    <n v="18.169374152633299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6"/>
    <x v="2"/>
    <n v="0.15814749713859499"/>
    <n v="2E+20"/>
    <n v="1.84935288006443E-2"/>
    <n v="0.36612170511326098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4"/>
    <x v="4"/>
    <x v="17"/>
    <x v="2"/>
    <n v="5.8269723800266497"/>
    <n v="2E+20"/>
    <n v="1.1096117280386599"/>
    <n v="16.1921113355925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4"/>
    <x v="19"/>
    <x v="2"/>
    <n v="0.75311398153655196"/>
    <n v="2E+20"/>
    <n v="0"/>
    <n v="7.1019434443020897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2"/>
    <x v="2"/>
    <n v="0.15012895427068201"/>
    <n v="2E+20"/>
    <n v="1.94461884010915E-2"/>
    <n v="0.342648811571140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5"/>
    <x v="4"/>
    <x v="13"/>
    <x v="2"/>
    <n v="6.1386986502197196"/>
    <n v="2E+20"/>
    <n v="1.1667713040654899"/>
    <n v="19.2699357076086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6"/>
    <x v="2"/>
    <n v="0.15012895427068201"/>
    <n v="2E+20"/>
    <n v="1.94461884010915E-2"/>
    <n v="0.342648811571140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5"/>
    <x v="4"/>
    <x v="17"/>
    <x v="2"/>
    <n v="5.5680346878959899"/>
    <n v="2E+20"/>
    <n v="1.1667713040654899"/>
    <n v="15.045930004163599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4"/>
    <x v="19"/>
    <x v="2"/>
    <n v="0.57066396232372896"/>
    <n v="2E+20"/>
    <n v="0"/>
    <n v="7.27572291917470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2"/>
    <x v="2"/>
    <n v="0.15384231112707"/>
    <n v="2E+20"/>
    <n v="2.3596609193827101E-2"/>
    <n v="0.34112396139494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6"/>
    <x v="4"/>
    <x v="13"/>
    <x v="2"/>
    <n v="6.3080045628699599"/>
    <n v="2E+20"/>
    <n v="1.41579655162963"/>
    <n v="17.5042545253775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6"/>
    <x v="2"/>
    <n v="0.15384231112707"/>
    <n v="2E+20"/>
    <n v="2.3596609193827101E-2"/>
    <n v="0.34112396139494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6"/>
    <x v="4"/>
    <x v="17"/>
    <x v="2"/>
    <n v="5.6138633682295298"/>
    <n v="2E+20"/>
    <n v="1.41579655162963"/>
    <n v="13.7053928442620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4"/>
    <x v="19"/>
    <x v="2"/>
    <n v="0.69414119464042701"/>
    <n v="2E+20"/>
    <n v="0"/>
    <n v="5.7920170251199998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2"/>
    <x v="2"/>
    <n v="0.15254116485904001"/>
    <n v="2E+20"/>
    <n v="1.5599059214026999E-2"/>
    <n v="0.35342604220220403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7"/>
    <x v="4"/>
    <x v="13"/>
    <x v="2"/>
    <n v="6.1095030219387398"/>
    <n v="2E+20"/>
    <n v="0.93594355284162101"/>
    <n v="17.4337972779476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6"/>
    <x v="2"/>
    <n v="0.15254116485904001"/>
    <n v="2E+20"/>
    <n v="1.5599059214026999E-2"/>
    <n v="0.35342604220220403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7"/>
    <x v="4"/>
    <x v="17"/>
    <x v="2"/>
    <n v="5.6511699982384904"/>
    <n v="2E+20"/>
    <n v="0.93594355284162101"/>
    <n v="16.076775218196399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4"/>
    <x v="19"/>
    <x v="2"/>
    <n v="0.45833302370025802"/>
    <n v="2E+20"/>
    <n v="0"/>
    <n v="4.4148717374243303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2"/>
    <x v="2"/>
    <n v="0.152689722723856"/>
    <n v="2E+20"/>
    <n v="2.1047560358622801E-2"/>
    <n v="0.355699715314417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8"/>
    <x v="4"/>
    <x v="13"/>
    <x v="2"/>
    <n v="6.0516559917654398"/>
    <n v="2E+20"/>
    <n v="1.26285362151737"/>
    <n v="17.069243973828598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6"/>
    <x v="2"/>
    <n v="0.152689722723856"/>
    <n v="2E+20"/>
    <n v="2.1047560358622801E-2"/>
    <n v="0.355699715314417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8"/>
    <x v="4"/>
    <x v="17"/>
    <x v="2"/>
    <n v="5.6304082441433003"/>
    <n v="2E+20"/>
    <n v="1.26285362151737"/>
    <n v="17.0246599009339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4"/>
    <x v="19"/>
    <x v="2"/>
    <n v="0.42124774762213701"/>
    <n v="2E+20"/>
    <n v="0"/>
    <n v="4.1032369662748902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2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2"/>
    <x v="2"/>
    <n v="0.15477597883090499"/>
    <n v="2E+20"/>
    <n v="1.7592864728275499E-2"/>
    <n v="0.331510282245712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9"/>
    <x v="4"/>
    <x v="13"/>
    <x v="2"/>
    <n v="6.2354694362446601"/>
    <n v="2E+20"/>
    <n v="1.05557188369653"/>
    <n v="14.692098582006301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2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6"/>
    <x v="2"/>
    <n v="0.15477597883090499"/>
    <n v="2E+20"/>
    <n v="1.7592864728275499E-2"/>
    <n v="0.331510282245712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29"/>
    <x v="4"/>
    <x v="17"/>
    <x v="2"/>
    <n v="5.72555063465055"/>
    <n v="2E+20"/>
    <n v="1.05557188369653"/>
    <n v="14.692098582006301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2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4"/>
    <x v="19"/>
    <x v="2"/>
    <n v="0.50991880159410796"/>
    <n v="2E+20"/>
    <n v="0"/>
    <n v="4.8047023791961303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2"/>
    <x v="2"/>
    <n v="0.15282293089336399"/>
    <n v="2E+20"/>
    <n v="2.0573354449173999E-2"/>
    <n v="0.31324288620889201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0"/>
    <x v="4"/>
    <x v="13"/>
    <x v="2"/>
    <n v="6.3329182747383497"/>
    <n v="2E+20"/>
    <n v="1.2344012669504401"/>
    <n v="19.7543104414010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6"/>
    <x v="2"/>
    <n v="0.15282293089336399"/>
    <n v="2E+20"/>
    <n v="2.0573354449173999E-2"/>
    <n v="0.31324288620889201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0"/>
    <x v="4"/>
    <x v="17"/>
    <x v="2"/>
    <n v="5.6374428574617701"/>
    <n v="2E+20"/>
    <n v="1.2344012669504401"/>
    <n v="14.0372141767682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4"/>
    <x v="19"/>
    <x v="2"/>
    <n v="0.69547541727658702"/>
    <n v="2E+20"/>
    <n v="0"/>
    <n v="10.348203079689799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2"/>
    <x v="2"/>
    <n v="0.15537449611684401"/>
    <n v="2E+20"/>
    <n v="2.0437495326852202E-2"/>
    <n v="0.34449814184528899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1"/>
    <x v="4"/>
    <x v="13"/>
    <x v="2"/>
    <n v="6.4078864765056602"/>
    <n v="2E+20"/>
    <n v="1.4073494221198599"/>
    <n v="19.389576108534602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6"/>
    <x v="2"/>
    <n v="0.15537449611684401"/>
    <n v="2E+20"/>
    <n v="2.0437495326852202E-2"/>
    <n v="0.34449814184528899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1"/>
    <x v="4"/>
    <x v="17"/>
    <x v="2"/>
    <n v="5.7701304446905297"/>
    <n v="2E+20"/>
    <n v="1.2262497196111299"/>
    <n v="15.7287129166995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4"/>
    <x v="19"/>
    <x v="2"/>
    <n v="0.63775603181512397"/>
    <n v="2E+20"/>
    <n v="0"/>
    <n v="5.8449604107515798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2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2"/>
    <x v="2"/>
    <n v="0.15524631225111901"/>
    <n v="2E+20"/>
    <n v="2.0409310537930499E-2"/>
    <n v="0.31335282282242699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2"/>
    <x v="4"/>
    <x v="13"/>
    <x v="2"/>
    <n v="6.25664360179948"/>
    <n v="2E+20"/>
    <n v="1.22455863227583"/>
    <n v="14.5325631613029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2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6"/>
    <x v="2"/>
    <n v="0.15524631225111901"/>
    <n v="2E+20"/>
    <n v="2.0409310537930499E-2"/>
    <n v="0.31335282282242699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2"/>
    <x v="4"/>
    <x v="17"/>
    <x v="2"/>
    <n v="5.6942630902809901"/>
    <n v="2E+20"/>
    <n v="1.22455863227583"/>
    <n v="13.8518619882793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2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4"/>
    <x v="19"/>
    <x v="2"/>
    <n v="0.562380511518492"/>
    <n v="2E+20"/>
    <n v="0"/>
    <n v="4.2939247128328999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2"/>
    <x v="2"/>
    <n v="0.15421018694074801"/>
    <n v="2E+20"/>
    <n v="2.30516576975698E-2"/>
    <n v="0.36755057027913202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3"/>
    <x v="4"/>
    <x v="13"/>
    <x v="2"/>
    <n v="6.3776647096382098"/>
    <n v="2E+20"/>
    <n v="1.3830994618541901"/>
    <n v="17.813009474753301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6"/>
    <x v="2"/>
    <n v="0.15421018694074801"/>
    <n v="2E+20"/>
    <n v="2.30516576975698E-2"/>
    <n v="0.36755057027913202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3"/>
    <x v="4"/>
    <x v="17"/>
    <x v="2"/>
    <n v="5.7332371792968697"/>
    <n v="2E+20"/>
    <n v="1.3830994618541901"/>
    <n v="16.7480419063996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4"/>
    <x v="19"/>
    <x v="2"/>
    <n v="0.64442753034133105"/>
    <n v="2E+20"/>
    <n v="0"/>
    <n v="5.0513831705210501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2"/>
    <x v="2"/>
    <n v="0.15793867415878601"/>
    <n v="2E+20"/>
    <n v="3.1797610948693003E-2"/>
    <n v="0.33470000309472098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4"/>
    <x v="4"/>
    <x v="13"/>
    <x v="2"/>
    <n v="6.9649734105951397"/>
    <n v="2E+20"/>
    <n v="1.90785665692158"/>
    <n v="22.8384481468423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6"/>
    <x v="2"/>
    <n v="0.15793867415878601"/>
    <n v="2E+20"/>
    <n v="3.1797610948693003E-2"/>
    <n v="0.334700003094720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4"/>
    <x v="4"/>
    <x v="17"/>
    <x v="2"/>
    <n v="5.8170115591627596"/>
    <n v="2E+20"/>
    <n v="1.90785665692158"/>
    <n v="15.1347464602019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4"/>
    <x v="19"/>
    <x v="2"/>
    <n v="1.14796185143237"/>
    <n v="2E+20"/>
    <n v="0"/>
    <n v="11.200829717355999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5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2"/>
    <x v="2"/>
    <n v="0.154042982713783"/>
    <n v="2E+20"/>
    <n v="2.0343810684968398E-2"/>
    <n v="0.337517023287705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5"/>
    <x v="4"/>
    <x v="13"/>
    <x v="2"/>
    <n v="6.3005812544940802"/>
    <n v="2E+20"/>
    <n v="1.3105030943914899"/>
    <n v="16.392047294070199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5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6"/>
    <x v="2"/>
    <n v="0.154042982713783"/>
    <n v="2E+20"/>
    <n v="2.0343810684968398E-2"/>
    <n v="0.337517023287705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5"/>
    <x v="4"/>
    <x v="17"/>
    <x v="2"/>
    <n v="5.7023575100659603"/>
    <n v="2E+20"/>
    <n v="1.2206286410981"/>
    <n v="14.9568131927232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5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4"/>
    <x v="19"/>
    <x v="2"/>
    <n v="0.59822374442811999"/>
    <n v="2E+20"/>
    <n v="0"/>
    <n v="5.8084245133719596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2"/>
    <x v="2"/>
    <n v="0.153218759696753"/>
    <n v="2E+20"/>
    <n v="2.3927913963500001E-2"/>
    <n v="0.36290471879085301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6"/>
    <x v="4"/>
    <x v="13"/>
    <x v="2"/>
    <n v="6.0988143928354202"/>
    <n v="2E+20"/>
    <n v="1.4356748378099999"/>
    <n v="15.4782886091389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6"/>
    <x v="2"/>
    <n v="0.153218759696753"/>
    <n v="2E+20"/>
    <n v="2.3927913963500001E-2"/>
    <n v="0.36290471879085301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6"/>
    <x v="4"/>
    <x v="17"/>
    <x v="2"/>
    <n v="5.6762671566188097"/>
    <n v="2E+20"/>
    <n v="1.4356748378099999"/>
    <n v="15.4782886091389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4"/>
    <x v="19"/>
    <x v="2"/>
    <n v="0.422547236216614"/>
    <n v="2E+20"/>
    <n v="0"/>
    <n v="4.0196099359290303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7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2"/>
    <x v="2"/>
    <n v="0.15915207855580801"/>
    <n v="2E+20"/>
    <n v="2.05265978274124E-2"/>
    <n v="0.34125953194501502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7"/>
    <x v="4"/>
    <x v="13"/>
    <x v="2"/>
    <n v="6.5373691980191397"/>
    <n v="2E+20"/>
    <n v="1.23159586964474"/>
    <n v="18.2394336241262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7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6"/>
    <x v="2"/>
    <n v="0.15915207855580801"/>
    <n v="2E+20"/>
    <n v="2.05265978274124E-2"/>
    <n v="0.34125953194501502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7"/>
    <x v="4"/>
    <x v="17"/>
    <x v="2"/>
    <n v="5.8628237502519998"/>
    <n v="2E+20"/>
    <n v="1.23159586964474"/>
    <n v="15.514632398077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7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4"/>
    <x v="19"/>
    <x v="2"/>
    <n v="0.67454544776713998"/>
    <n v="2E+20"/>
    <n v="0"/>
    <n v="4.9352802054979197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2"/>
    <x v="2"/>
    <n v="0.155380987680827"/>
    <n v="2E+20"/>
    <n v="2.5403153362856298E-2"/>
    <n v="0.378526352566089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8"/>
    <x v="4"/>
    <x v="13"/>
    <x v="2"/>
    <n v="6.4005734207221199"/>
    <n v="2E+20"/>
    <n v="1.61547676940955"/>
    <n v="17.1881876948476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6"/>
    <x v="2"/>
    <n v="0.155380987680827"/>
    <n v="2E+20"/>
    <n v="2.5403153362856298E-2"/>
    <n v="0.378526352566089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8"/>
    <x v="4"/>
    <x v="17"/>
    <x v="2"/>
    <n v="5.79504043716386"/>
    <n v="2E+20"/>
    <n v="1.5241892017713801"/>
    <n v="16.572889312114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4"/>
    <x v="19"/>
    <x v="2"/>
    <n v="0.60553298355826601"/>
    <n v="2E+20"/>
    <n v="0"/>
    <n v="5.9439804643058096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3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2"/>
    <x v="2"/>
    <n v="0.14894538567419299"/>
    <n v="2E+20"/>
    <n v="1.69447736067392E-2"/>
    <n v="0.33211192271162998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9"/>
    <x v="4"/>
    <x v="13"/>
    <x v="2"/>
    <n v="5.8608651045903404"/>
    <n v="2E+20"/>
    <n v="1.0166864164043501"/>
    <n v="15.6683545055361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3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6"/>
    <x v="2"/>
    <n v="0.14894538567419299"/>
    <n v="2E+20"/>
    <n v="1.69447736067392E-2"/>
    <n v="0.33211192271162998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39"/>
    <x v="4"/>
    <x v="17"/>
    <x v="2"/>
    <n v="5.4769506112770703"/>
    <n v="2E+20"/>
    <n v="1.0166864164043501"/>
    <n v="14.4648937354298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3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4"/>
    <x v="19"/>
    <x v="2"/>
    <n v="0.38391449331327199"/>
    <n v="2E+20"/>
    <n v="0"/>
    <n v="4.06696864981281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0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2"/>
    <x v="2"/>
    <n v="0.15437117582120599"/>
    <n v="2E+20"/>
    <n v="1.4374472834955101E-2"/>
    <n v="0.30453999944751597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0"/>
    <x v="4"/>
    <x v="13"/>
    <x v="2"/>
    <n v="6.3001604640679201"/>
    <n v="2E+20"/>
    <n v="0.86246837009730404"/>
    <n v="15.3984561539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0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6"/>
    <x v="2"/>
    <n v="0.15437117582120599"/>
    <n v="2E+20"/>
    <n v="1.4374472834955101E-2"/>
    <n v="0.30453999944751597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0"/>
    <x v="4"/>
    <x v="17"/>
    <x v="2"/>
    <n v="5.6842333188891896"/>
    <n v="2E+20"/>
    <n v="0.86246837009730404"/>
    <n v="14.176900521216499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0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4"/>
    <x v="19"/>
    <x v="2"/>
    <n v="0.61592714517872005"/>
    <n v="2E+20"/>
    <n v="0"/>
    <n v="4.81610595589542"/>
    <n v="316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2"/>
    <x v="2"/>
    <n v="0.15304101246643101"/>
    <n v="2E+20"/>
    <n v="2.26798475983126E-2"/>
    <n v="0.319991360927117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1"/>
    <x v="4"/>
    <x v="13"/>
    <x v="2"/>
    <n v="6.1662956110742302"/>
    <n v="2E+20"/>
    <n v="1.36079085589876"/>
    <n v="16.137358926523198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6"/>
    <x v="2"/>
    <n v="0.15304101246643101"/>
    <n v="2E+20"/>
    <n v="2.26798475983126E-2"/>
    <n v="0.319991360927117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1"/>
    <x v="4"/>
    <x v="17"/>
    <x v="2"/>
    <n v="5.6887970268160197"/>
    <n v="2E+20"/>
    <n v="1.36079085589876"/>
    <n v="15.1657236932388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4"/>
    <x v="19"/>
    <x v="2"/>
    <n v="0.47749858425820502"/>
    <n v="2E+20"/>
    <n v="0"/>
    <n v="4.08355521487979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2"/>
    <x v="2"/>
    <n v="0.14881010759353"/>
    <n v="2E+20"/>
    <n v="2.5928080704101301E-2"/>
    <n v="0.318638549268330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2"/>
    <x v="4"/>
    <x v="13"/>
    <x v="2"/>
    <n v="5.9210226897698002"/>
    <n v="2E+20"/>
    <n v="1.5556848422460801"/>
    <n v="15.3061096615378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6"/>
    <x v="2"/>
    <n v="0.14881010759353"/>
    <n v="2E+20"/>
    <n v="2.5928080704101301E-2"/>
    <n v="0.318638549268330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2"/>
    <x v="4"/>
    <x v="17"/>
    <x v="2"/>
    <n v="5.4842585592026403"/>
    <n v="2E+20"/>
    <n v="1.5556848422460801"/>
    <n v="14.0620751542783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4"/>
    <x v="19"/>
    <x v="2"/>
    <n v="0.43676413056715802"/>
    <n v="2E+20"/>
    <n v="0"/>
    <n v="4.91406241462487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2"/>
    <x v="2"/>
    <n v="0.157743013810279"/>
    <n v="2E+20"/>
    <n v="1.4672081187033399E-2"/>
    <n v="0.39854563711111102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3"/>
    <x v="4"/>
    <x v="13"/>
    <x v="2"/>
    <n v="6.7634015825189797"/>
    <n v="2E+20"/>
    <n v="0.88032487122200098"/>
    <n v="18.3650046962865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6"/>
    <x v="2"/>
    <n v="0.157743013810279"/>
    <n v="2E+20"/>
    <n v="1.4672081187033399E-2"/>
    <n v="0.39854563711111102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3"/>
    <x v="4"/>
    <x v="17"/>
    <x v="2"/>
    <n v="5.9073355064629904"/>
    <n v="2E+20"/>
    <n v="0.88032487122200098"/>
    <n v="17.109630082836201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4"/>
    <x v="19"/>
    <x v="2"/>
    <n v="0.85606607605598495"/>
    <n v="2E+20"/>
    <n v="0"/>
    <n v="6.1017286799833501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2"/>
    <x v="2"/>
    <n v="0.15720704990244"/>
    <n v="2E+20"/>
    <n v="1.7655147977141399E-2"/>
    <n v="0.370625214784645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4"/>
    <x v="4"/>
    <x v="13"/>
    <x v="2"/>
    <n v="6.67483325033393"/>
    <n v="2E+20"/>
    <n v="1.0826330477624999"/>
    <n v="16.731711544551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6"/>
    <x v="2"/>
    <n v="0.15720704990244"/>
    <n v="2E+20"/>
    <n v="1.7655147977141399E-2"/>
    <n v="0.370625214784645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4"/>
    <x v="4"/>
    <x v="17"/>
    <x v="2"/>
    <n v="5.8612332816711197"/>
    <n v="2E+20"/>
    <n v="1.0593088786284901"/>
    <n v="16.2570743390533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4"/>
    <x v="19"/>
    <x v="2"/>
    <n v="0.81359996866281203"/>
    <n v="2E+20"/>
    <n v="0"/>
    <n v="7.9727811779324904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2"/>
    <x v="2"/>
    <n v="0.14775202073435401"/>
    <n v="2E+20"/>
    <n v="1.57655490856475E-2"/>
    <n v="0.32622175412906601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5"/>
    <x v="4"/>
    <x v="13"/>
    <x v="2"/>
    <n v="5.7719952606423401"/>
    <n v="2E+20"/>
    <n v="0.94593294513884996"/>
    <n v="15.477267702390799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6"/>
    <x v="2"/>
    <n v="0.14775202073435401"/>
    <n v="2E+20"/>
    <n v="1.57655490856475E-2"/>
    <n v="0.32622175412906601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5"/>
    <x v="4"/>
    <x v="17"/>
    <x v="2"/>
    <n v="5.4446177348794"/>
    <n v="2E+20"/>
    <n v="0.94593294513884996"/>
    <n v="14.2480011831663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4"/>
    <x v="19"/>
    <x v="2"/>
    <n v="0.32737752576294898"/>
    <n v="2E+20"/>
    <n v="0"/>
    <n v="3.5814362153936399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6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2"/>
    <x v="2"/>
    <n v="0.15181644564390501"/>
    <n v="2E+20"/>
    <n v="2.0072420237911399E-2"/>
    <n v="0.35713682819140402"/>
    <n v="316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6"/>
    <x v="4"/>
    <x v="13"/>
    <x v="2"/>
    <n v="6.2128708034262399"/>
    <n v="2E+20"/>
    <n v="1.20434521427468"/>
    <n v="15.8118643430648"/>
    <n v="316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6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6"/>
    <x v="2"/>
    <n v="0.15181644564390501"/>
    <n v="2E+20"/>
    <n v="2.0072420237911399E-2"/>
    <n v="0.35713682819140402"/>
    <n v="316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6"/>
    <x v="4"/>
    <x v="17"/>
    <x v="2"/>
    <n v="5.6698264466247901"/>
    <n v="2E+20"/>
    <n v="1.20434521427468"/>
    <n v="15.3244614809396"/>
    <n v="316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6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4"/>
    <x v="19"/>
    <x v="2"/>
    <n v="0.54304435680145002"/>
    <n v="2E+20"/>
    <n v="0"/>
    <n v="4.2993225315609003"/>
    <n v="316"/>
    <s v="Airport Security AnalysisEntity 1Wait TimeEntity"/>
    <n v="50"/>
    <n v="0.57601823206331915"/>
    <n v="0.15914721048241839"/>
    <n v="0.95"/>
    <n v="0"/>
    <n v="0.32737752576294898"/>
    <n v="0"/>
    <n v="0"/>
    <n v="0"/>
    <n v="0"/>
    <n v="0"/>
    <n v="0"/>
    <n v="0"/>
  </r>
  <r>
    <x v="0"/>
    <s v="2023-06-20 17:11:18"/>
    <n v="47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2"/>
    <x v="2"/>
    <n v="0.156334391439794"/>
    <n v="2E+20"/>
    <n v="2.1031870336368299E-2"/>
    <n v="0.35817536077968998"/>
    <n v="314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7"/>
    <x v="4"/>
    <x v="13"/>
    <x v="2"/>
    <n v="6.6133683916494697"/>
    <n v="2E+20"/>
    <n v="1.2619122201821"/>
    <n v="17.030026013152099"/>
    <n v="314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7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6"/>
    <x v="2"/>
    <n v="0.156334391439794"/>
    <n v="2E+20"/>
    <n v="2.1031870336368299E-2"/>
    <n v="0.35817536077968998"/>
    <n v="314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7"/>
    <x v="4"/>
    <x v="17"/>
    <x v="2"/>
    <n v="5.8042081944017099"/>
    <n v="2E+20"/>
    <n v="1.2619122201821"/>
    <n v="14.9765962222205"/>
    <n v="314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7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4"/>
    <x v="19"/>
    <x v="2"/>
    <n v="0.809160197247762"/>
    <n v="2E+20"/>
    <n v="0"/>
    <n v="6.7902382449593697"/>
    <n v="314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2"/>
    <x v="2"/>
    <n v="0.15726375854928501"/>
    <n v="2E+20"/>
    <n v="2.16737646900678E-2"/>
    <n v="0.37179765322309499"/>
    <n v="315"/>
    <s v="Airport Security AnalysisEntity 1Total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48"/>
    <x v="4"/>
    <x v="13"/>
    <x v="2"/>
    <n v="6.3488457716184303"/>
    <n v="2E+20"/>
    <n v="1.3004258814040699"/>
    <n v="15.8921634905606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6"/>
    <x v="2"/>
    <n v="0.15726375854928501"/>
    <n v="2E+20"/>
    <n v="2.16737646900678E-2"/>
    <n v="0.37179765322309499"/>
    <n v="315"/>
    <s v="Airport Security AnalysisEntity 1VA CostEntity"/>
    <n v="50"/>
    <n v="0.15360300744494335"/>
    <n v="2.7806332176863783E-3"/>
    <n v="0.95"/>
    <n v="0"/>
    <n v="0.14775202073435401"/>
    <n v="0"/>
    <n v="0"/>
    <n v="0"/>
    <n v="0"/>
    <n v="0"/>
    <n v="0"/>
    <n v="0"/>
  </r>
  <r>
    <x v="0"/>
    <s v="2023-06-20 17:11:18"/>
    <n v="48"/>
    <x v="4"/>
    <x v="17"/>
    <x v="2"/>
    <n v="5.760887043466"/>
    <n v="2E+20"/>
    <n v="1.3004258814040699"/>
    <n v="15.8921634905606"/>
    <n v="315"/>
    <s v="Airport Security AnalysisEntity 1VA TimeEntity"/>
    <n v="50"/>
    <n v="5.6703914844629564"/>
    <n v="0.11212213786906711"/>
    <n v="0.95"/>
    <n v="0"/>
    <n v="5.4446177348794"/>
    <n v="5.9073355064629904"/>
    <n v="0"/>
    <n v="0"/>
    <n v="0"/>
    <n v="0"/>
    <n v="0"/>
    <n v="0"/>
  </r>
  <r>
    <x v="0"/>
    <s v="2023-06-20 17:11:18"/>
    <n v="4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4"/>
    <x v="19"/>
    <x v="2"/>
    <n v="0.58795872815243999"/>
    <n v="2E+20"/>
    <n v="0"/>
    <n v="4.4064405109218097"/>
    <n v="315"/>
    <s v="Airport Security AnalysisEntity 1Wait TimeEntity"/>
    <n v="50"/>
    <n v="0.57601823206331915"/>
    <n v="0.15914721048241839"/>
    <n v="0.95"/>
    <n v="0"/>
    <n v="0.32737752576294898"/>
    <n v="1.14796185143237"/>
    <n v="0"/>
    <n v="0"/>
    <n v="0"/>
    <n v="0"/>
    <n v="0"/>
    <n v="0"/>
  </r>
  <r>
    <x v="0"/>
    <s v="2023-06-20 17:11:18"/>
    <n v="4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2"/>
    <x v="2"/>
    <n v="0.15354688857225801"/>
    <n v="2E+20"/>
    <n v="2.2174666197453799E-2"/>
    <n v="0.347954966829292"/>
    <n v="315"/>
    <s v="Airport Security AnalysisEntity 1Total CostEntity"/>
    <n v="50"/>
    <n v="0.15360300744494335"/>
    <n v="2.7806332176863783E-3"/>
    <n v="0.95"/>
    <n v="0"/>
    <n v="0.14775202073435401"/>
    <n v="0"/>
    <n v="0"/>
    <n v="0"/>
    <n v="0"/>
    <n v="0"/>
    <n v="0"/>
    <n v="0"/>
  </r>
  <r>
    <x v="0"/>
    <s v="2023-06-20 17:11:18"/>
    <n v="49"/>
    <x v="4"/>
    <x v="13"/>
    <x v="2"/>
    <n v="6.2286680154767096"/>
    <n v="2E+20"/>
    <n v="1.33047997184723"/>
    <n v="16.245331383397101"/>
    <n v="315"/>
    <s v="Airport Security AnalysisEntity 1Total TimeEntity"/>
    <n v="50"/>
    <n v="6.2464097165262737"/>
    <n v="0.25147687830992443"/>
    <n v="0.95"/>
    <n v="0"/>
    <n v="5.7719952606423401"/>
    <n v="6.9649734105951397"/>
    <n v="0"/>
    <n v="0"/>
    <n v="0"/>
    <n v="0"/>
    <n v="0"/>
    <n v="0"/>
  </r>
  <r>
    <x v="0"/>
    <s v="2023-06-20 17:11:18"/>
    <n v="4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6"/>
    <x v="2"/>
    <n v="0.15354688857225801"/>
    <n v="2E+20"/>
    <n v="2.2174666197453799E-2"/>
    <n v="0.347954966829292"/>
    <n v="315"/>
    <s v="Airport Security AnalysisEntity 1VA CostEntity"/>
    <n v="50"/>
    <n v="0.15360300744494335"/>
    <n v="2.7806332176863783E-3"/>
    <n v="0.95"/>
    <n v="0"/>
    <n v="0.14775202073435401"/>
    <n v="0"/>
    <n v="0"/>
    <n v="0"/>
    <n v="0"/>
    <n v="0"/>
    <n v="0"/>
    <n v="0"/>
  </r>
  <r>
    <x v="0"/>
    <s v="2023-06-20 17:11:18"/>
    <n v="49"/>
    <x v="4"/>
    <x v="17"/>
    <x v="2"/>
    <n v="5.6448169076539703"/>
    <n v="2E+20"/>
    <n v="1.33047997184723"/>
    <n v="15.300144267808401"/>
    <n v="315"/>
    <s v="Airport Security AnalysisEntity 1VA TimeEntity"/>
    <n v="50"/>
    <n v="5.6703914844629564"/>
    <n v="0.11212213786906711"/>
    <n v="0.95"/>
    <n v="0"/>
    <n v="5.4446177348794"/>
    <n v="0"/>
    <n v="0"/>
    <n v="0"/>
    <n v="0"/>
    <n v="0"/>
    <n v="0"/>
    <n v="0"/>
  </r>
  <r>
    <x v="0"/>
    <s v="2023-06-20 17:11:18"/>
    <n v="4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4"/>
    <x v="19"/>
    <x v="2"/>
    <n v="0.58385110782273097"/>
    <n v="2E+20"/>
    <n v="0"/>
    <n v="6.3647723003508601"/>
    <n v="315"/>
    <s v="Airport Security AnalysisEntity 1Wait TimeEntity"/>
    <n v="50"/>
    <n v="0.57601823206331915"/>
    <n v="0.15914721048241839"/>
    <n v="0.95"/>
    <n v="0"/>
    <n v="0.32737752576294898"/>
    <n v="0"/>
    <n v="0"/>
    <n v="0"/>
    <n v="0"/>
    <n v="0"/>
    <n v="0"/>
    <n v="0"/>
  </r>
  <r>
    <x v="0"/>
    <s v="2023-06-20 17:11:18"/>
    <n v="5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2"/>
    <x v="2"/>
    <n v="0.15057103145626299"/>
    <n v="2E+20"/>
    <n v="2.37415873248276E-2"/>
    <n v="0.322357877281929"/>
    <n v="315"/>
    <s v="Airport Security AnalysisEntity 1Total CostEntity"/>
    <n v="50"/>
    <n v="0.15360300744494335"/>
    <n v="2.7806332176863783E-3"/>
    <n v="0.95"/>
    <n v="0"/>
    <n v="0.14775202073435401"/>
    <n v="0"/>
    <n v="0"/>
    <n v="0"/>
    <n v="0"/>
    <n v="0"/>
    <n v="0"/>
    <n v="0"/>
  </r>
  <r>
    <x v="0"/>
    <s v="2023-06-20 17:11:18"/>
    <n v="50"/>
    <x v="4"/>
    <x v="13"/>
    <x v="2"/>
    <n v="6.0174074221577403"/>
    <n v="2E+20"/>
    <n v="1.4244952394896599"/>
    <n v="16.353538187417499"/>
    <n v="315"/>
    <s v="Airport Security AnalysisEntity 1Total TimeEntity"/>
    <n v="50"/>
    <n v="6.2464097165262737"/>
    <n v="0.25147687830992443"/>
    <n v="0.95"/>
    <n v="0"/>
    <n v="5.7719952606423401"/>
    <n v="0"/>
    <n v="0"/>
    <n v="0"/>
    <n v="0"/>
    <n v="0"/>
    <n v="0"/>
    <n v="0"/>
  </r>
  <r>
    <x v="0"/>
    <s v="2023-06-20 17:11:18"/>
    <n v="5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6"/>
    <x v="2"/>
    <n v="0.15057103145626299"/>
    <n v="2E+20"/>
    <n v="2.37415873248276E-2"/>
    <n v="0.322357877281929"/>
    <n v="315"/>
    <s v="Airport Security AnalysisEntity 1VA CostEntity"/>
    <n v="50"/>
    <n v="0.15360300744494335"/>
    <n v="2.7806332176863783E-3"/>
    <n v="0.95"/>
    <n v="0"/>
    <n v="0.14775202073435401"/>
    <n v="0.15935535821513699"/>
    <n v="0"/>
    <n v="0"/>
    <n v="0"/>
    <n v="0"/>
    <n v="0"/>
    <n v="0"/>
  </r>
  <r>
    <x v="0"/>
    <s v="2023-06-20 17:11:18"/>
    <n v="50"/>
    <x v="4"/>
    <x v="17"/>
    <x v="2"/>
    <n v="5.5562310792931404"/>
    <n v="2E+20"/>
    <n v="1.4244952394896599"/>
    <n v="14.5943096674188"/>
    <n v="315"/>
    <s v="Airport Security AnalysisEntity 1VA TimeEntity"/>
    <n v="50"/>
    <n v="5.6703914844629564"/>
    <n v="0.11212213786906711"/>
    <n v="0.95"/>
    <n v="0"/>
    <n v="5.4446177348794"/>
    <n v="0"/>
    <n v="0"/>
    <n v="0"/>
    <n v="0"/>
    <n v="0"/>
    <n v="0"/>
    <n v="0"/>
  </r>
  <r>
    <x v="0"/>
    <s v="2023-06-20 17:11:18"/>
    <n v="5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4"/>
    <x v="19"/>
    <x v="2"/>
    <n v="0.46117634286460102"/>
    <n v="2E+20"/>
    <n v="0"/>
    <n v="5.3824671664992296"/>
    <n v="315"/>
    <s v="Airport Security AnalysisEntity 1Wait TimeEntity"/>
    <n v="50"/>
    <n v="0.57601823206331915"/>
    <n v="0.15914721048241839"/>
    <n v="0.95"/>
    <n v="0"/>
    <n v="0.32737752576294898"/>
    <n v="0"/>
    <n v="0"/>
    <n v="0"/>
    <n v="0"/>
    <n v="0"/>
    <n v="0"/>
    <n v="0"/>
  </r>
  <r>
    <x v="0"/>
    <s v="2023-06-20 17:11:18"/>
    <n v="1"/>
    <x v="5"/>
    <x v="0"/>
    <x v="0"/>
    <n v="0.11959852725917799"/>
    <n v="2E+20"/>
    <n v="5.4263455847229101E-2"/>
    <n v="0.221300478990753"/>
    <n v="308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"/>
    <x v="5"/>
    <x v="1"/>
    <x v="0"/>
    <n v="3.9150913417008"/>
    <n v="2E+20"/>
    <n v="1.6279036754168701"/>
    <n v="8.1748162471900798"/>
    <n v="308"/>
    <s v="Airport Security AnalysisXray Baggage CheckTotal Time Per EntityProcess"/>
    <n v="50"/>
    <n v="4.0484530695469045"/>
    <n v="0.15396567127313909"/>
    <n v="0.95"/>
    <n v="0"/>
    <n v="3.8225886263195901"/>
    <n v="4.5313661665321696"/>
    <n v="1.5061462811478601"/>
    <n v="0"/>
    <n v="0"/>
    <n v="0"/>
    <n v="0"/>
    <n v="0"/>
  </r>
  <r>
    <x v="0"/>
    <s v="2023-06-20 17:11:18"/>
    <n v="1"/>
    <x v="5"/>
    <x v="2"/>
    <x v="0"/>
    <n v="0.11959852725917799"/>
    <n v="2E+20"/>
    <n v="5.4263455847229101E-2"/>
    <n v="0.221300478990753"/>
    <n v="308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"/>
    <x v="5"/>
    <x v="3"/>
    <x v="0"/>
    <n v="3.5879558177753301"/>
    <n v="2E+20"/>
    <n v="1.6279036754168701"/>
    <n v="6.6390143697225996"/>
    <n v="308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5"/>
    <x v="5"/>
    <x v="0"/>
    <n v="0.32713552392546502"/>
    <n v="2E+20"/>
    <n v="0"/>
    <n v="3.3192497995705401"/>
    <n v="308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"/>
    <x v="5"/>
    <x v="0"/>
    <x v="0"/>
    <n v="0.11822414314207901"/>
    <n v="2E+20"/>
    <n v="5.2124598487822998E-2"/>
    <n v="0.226381396443812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"/>
    <x v="5"/>
    <x v="1"/>
    <x v="0"/>
    <n v="3.8225886263195901"/>
    <n v="2E+20"/>
    <n v="1.68018122348059"/>
    <n v="9.4177179949738807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"/>
    <x v="5"/>
    <x v="2"/>
    <x v="0"/>
    <n v="0.11822414314207901"/>
    <n v="2E+20"/>
    <n v="5.2124598487822998E-2"/>
    <n v="0.226381396443812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5.0204876038262097E-2"/>
    <n v="0"/>
    <n v="0"/>
    <n v="0"/>
    <n v="0"/>
    <n v="0"/>
  </r>
  <r>
    <x v="0"/>
    <s v="2023-06-20 17:11:18"/>
    <n v="2"/>
    <x v="5"/>
    <x v="3"/>
    <x v="0"/>
    <n v="3.5467242942623698"/>
    <n v="2E+20"/>
    <n v="1.5637379546346899"/>
    <n v="6.7914418933143699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5"/>
    <x v="5"/>
    <x v="0"/>
    <n v="0.27586433205722399"/>
    <n v="2E+20"/>
    <n v="0"/>
    <n v="3.81589867303944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"/>
    <x v="5"/>
    <x v="0"/>
    <x v="0"/>
    <n v="0.11872124110289201"/>
    <n v="2E+20"/>
    <n v="5.34349153497857E-2"/>
    <n v="0.22515165862335301"/>
    <n v="307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5.0204876038262097E-2"/>
    <n v="0"/>
    <n v="0"/>
    <n v="0"/>
    <n v="0"/>
    <n v="0"/>
  </r>
  <r>
    <x v="0"/>
    <s v="2023-06-20 17:11:18"/>
    <n v="3"/>
    <x v="5"/>
    <x v="1"/>
    <x v="0"/>
    <n v="3.8417611611061999"/>
    <n v="2E+20"/>
    <n v="1.6773072123278301"/>
    <n v="8.3351436551918106"/>
    <n v="307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"/>
    <x v="5"/>
    <x v="2"/>
    <x v="0"/>
    <n v="0.11872124110289201"/>
    <n v="2E+20"/>
    <n v="5.34349153497857E-2"/>
    <n v="0.22515165862335301"/>
    <n v="307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"/>
    <x v="5"/>
    <x v="3"/>
    <x v="0"/>
    <n v="3.5616372330867501"/>
    <n v="2E+20"/>
    <n v="1.6030474604935701"/>
    <n v="6.7545497587005903"/>
    <n v="307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5"/>
    <x v="5"/>
    <x v="0"/>
    <n v="0.28012392801945302"/>
    <n v="2E+20"/>
    <n v="0"/>
    <n v="2.79364496304254"/>
    <n v="307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"/>
    <x v="5"/>
    <x v="0"/>
    <x v="0"/>
    <n v="0.122217585812226"/>
    <n v="2E+20"/>
    <n v="5.4728888183698601E-2"/>
    <n v="0.21573925975741301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"/>
    <x v="5"/>
    <x v="1"/>
    <x v="0"/>
    <n v="4.0648369544909304"/>
    <n v="2E+20"/>
    <n v="1.6418666455109601"/>
    <n v="8.2039363119798203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"/>
    <x v="5"/>
    <x v="2"/>
    <x v="0"/>
    <n v="0.122217585812226"/>
    <n v="2E+20"/>
    <n v="5.4728888183698601E-2"/>
    <n v="0.21573925975741301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"/>
    <x v="5"/>
    <x v="3"/>
    <x v="0"/>
    <n v="3.66652757436677"/>
    <n v="2E+20"/>
    <n v="1.6418666455109601"/>
    <n v="6.4721777927223902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5"/>
    <x v="5"/>
    <x v="0"/>
    <n v="0.39830938012415901"/>
    <n v="2E+20"/>
    <n v="0"/>
    <n v="4.2613939449608997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5"/>
    <x v="5"/>
    <x v="0"/>
    <x v="0"/>
    <n v="0.12173984026266201"/>
    <n v="2E+20"/>
    <n v="5.3754983237792001E-2"/>
    <n v="0.21975744750038201"/>
    <n v="301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5"/>
    <x v="5"/>
    <x v="1"/>
    <x v="0"/>
    <n v="4.0416046345448304"/>
    <n v="2E+20"/>
    <n v="1.6126494971337599"/>
    <n v="9.1501338167592507"/>
    <n v="301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5"/>
    <x v="5"/>
    <x v="2"/>
    <x v="0"/>
    <n v="0.12173984026266201"/>
    <n v="2E+20"/>
    <n v="5.3754983237792001E-2"/>
    <n v="0.21975744750038201"/>
    <n v="301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5"/>
    <x v="5"/>
    <x v="3"/>
    <x v="0"/>
    <n v="3.6521952078798599"/>
    <n v="2E+20"/>
    <n v="1.6126494971337599"/>
    <n v="6.5927234250114601"/>
    <n v="301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5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5"/>
    <x v="5"/>
    <x v="0"/>
    <n v="0.38940942666496597"/>
    <n v="2E+20"/>
    <n v="0"/>
    <n v="4.1576564772518596"/>
    <n v="301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6"/>
    <x v="5"/>
    <x v="0"/>
    <x v="0"/>
    <n v="0.12538570537084601"/>
    <n v="2E+20"/>
    <n v="5.2502376121867603E-2"/>
    <n v="0.228545785314238"/>
    <n v="303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6"/>
    <x v="5"/>
    <x v="1"/>
    <x v="0"/>
    <n v="4.3379669391881297"/>
    <n v="2E+20"/>
    <n v="1.63136515273106"/>
    <n v="10.218525927577099"/>
    <n v="303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6"/>
    <x v="5"/>
    <x v="2"/>
    <x v="0"/>
    <n v="0.12538570537084601"/>
    <n v="2E+20"/>
    <n v="5.2502376121867603E-2"/>
    <n v="0.228545785314238"/>
    <n v="303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6"/>
    <x v="5"/>
    <x v="3"/>
    <x v="0"/>
    <n v="3.7615711611253699"/>
    <n v="2E+20"/>
    <n v="1.5750712836560301"/>
    <n v="6.8563735594271398"/>
    <n v="303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6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5"/>
    <x v="5"/>
    <x v="0"/>
    <n v="0.57639577806275999"/>
    <n v="2E+20"/>
    <n v="0"/>
    <n v="4.6657015622380396"/>
    <n v="303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7"/>
    <x v="5"/>
    <x v="0"/>
    <x v="0"/>
    <n v="0.120782977373887"/>
    <n v="2E+20"/>
    <n v="5.0204876038262097E-2"/>
    <n v="0.22213483806246601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7"/>
    <x v="5"/>
    <x v="1"/>
    <x v="0"/>
    <n v="3.9558270833564499"/>
    <n v="2E+20"/>
    <n v="1.5061462811478601"/>
    <n v="8.2669765941248698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7"/>
    <x v="5"/>
    <x v="2"/>
    <x v="0"/>
    <n v="0.120782977373887"/>
    <n v="2E+20"/>
    <n v="5.0204876038262097E-2"/>
    <n v="0.22213483806246601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7"/>
    <x v="5"/>
    <x v="3"/>
    <x v="0"/>
    <n v="3.6234893212166202"/>
    <n v="2E+20"/>
    <n v="1.5061462811478601"/>
    <n v="6.6640451418739799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5"/>
    <x v="5"/>
    <x v="0"/>
    <n v="0.33233776213982902"/>
    <n v="2E+20"/>
    <n v="0"/>
    <n v="4.7018116521873701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8"/>
    <x v="5"/>
    <x v="0"/>
    <x v="0"/>
    <n v="0.12624526643363601"/>
    <n v="2E+20"/>
    <n v="5.3840863088919402E-2"/>
    <n v="0.22262064706088999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8"/>
    <x v="5"/>
    <x v="1"/>
    <x v="0"/>
    <n v="4.4153255859624201"/>
    <n v="2E+20"/>
    <n v="1.6407516715588299"/>
    <n v="10.1718828538972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8"/>
    <x v="5"/>
    <x v="2"/>
    <x v="0"/>
    <n v="0.12624526643363601"/>
    <n v="2E+20"/>
    <n v="5.3840863088919402E-2"/>
    <n v="0.22262064706088999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8"/>
    <x v="5"/>
    <x v="3"/>
    <x v="0"/>
    <n v="3.7873579930090702"/>
    <n v="2E+20"/>
    <n v="1.61522589266758"/>
    <n v="6.6786194118267002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8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5"/>
    <x v="5"/>
    <x v="0"/>
    <n v="0.62796759295334503"/>
    <n v="2E+20"/>
    <n v="0"/>
    <n v="6.3677627627584998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9"/>
    <x v="5"/>
    <x v="0"/>
    <x v="0"/>
    <n v="0.118756043244492"/>
    <n v="2E+20"/>
    <n v="5.3582995016461202E-2"/>
    <n v="0.22717470315584901"/>
    <n v="308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9"/>
    <x v="5"/>
    <x v="1"/>
    <x v="0"/>
    <n v="3.8605356306670502"/>
    <n v="2E+20"/>
    <n v="1.60748985049383"/>
    <n v="9.2281409197794897"/>
    <n v="308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9"/>
    <x v="5"/>
    <x v="2"/>
    <x v="0"/>
    <n v="0.118756043244492"/>
    <n v="2E+20"/>
    <n v="5.3582995016461202E-2"/>
    <n v="0.22717470315584901"/>
    <n v="308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9"/>
    <x v="5"/>
    <x v="3"/>
    <x v="0"/>
    <n v="3.5626812973347501"/>
    <n v="2E+20"/>
    <n v="1.60748985049383"/>
    <n v="6.8152410946754598"/>
    <n v="308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9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5"/>
    <x v="5"/>
    <x v="0"/>
    <n v="0.29785433333230299"/>
    <n v="2E+20"/>
    <n v="0"/>
    <n v="3.0789871879652502"/>
    <n v="308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0"/>
    <x v="5"/>
    <x v="0"/>
    <x v="0"/>
    <n v="0.123364740413163"/>
    <n v="2E+20"/>
    <n v="5.6205999110469897E-2"/>
    <n v="0.230951691930049"/>
    <n v="303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0"/>
    <x v="5"/>
    <x v="1"/>
    <x v="0"/>
    <n v="4.0017850351117898"/>
    <n v="2E+20"/>
    <n v="1.6861799733141001"/>
    <n v="8.7260810432849798"/>
    <n v="303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0"/>
    <x v="5"/>
    <x v="2"/>
    <x v="0"/>
    <n v="0.123364740413163"/>
    <n v="2E+20"/>
    <n v="5.6205999110469897E-2"/>
    <n v="0.230951691930049"/>
    <n v="303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0"/>
    <x v="5"/>
    <x v="3"/>
    <x v="0"/>
    <n v="3.7009422123948901"/>
    <n v="2E+20"/>
    <n v="1.6861799733141001"/>
    <n v="6.9285507579014602"/>
    <n v="303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0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5"/>
    <x v="5"/>
    <x v="0"/>
    <n v="0.30084282271690299"/>
    <n v="2E+20"/>
    <n v="0"/>
    <n v="4.0040754517245301"/>
    <n v="303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1"/>
    <x v="5"/>
    <x v="0"/>
    <x v="0"/>
    <n v="0.121353981496226"/>
    <n v="2E+20"/>
    <n v="5.1525824991226002E-2"/>
    <n v="0.23262438213749501"/>
    <n v="304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1"/>
    <x v="5"/>
    <x v="1"/>
    <x v="0"/>
    <n v="4.1949442392111598"/>
    <n v="2E+20"/>
    <n v="1.5571441141203199"/>
    <n v="9.5430913176973302"/>
    <n v="304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1"/>
    <x v="5"/>
    <x v="2"/>
    <x v="0"/>
    <n v="0.121353981496226"/>
    <n v="2E+20"/>
    <n v="5.1525824991226002E-2"/>
    <n v="0.23262438213749501"/>
    <n v="304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1"/>
    <x v="5"/>
    <x v="3"/>
    <x v="0"/>
    <n v="3.6406194448867901"/>
    <n v="2E+20"/>
    <n v="1.54577474973678"/>
    <n v="6.9787314641248503"/>
    <n v="304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1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5"/>
    <x v="5"/>
    <x v="0"/>
    <n v="0.55432479432436998"/>
    <n v="2E+20"/>
    <n v="0"/>
    <n v="6.1434973392301702"/>
    <n v="304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2"/>
    <x v="5"/>
    <x v="0"/>
    <x v="0"/>
    <n v="0.12368592102159701"/>
    <n v="2E+20"/>
    <n v="5.1114044759776801E-2"/>
    <n v="0.21586238562659499"/>
    <n v="302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2"/>
    <x v="5"/>
    <x v="1"/>
    <x v="0"/>
    <n v="4.0681102566154097"/>
    <n v="2E+20"/>
    <n v="1.7264600858824799"/>
    <n v="8.1421899382705192"/>
    <n v="302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2"/>
    <x v="5"/>
    <x v="2"/>
    <x v="0"/>
    <n v="0.12368592102159701"/>
    <n v="2E+20"/>
    <n v="5.1114044759776801E-2"/>
    <n v="0.21586238562659499"/>
    <n v="302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2"/>
    <x v="5"/>
    <x v="3"/>
    <x v="0"/>
    <n v="3.7105776306478999"/>
    <n v="2E+20"/>
    <n v="1.5334213427932999"/>
    <n v="6.4758715687978601"/>
    <n v="302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2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5"/>
    <x v="5"/>
    <x v="0"/>
    <n v="0.35753262596750501"/>
    <n v="2E+20"/>
    <n v="0"/>
    <n v="3.14870357915885"/>
    <n v="302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3"/>
    <x v="5"/>
    <x v="0"/>
    <x v="0"/>
    <n v="0.119972732425458"/>
    <n v="2E+20"/>
    <n v="5.1368885462109902E-2"/>
    <n v="0.22241434350386299"/>
    <n v="304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3"/>
    <x v="5"/>
    <x v="1"/>
    <x v="0"/>
    <n v="3.9236042303587899"/>
    <n v="2E+20"/>
    <n v="1.5410665638633001"/>
    <n v="7.9712603804506399"/>
    <n v="304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3"/>
    <x v="5"/>
    <x v="2"/>
    <x v="0"/>
    <n v="0.119972732425458"/>
    <n v="2E+20"/>
    <n v="5.1368885462109902E-2"/>
    <n v="0.22241434350386299"/>
    <n v="304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3"/>
    <x v="5"/>
    <x v="3"/>
    <x v="0"/>
    <n v="3.59918197276374"/>
    <n v="2E+20"/>
    <n v="1.5410665638633001"/>
    <n v="6.6724303051158804"/>
    <n v="304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5"/>
    <x v="5"/>
    <x v="0"/>
    <n v="0.32442225759505"/>
    <n v="2E+20"/>
    <n v="0"/>
    <n v="3.1537219158368499"/>
    <n v="304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4"/>
    <x v="5"/>
    <x v="0"/>
    <x v="0"/>
    <n v="0.120200644637352"/>
    <n v="2E+20"/>
    <n v="5.5725784099115598E-2"/>
    <n v="0.221486408213171"/>
    <n v="307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4"/>
    <x v="5"/>
    <x v="1"/>
    <x v="0"/>
    <n v="4.003747281151"/>
    <n v="2E+20"/>
    <n v="1.7003600989569301"/>
    <n v="10.0436353180627"/>
    <n v="307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4"/>
    <x v="5"/>
    <x v="2"/>
    <x v="0"/>
    <n v="0.120200644637352"/>
    <n v="2E+20"/>
    <n v="5.5725784099115598E-2"/>
    <n v="0.221486408213171"/>
    <n v="307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4"/>
    <x v="5"/>
    <x v="3"/>
    <x v="0"/>
    <n v="3.6060193391205502"/>
    <n v="2E+20"/>
    <n v="1.67177352297347"/>
    <n v="6.6445922463951197"/>
    <n v="307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4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5"/>
    <x v="5"/>
    <x v="0"/>
    <n v="0.39772794203044998"/>
    <n v="2E+20"/>
    <n v="0"/>
    <n v="4.9585991460689902"/>
    <n v="307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5"/>
    <x v="5"/>
    <x v="0"/>
    <x v="0"/>
    <n v="0.12380811197951901"/>
    <n v="2E+20"/>
    <n v="5.3491598499730703E-2"/>
    <n v="0.22973956613687199"/>
    <n v="310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5"/>
    <x v="5"/>
    <x v="1"/>
    <x v="0"/>
    <n v="4.0672546929977296"/>
    <n v="2E+20"/>
    <n v="1.6047479549919199"/>
    <n v="8.1245681617666605"/>
    <n v="310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5"/>
    <x v="5"/>
    <x v="2"/>
    <x v="0"/>
    <n v="0.12380811197951901"/>
    <n v="2E+20"/>
    <n v="5.3491598499730703E-2"/>
    <n v="0.22973956613687199"/>
    <n v="310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5"/>
    <x v="5"/>
    <x v="3"/>
    <x v="0"/>
    <n v="3.7142433593855801"/>
    <n v="2E+20"/>
    <n v="1.6047479549919199"/>
    <n v="6.8921869841061598"/>
    <n v="310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5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5"/>
    <x v="5"/>
    <x v="0"/>
    <n v="0.35301133361214099"/>
    <n v="2E+20"/>
    <n v="0"/>
    <n v="3.2224721858717702"/>
    <n v="310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6"/>
    <x v="5"/>
    <x v="0"/>
    <x v="0"/>
    <n v="0.122953937090203"/>
    <n v="2E+20"/>
    <n v="5.3104682862884098E-2"/>
    <n v="0.22277561821608199"/>
    <n v="308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6"/>
    <x v="5"/>
    <x v="1"/>
    <x v="0"/>
    <n v="4.0912494354713598"/>
    <n v="2E+20"/>
    <n v="1.76003193698965"/>
    <n v="8.7812357139967503"/>
    <n v="308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6"/>
    <x v="5"/>
    <x v="2"/>
    <x v="0"/>
    <n v="0.122953937090203"/>
    <n v="2E+20"/>
    <n v="5.3104682862884098E-2"/>
    <n v="0.22277561821608199"/>
    <n v="308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6"/>
    <x v="5"/>
    <x v="3"/>
    <x v="0"/>
    <n v="3.6886181127060902"/>
    <n v="2E+20"/>
    <n v="1.5931404858865199"/>
    <n v="6.6832685464824504"/>
    <n v="308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6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5"/>
    <x v="5"/>
    <x v="0"/>
    <n v="0.40263132276526498"/>
    <n v="2E+20"/>
    <n v="0"/>
    <n v="3.5178683664733801"/>
    <n v="308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7"/>
    <x v="5"/>
    <x v="0"/>
    <x v="0"/>
    <n v="0.123816099193"/>
    <n v="2E+20"/>
    <n v="5.52399069217131E-2"/>
    <n v="0.22179765301189799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7"/>
    <x v="5"/>
    <x v="1"/>
    <x v="0"/>
    <n v="4.0394567532241803"/>
    <n v="2E+20"/>
    <n v="1.67915673431639"/>
    <n v="7.4360253792163498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7"/>
    <x v="5"/>
    <x v="2"/>
    <x v="0"/>
    <n v="0.123816099193"/>
    <n v="2E+20"/>
    <n v="5.52399069217131E-2"/>
    <n v="0.22179765301189799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7"/>
    <x v="5"/>
    <x v="3"/>
    <x v="0"/>
    <n v="3.7144829757900002"/>
    <n v="2E+20"/>
    <n v="1.6571972076513899"/>
    <n v="6.65392959035694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7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5"/>
    <x v="5"/>
    <x v="0"/>
    <n v="0.32497377743417799"/>
    <n v="2E+20"/>
    <n v="0"/>
    <n v="2.8835934947432502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8"/>
    <x v="5"/>
    <x v="0"/>
    <x v="0"/>
    <n v="0.12265532200468"/>
    <n v="2E+20"/>
    <n v="5.1881463279985003E-2"/>
    <n v="0.222321451379526"/>
    <n v="306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8"/>
    <x v="5"/>
    <x v="1"/>
    <x v="0"/>
    <n v="4.0425154293165297"/>
    <n v="2E+20"/>
    <n v="1.72317369784236"/>
    <n v="8.4295145084314491"/>
    <n v="306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8"/>
    <x v="5"/>
    <x v="2"/>
    <x v="0"/>
    <n v="0.12265532200468"/>
    <n v="2E+20"/>
    <n v="5.1881463279985003E-2"/>
    <n v="0.222321451379526"/>
    <n v="306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8"/>
    <x v="5"/>
    <x v="3"/>
    <x v="0"/>
    <n v="3.6796596601404099"/>
    <n v="2E+20"/>
    <n v="1.5564438983995501"/>
    <n v="6.6696435413857698"/>
    <n v="306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8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5"/>
    <x v="5"/>
    <x v="0"/>
    <n v="0.36285576917611301"/>
    <n v="2E+20"/>
    <n v="0"/>
    <n v="3.2746948617660201"/>
    <n v="306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9"/>
    <x v="5"/>
    <x v="0"/>
    <x v="0"/>
    <n v="0.118352222562963"/>
    <n v="2E+20"/>
    <n v="5.4166154129190597E-2"/>
    <n v="0.22623879285259599"/>
    <n v="310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9"/>
    <x v="5"/>
    <x v="1"/>
    <x v="0"/>
    <n v="3.93677687448056"/>
    <n v="2E+20"/>
    <n v="1.62498462387572"/>
    <n v="8.2945415590134495"/>
    <n v="310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19"/>
    <x v="5"/>
    <x v="2"/>
    <x v="0"/>
    <n v="0.118352222562963"/>
    <n v="2E+20"/>
    <n v="5.4166154129190597E-2"/>
    <n v="0.22623879285259599"/>
    <n v="310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19"/>
    <x v="5"/>
    <x v="3"/>
    <x v="0"/>
    <n v="3.5505666768888999"/>
    <n v="2E+20"/>
    <n v="1.62498462387572"/>
    <n v="6.7871637855778904"/>
    <n v="310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19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5"/>
    <x v="5"/>
    <x v="0"/>
    <n v="0.38621019759166098"/>
    <n v="2E+20"/>
    <n v="0"/>
    <n v="3.6628122884876602"/>
    <n v="310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0"/>
    <x v="5"/>
    <x v="0"/>
    <x v="0"/>
    <n v="0.12678788848097999"/>
    <n v="2E+20"/>
    <n v="5.2015808279292197E-2"/>
    <n v="0.22171975929921001"/>
    <n v="302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0"/>
    <x v="5"/>
    <x v="1"/>
    <x v="0"/>
    <n v="4.2484308521108902"/>
    <n v="2E+20"/>
    <n v="1.67212290323664"/>
    <n v="8.9205674467610301"/>
    <n v="302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0"/>
    <x v="5"/>
    <x v="2"/>
    <x v="0"/>
    <n v="0.12678788848097999"/>
    <n v="2E+20"/>
    <n v="5.2015808279292197E-2"/>
    <n v="0.22171975929921001"/>
    <n v="302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0"/>
    <x v="5"/>
    <x v="3"/>
    <x v="0"/>
    <n v="3.8036366544294"/>
    <n v="2E+20"/>
    <n v="1.5604742483787699"/>
    <n v="6.6515927789762896"/>
    <n v="302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0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5"/>
    <x v="5"/>
    <x v="0"/>
    <n v="0.44479419768149497"/>
    <n v="2E+20"/>
    <n v="0"/>
    <n v="3.8145471637374202"/>
    <n v="302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1"/>
    <x v="5"/>
    <x v="0"/>
    <x v="0"/>
    <n v="0.120769805492183"/>
    <n v="2E+20"/>
    <n v="5.1596382374945397E-2"/>
    <n v="0.21814117131104199"/>
    <n v="306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1"/>
    <x v="5"/>
    <x v="1"/>
    <x v="0"/>
    <n v="4.0029275771357797"/>
    <n v="2E+20"/>
    <n v="1.54789147124836"/>
    <n v="9.3433071474499307"/>
    <n v="306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1"/>
    <x v="5"/>
    <x v="2"/>
    <x v="0"/>
    <n v="0.120769805492183"/>
    <n v="2E+20"/>
    <n v="5.1596382374945397E-2"/>
    <n v="0.21814117131104199"/>
    <n v="306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1"/>
    <x v="5"/>
    <x v="3"/>
    <x v="0"/>
    <n v="3.62309416476548"/>
    <n v="2E+20"/>
    <n v="1.54789147124836"/>
    <n v="6.5442351393312501"/>
    <n v="306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1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5"/>
    <x v="5"/>
    <x v="0"/>
    <n v="0.379833412370299"/>
    <n v="2E+20"/>
    <n v="0"/>
    <n v="4.3533658260379298"/>
    <n v="306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2"/>
    <x v="5"/>
    <x v="0"/>
    <x v="0"/>
    <n v="0.121962173677316"/>
    <n v="2E+20"/>
    <n v="5.1285082979514597E-2"/>
    <n v="0.229466913163899"/>
    <n v="306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2"/>
    <x v="5"/>
    <x v="1"/>
    <x v="0"/>
    <n v="3.97970769774897"/>
    <n v="2E+20"/>
    <n v="1.5385524893854401"/>
    <n v="8.1280373118993907"/>
    <n v="306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2"/>
    <x v="5"/>
    <x v="2"/>
    <x v="0"/>
    <n v="0.121962173677316"/>
    <n v="2E+20"/>
    <n v="5.1285082979514597E-2"/>
    <n v="0.229466913163899"/>
    <n v="306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2"/>
    <x v="5"/>
    <x v="3"/>
    <x v="0"/>
    <n v="3.6588652103194699"/>
    <n v="2E+20"/>
    <n v="1.5385524893854401"/>
    <n v="6.8840073949169804"/>
    <n v="306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5"/>
    <x v="5"/>
    <x v="0"/>
    <n v="0.32084248742950999"/>
    <n v="2E+20"/>
    <n v="0"/>
    <n v="4.6291024394853899"/>
    <n v="306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3"/>
    <x v="5"/>
    <x v="0"/>
    <x v="0"/>
    <n v="0.122172223208605"/>
    <n v="2E+20"/>
    <n v="5.2714709779264499E-2"/>
    <n v="0.224426095088578"/>
    <n v="301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3"/>
    <x v="5"/>
    <x v="1"/>
    <x v="0"/>
    <n v="4.0661162254345902"/>
    <n v="2E+20"/>
    <n v="1.7703353546973899"/>
    <n v="10.400061158252401"/>
    <n v="301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3"/>
    <x v="5"/>
    <x v="2"/>
    <x v="0"/>
    <n v="0.122172223208605"/>
    <n v="2E+20"/>
    <n v="5.2714709779264499E-2"/>
    <n v="0.224426095088578"/>
    <n v="301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3"/>
    <x v="5"/>
    <x v="3"/>
    <x v="0"/>
    <n v="3.6651666962581499"/>
    <n v="2E+20"/>
    <n v="1.58144129337793"/>
    <n v="6.7327828526573503"/>
    <n v="301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3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5"/>
    <x v="5"/>
    <x v="0"/>
    <n v="0.400949529176439"/>
    <n v="2E+20"/>
    <n v="0"/>
    <n v="4.0534325705810899"/>
    <n v="301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4"/>
    <x v="5"/>
    <x v="0"/>
    <x v="0"/>
    <n v="0.124037704289402"/>
    <n v="2E+20"/>
    <n v="5.5802665325222697E-2"/>
    <n v="0.227195809986174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4"/>
    <x v="5"/>
    <x v="1"/>
    <x v="0"/>
    <n v="4.2164199688819197"/>
    <n v="2E+20"/>
    <n v="1.6918527731616"/>
    <n v="9.2439434701141696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4"/>
    <x v="5"/>
    <x v="2"/>
    <x v="0"/>
    <n v="0.124037704289402"/>
    <n v="2E+20"/>
    <n v="5.5802665325222697E-2"/>
    <n v="0.227195809986174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4"/>
    <x v="5"/>
    <x v="3"/>
    <x v="0"/>
    <n v="3.7211311286820599"/>
    <n v="2E+20"/>
    <n v="1.67407995975668"/>
    <n v="6.8158742995852304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4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5"/>
    <x v="5"/>
    <x v="0"/>
    <n v="0.49528884019986003"/>
    <n v="2E+20"/>
    <n v="0"/>
    <n v="5.0322675196583804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5"/>
    <x v="5"/>
    <x v="0"/>
    <x v="0"/>
    <n v="0.119592307839807"/>
    <n v="2E+20"/>
    <n v="5.23432120068189E-2"/>
    <n v="0.22579657044194701"/>
    <n v="302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5"/>
    <x v="5"/>
    <x v="1"/>
    <x v="0"/>
    <n v="3.9407145002814499"/>
    <n v="2E+20"/>
    <n v="1.5702963602045701"/>
    <n v="8.2675055880371797"/>
    <n v="302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5"/>
    <x v="5"/>
    <x v="2"/>
    <x v="0"/>
    <n v="0.119592307839807"/>
    <n v="2E+20"/>
    <n v="5.23432120068189E-2"/>
    <n v="0.22579657044194701"/>
    <n v="302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5"/>
    <x v="5"/>
    <x v="3"/>
    <x v="0"/>
    <n v="3.5877692351942101"/>
    <n v="2E+20"/>
    <n v="1.5702963602045701"/>
    <n v="6.7738971132584096"/>
    <n v="302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5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5"/>
    <x v="5"/>
    <x v="0"/>
    <n v="0.352945265087241"/>
    <n v="2E+20"/>
    <n v="0"/>
    <n v="3.6313509844100098"/>
    <n v="302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6"/>
    <x v="5"/>
    <x v="0"/>
    <x v="0"/>
    <n v="0.122896733474575"/>
    <n v="2E+20"/>
    <n v="5.0568520447876603E-2"/>
    <n v="0.231663616940428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6"/>
    <x v="5"/>
    <x v="1"/>
    <x v="0"/>
    <n v="4.1534777690254403"/>
    <n v="2E+20"/>
    <n v="1.5170556134363"/>
    <n v="10.919193137879301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6"/>
    <x v="5"/>
    <x v="2"/>
    <x v="0"/>
    <n v="0.122896733474575"/>
    <n v="2E+20"/>
    <n v="5.0568520447876603E-2"/>
    <n v="0.231663616940428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6"/>
    <x v="5"/>
    <x v="3"/>
    <x v="0"/>
    <n v="3.6869020042372602"/>
    <n v="2E+20"/>
    <n v="1.5170556134363"/>
    <n v="6.9499085082128298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6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5"/>
    <x v="5"/>
    <x v="0"/>
    <n v="0.46657576478817703"/>
    <n v="2E+20"/>
    <n v="0"/>
    <n v="4.2751709540555796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7"/>
    <x v="5"/>
    <x v="0"/>
    <x v="0"/>
    <n v="0.12053655370390599"/>
    <n v="2E+20"/>
    <n v="5.1522972560684402E-2"/>
    <n v="0.22406759394233999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7"/>
    <x v="5"/>
    <x v="1"/>
    <x v="0"/>
    <n v="3.8983444221956201"/>
    <n v="2E+20"/>
    <n v="1.5456891768205301"/>
    <n v="7.6292765737721897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7"/>
    <x v="5"/>
    <x v="2"/>
    <x v="0"/>
    <n v="0.12053655370390599"/>
    <n v="2E+20"/>
    <n v="5.1522972560684402E-2"/>
    <n v="0.22406759394233999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7"/>
    <x v="5"/>
    <x v="3"/>
    <x v="0"/>
    <n v="3.6160966111171899"/>
    <n v="2E+20"/>
    <n v="1.5456891768205301"/>
    <n v="6.72202781827019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5"/>
    <x v="5"/>
    <x v="0"/>
    <n v="0.282247811078435"/>
    <n v="2E+20"/>
    <n v="0"/>
    <n v="3.1594228640441302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8"/>
    <x v="5"/>
    <x v="0"/>
    <x v="0"/>
    <n v="0.11959754436298201"/>
    <n v="2E+20"/>
    <n v="5.2118606224542001E-2"/>
    <n v="0.22685614351215899"/>
    <n v="310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8"/>
    <x v="5"/>
    <x v="1"/>
    <x v="0"/>
    <n v="3.8373414649459998"/>
    <n v="2E+20"/>
    <n v="1.56355818673626"/>
    <n v="8.1229518010645201"/>
    <n v="310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8"/>
    <x v="5"/>
    <x v="2"/>
    <x v="0"/>
    <n v="0.11959754436298201"/>
    <n v="2E+20"/>
    <n v="5.2118606224542001E-2"/>
    <n v="0.22685614351215899"/>
    <n v="310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8"/>
    <x v="5"/>
    <x v="3"/>
    <x v="0"/>
    <n v="3.58792633088945"/>
    <n v="2E+20"/>
    <n v="1.56355818673626"/>
    <n v="6.8056843053647604"/>
    <n v="310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8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5"/>
    <x v="5"/>
    <x v="0"/>
    <n v="0.249415134056545"/>
    <n v="2E+20"/>
    <n v="0"/>
    <n v="4.1032369662748902"/>
    <n v="310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29"/>
    <x v="5"/>
    <x v="0"/>
    <x v="0"/>
    <n v="0.121389272716762"/>
    <n v="2E+20"/>
    <n v="5.3181773048004297E-2"/>
    <n v="0.22877940273066699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9"/>
    <x v="5"/>
    <x v="1"/>
    <x v="0"/>
    <n v="3.9752778309068799"/>
    <n v="2E+20"/>
    <n v="1.59545319144013"/>
    <n v="7.1326882661502999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29"/>
    <x v="5"/>
    <x v="2"/>
    <x v="0"/>
    <n v="0.121389272716762"/>
    <n v="2E+20"/>
    <n v="5.3181773048004297E-2"/>
    <n v="0.22877940273066699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29"/>
    <x v="5"/>
    <x v="3"/>
    <x v="0"/>
    <n v="3.6416781815028498"/>
    <n v="2E+20"/>
    <n v="1.59545319144013"/>
    <n v="6.86338208192001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29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5"/>
    <x v="5"/>
    <x v="0"/>
    <n v="0.33359964940402198"/>
    <n v="2E+20"/>
    <n v="0"/>
    <n v="3.5981199618541702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0"/>
    <x v="5"/>
    <x v="0"/>
    <x v="0"/>
    <n v="0.119629988578939"/>
    <n v="2E+20"/>
    <n v="5.0567759107775598E-2"/>
    <n v="0.22238870064836599"/>
    <n v="310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0"/>
    <x v="5"/>
    <x v="1"/>
    <x v="0"/>
    <n v="4.0326178684562803"/>
    <n v="2E+20"/>
    <n v="1.51703277323327"/>
    <n v="10.523399938074499"/>
    <n v="310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0"/>
    <x v="5"/>
    <x v="2"/>
    <x v="0"/>
    <n v="0.119629988578939"/>
    <n v="2E+20"/>
    <n v="5.0567759107775598E-2"/>
    <n v="0.22238870064836599"/>
    <n v="310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0"/>
    <x v="5"/>
    <x v="3"/>
    <x v="0"/>
    <n v="3.58889965736816"/>
    <n v="2E+20"/>
    <n v="1.51703277323327"/>
    <n v="6.6716610194509904"/>
    <n v="310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0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5"/>
    <x v="5"/>
    <x v="0"/>
    <n v="0.44371821108811499"/>
    <n v="2E+20"/>
    <n v="0"/>
    <n v="5.2931155275547503"/>
    <n v="310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1"/>
    <x v="5"/>
    <x v="0"/>
    <x v="0"/>
    <n v="0.123508486372057"/>
    <n v="2E+20"/>
    <n v="5.3190660591008097E-2"/>
    <n v="0.216278971891781"/>
    <n v="302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1"/>
    <x v="5"/>
    <x v="1"/>
    <x v="0"/>
    <n v="4.1447649339814996"/>
    <n v="2E+20"/>
    <n v="1.6732736837719799"/>
    <n v="8.1091202754582508"/>
    <n v="302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1"/>
    <x v="5"/>
    <x v="2"/>
    <x v="0"/>
    <n v="0.123508486372057"/>
    <n v="2E+20"/>
    <n v="5.3190660591008097E-2"/>
    <n v="0.216278971891781"/>
    <n v="302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1"/>
    <x v="5"/>
    <x v="3"/>
    <x v="0"/>
    <n v="3.7052545911617099"/>
    <n v="2E+20"/>
    <n v="1.5957198177302401"/>
    <n v="6.4883691567534196"/>
    <n v="302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1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5"/>
    <x v="5"/>
    <x v="0"/>
    <n v="0.43951034281979101"/>
    <n v="2E+20"/>
    <n v="0"/>
    <n v="4.5889621371942901"/>
    <n v="302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2"/>
    <x v="5"/>
    <x v="0"/>
    <x v="0"/>
    <n v="0.12381850040610699"/>
    <n v="2E+20"/>
    <n v="5.6808032365934902E-2"/>
    <n v="0.22679418179417299"/>
    <n v="308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2"/>
    <x v="5"/>
    <x v="1"/>
    <x v="0"/>
    <n v="4.1207522655457298"/>
    <n v="2E+20"/>
    <n v="1.7221948303958901"/>
    <n v="8.8063309004260795"/>
    <n v="308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2"/>
    <x v="5"/>
    <x v="2"/>
    <x v="0"/>
    <n v="0.12381850040610699"/>
    <n v="2E+20"/>
    <n v="5.6808032365934902E-2"/>
    <n v="0.22679418179417299"/>
    <n v="308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2"/>
    <x v="5"/>
    <x v="3"/>
    <x v="0"/>
    <n v="3.71455501218322"/>
    <n v="2E+20"/>
    <n v="1.7042409709780499"/>
    <n v="6.8038254538252003"/>
    <n v="308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2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5"/>
    <x v="5"/>
    <x v="0"/>
    <n v="0.40619725336250201"/>
    <n v="2E+20"/>
    <n v="0"/>
    <n v="3.6330555445732702"/>
    <n v="308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3"/>
    <x v="5"/>
    <x v="0"/>
    <x v="0"/>
    <n v="0.121543409370358"/>
    <n v="2E+20"/>
    <n v="5.2387064627995999E-2"/>
    <n v="0.22073224398614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3"/>
    <x v="5"/>
    <x v="1"/>
    <x v="0"/>
    <n v="4.0749387684103402"/>
    <n v="2E+20"/>
    <n v="1.5716119388398799"/>
    <n v="7.5304063866028201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3"/>
    <x v="5"/>
    <x v="2"/>
    <x v="0"/>
    <n v="0.121543409370358"/>
    <n v="2E+20"/>
    <n v="5.2387064627995999E-2"/>
    <n v="0.22073224398614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3"/>
    <x v="5"/>
    <x v="3"/>
    <x v="0"/>
    <n v="3.64630228111074"/>
    <n v="2E+20"/>
    <n v="1.5716119388398799"/>
    <n v="6.6219673195841997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3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5"/>
    <x v="5"/>
    <x v="0"/>
    <n v="0.42863648729959503"/>
    <n v="2E+20"/>
    <n v="0"/>
    <n v="3.7861756936146098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4"/>
    <x v="5"/>
    <x v="0"/>
    <x v="0"/>
    <n v="0.1227563685266"/>
    <n v="2E+20"/>
    <n v="5.5695738476452997E-2"/>
    <n v="0.21750266308473901"/>
    <n v="313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4"/>
    <x v="5"/>
    <x v="1"/>
    <x v="0"/>
    <n v="4.5313661665321696"/>
    <n v="2E+20"/>
    <n v="1.68909218109323"/>
    <n v="12.7448467115066"/>
    <n v="313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4"/>
    <x v="5"/>
    <x v="2"/>
    <x v="0"/>
    <n v="0.1227563685266"/>
    <n v="2E+20"/>
    <n v="5.5695738476452997E-2"/>
    <n v="0.21750266308473901"/>
    <n v="313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4"/>
    <x v="5"/>
    <x v="3"/>
    <x v="0"/>
    <n v="3.6826910557980099"/>
    <n v="2E+20"/>
    <n v="1.67087215429359"/>
    <n v="6.5250798925421796"/>
    <n v="313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4"/>
    <x v="5"/>
    <x v="4"/>
    <x v="0"/>
    <n v="0"/>
    <n v="2E+20"/>
    <n v="0"/>
    <n v="0"/>
    <n v="313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5"/>
    <x v="5"/>
    <x v="0"/>
    <n v="0.84867511073416402"/>
    <n v="2E+20"/>
    <n v="0"/>
    <n v="8.0759045309264508"/>
    <n v="313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5"/>
    <x v="5"/>
    <x v="0"/>
    <x v="0"/>
    <n v="0.12043502793027901"/>
    <n v="2E+20"/>
    <n v="5.29153810097455E-2"/>
    <n v="0.215964749049469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5"/>
    <x v="5"/>
    <x v="1"/>
    <x v="0"/>
    <n v="3.9979718961938402"/>
    <n v="2E+20"/>
    <n v="1.58746143029236"/>
    <n v="8.6301956823601795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5"/>
    <x v="5"/>
    <x v="2"/>
    <x v="0"/>
    <n v="0.12043502793027901"/>
    <n v="2E+20"/>
    <n v="5.29153810097455E-2"/>
    <n v="0.215964749049469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5"/>
    <x v="5"/>
    <x v="3"/>
    <x v="0"/>
    <n v="3.6130508379083799"/>
    <n v="2E+20"/>
    <n v="1.58746143029236"/>
    <n v="6.4789424714840598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5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5"/>
    <x v="5"/>
    <x v="0"/>
    <n v="0.38492105828546103"/>
    <n v="2E+20"/>
    <n v="0"/>
    <n v="3.5895673278844198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6"/>
    <x v="5"/>
    <x v="0"/>
    <x v="0"/>
    <n v="0.121084818586462"/>
    <n v="2E+20"/>
    <n v="5.6067295220257503E-2"/>
    <n v="0.224386984985711"/>
    <n v="304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6"/>
    <x v="5"/>
    <x v="1"/>
    <x v="0"/>
    <n v="3.8968996705357601"/>
    <n v="2E+20"/>
    <n v="1.6820188566077301"/>
    <n v="7.0782296817103498"/>
    <n v="304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6"/>
    <x v="5"/>
    <x v="2"/>
    <x v="0"/>
    <n v="0.121084818586462"/>
    <n v="2E+20"/>
    <n v="5.6067295220257503E-2"/>
    <n v="0.224386984985711"/>
    <n v="304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6"/>
    <x v="5"/>
    <x v="3"/>
    <x v="0"/>
    <n v="3.63254455759385"/>
    <n v="2E+20"/>
    <n v="1.6820188566077301"/>
    <n v="6.7316095495713304"/>
    <n v="304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6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5"/>
    <x v="5"/>
    <x v="0"/>
    <n v="0.264355112941909"/>
    <n v="2E+20"/>
    <n v="0"/>
    <n v="2.16615944254352"/>
    <n v="304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7"/>
    <x v="5"/>
    <x v="0"/>
    <x v="0"/>
    <n v="0.12445204106180401"/>
    <n v="2E+20"/>
    <n v="5.3847092737540403E-2"/>
    <n v="0.224092883978913"/>
    <n v="312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7"/>
    <x v="5"/>
    <x v="1"/>
    <x v="0"/>
    <n v="4.17416188558607"/>
    <n v="2E+20"/>
    <n v="1.7808229222718399"/>
    <n v="8.1540040138381809"/>
    <n v="312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7"/>
    <x v="5"/>
    <x v="2"/>
    <x v="0"/>
    <n v="0.12445204106180401"/>
    <n v="2E+20"/>
    <n v="5.3847092737540403E-2"/>
    <n v="0.224092883978913"/>
    <n v="312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7"/>
    <x v="5"/>
    <x v="3"/>
    <x v="0"/>
    <n v="3.7335612318541198"/>
    <n v="2E+20"/>
    <n v="1.6154127821262101"/>
    <n v="6.7227865193673901"/>
    <n v="312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7"/>
    <x v="5"/>
    <x v="4"/>
    <x v="0"/>
    <n v="0"/>
    <n v="2E+20"/>
    <n v="0"/>
    <n v="0"/>
    <n v="312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5"/>
    <x v="5"/>
    <x v="0"/>
    <n v="0.44060065373194801"/>
    <n v="2E+20"/>
    <n v="0"/>
    <n v="3.0615284908426501"/>
    <n v="312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8"/>
    <x v="5"/>
    <x v="0"/>
    <x v="0"/>
    <n v="0.11987733866893401"/>
    <n v="2E+20"/>
    <n v="5.2453656035936498E-2"/>
    <n v="0.222916623822387"/>
    <n v="309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8"/>
    <x v="5"/>
    <x v="1"/>
    <x v="0"/>
    <n v="4.0071831993054401"/>
    <n v="2E+20"/>
    <n v="1.5736096810781"/>
    <n v="9.8516800559378908"/>
    <n v="309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8"/>
    <x v="5"/>
    <x v="2"/>
    <x v="0"/>
    <n v="0.11987733866893401"/>
    <n v="2E+20"/>
    <n v="5.2453656035936498E-2"/>
    <n v="0.222916623822387"/>
    <n v="309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8"/>
    <x v="5"/>
    <x v="3"/>
    <x v="0"/>
    <n v="3.5963201600680099"/>
    <n v="2E+20"/>
    <n v="1.5736096810781"/>
    <n v="6.6874987146716203"/>
    <n v="309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8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5"/>
    <x v="5"/>
    <x v="0"/>
    <n v="0.410863039237433"/>
    <n v="2E+20"/>
    <n v="0"/>
    <n v="5.2898637646474098"/>
    <n v="309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39"/>
    <x v="5"/>
    <x v="0"/>
    <x v="0"/>
    <n v="0.12190473676621499"/>
    <n v="2E+20"/>
    <n v="5.4252036245377597E-2"/>
    <n v="0.23058300946077001"/>
    <n v="298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9"/>
    <x v="5"/>
    <x v="1"/>
    <x v="0"/>
    <n v="3.9534833749530098"/>
    <n v="2E+20"/>
    <n v="1.62756108736133"/>
    <n v="7.7471722087143498"/>
    <n v="298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39"/>
    <x v="5"/>
    <x v="2"/>
    <x v="0"/>
    <n v="0.12190473676621499"/>
    <n v="2E+20"/>
    <n v="5.4252036245377597E-2"/>
    <n v="0.23058300946077001"/>
    <n v="298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39"/>
    <x v="5"/>
    <x v="3"/>
    <x v="0"/>
    <n v="3.6571421029864601"/>
    <n v="2E+20"/>
    <n v="1.62756108736133"/>
    <n v="6.9174902838231001"/>
    <n v="298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39"/>
    <x v="5"/>
    <x v="4"/>
    <x v="0"/>
    <n v="0"/>
    <n v="2E+20"/>
    <n v="0"/>
    <n v="0"/>
    <n v="298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5"/>
    <x v="5"/>
    <x v="0"/>
    <n v="0.29634127196655002"/>
    <n v="2E+20"/>
    <n v="0"/>
    <n v="2.9451149829596401"/>
    <n v="298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0"/>
    <x v="5"/>
    <x v="0"/>
    <x v="0"/>
    <n v="0.123569373202303"/>
    <n v="2E+20"/>
    <n v="5.3213913414648102E-2"/>
    <n v="0.21861111698354599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0"/>
    <x v="5"/>
    <x v="1"/>
    <x v="0"/>
    <n v="4.15361070882454"/>
    <n v="2E+20"/>
    <n v="1.6713738287537601"/>
    <n v="8.3419724122994108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0"/>
    <x v="5"/>
    <x v="2"/>
    <x v="0"/>
    <n v="0.123569373202303"/>
    <n v="2E+20"/>
    <n v="5.3213913414648102E-2"/>
    <n v="0.21861111698354599"/>
    <n v="305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0"/>
    <x v="5"/>
    <x v="3"/>
    <x v="0"/>
    <n v="3.7070811960690802"/>
    <n v="2E+20"/>
    <n v="1.59641740243944"/>
    <n v="6.5583335095063804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5"/>
    <x v="5"/>
    <x v="0"/>
    <n v="0.446529512755447"/>
    <n v="2E+20"/>
    <n v="0"/>
    <n v="4.1672834118503896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1"/>
    <x v="5"/>
    <x v="0"/>
    <x v="0"/>
    <n v="0.119490127271281"/>
    <n v="2E+20"/>
    <n v="5.1167394319846501E-2"/>
    <n v="0.22710586975768701"/>
    <n v="307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1"/>
    <x v="5"/>
    <x v="1"/>
    <x v="0"/>
    <n v="3.9218741500619001"/>
    <n v="2E+20"/>
    <n v="1.66475858715046"/>
    <n v="7.8270418790059502"/>
    <n v="307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1"/>
    <x v="5"/>
    <x v="2"/>
    <x v="0"/>
    <n v="0.119490127271281"/>
    <n v="2E+20"/>
    <n v="5.1167394319846501E-2"/>
    <n v="0.22710586975768701"/>
    <n v="307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1"/>
    <x v="5"/>
    <x v="3"/>
    <x v="0"/>
    <n v="3.5847038181384301"/>
    <n v="2E+20"/>
    <n v="1.5350218295953899"/>
    <n v="6.8131760927306004"/>
    <n v="307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1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5"/>
    <x v="5"/>
    <x v="0"/>
    <n v="0.33717033192347501"/>
    <n v="2E+20"/>
    <n v="0"/>
    <n v="4.08355521487979"/>
    <n v="307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2"/>
    <x v="5"/>
    <x v="0"/>
    <x v="0"/>
    <n v="0.118188408210118"/>
    <n v="2E+20"/>
    <n v="5.37117813856706E-2"/>
    <n v="0.22647631218685901"/>
    <n v="306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2"/>
    <x v="5"/>
    <x v="1"/>
    <x v="0"/>
    <n v="3.8606253655501899"/>
    <n v="2E+20"/>
    <n v="1.6113534415701201"/>
    <n v="8.0023368347535797"/>
    <n v="306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2"/>
    <x v="5"/>
    <x v="2"/>
    <x v="0"/>
    <n v="0.118188408210118"/>
    <n v="2E+20"/>
    <n v="5.37117813856706E-2"/>
    <n v="0.22647631218685901"/>
    <n v="306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2"/>
    <x v="5"/>
    <x v="3"/>
    <x v="0"/>
    <n v="3.54565224630353"/>
    <n v="2E+20"/>
    <n v="1.6113534415701201"/>
    <n v="6.7942893656057803"/>
    <n v="306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5"/>
    <x v="5"/>
    <x v="0"/>
    <n v="0.31497311924665999"/>
    <n v="2E+20"/>
    <n v="0"/>
    <n v="3.4706833052422299"/>
    <n v="306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3"/>
    <x v="5"/>
    <x v="0"/>
    <x v="0"/>
    <n v="0.122865381192809"/>
    <n v="2E+20"/>
    <n v="5.2152039237849598E-2"/>
    <n v="0.226770271461013"/>
    <n v="304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3"/>
    <x v="5"/>
    <x v="1"/>
    <x v="0"/>
    <n v="4.2164798342917198"/>
    <n v="2E+20"/>
    <n v="1.5645611771354899"/>
    <n v="10.4897525283205"/>
    <n v="304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3"/>
    <x v="5"/>
    <x v="2"/>
    <x v="0"/>
    <n v="0.122865381192809"/>
    <n v="2E+20"/>
    <n v="5.2152039237849598E-2"/>
    <n v="0.226770271461013"/>
    <n v="304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3"/>
    <x v="5"/>
    <x v="3"/>
    <x v="0"/>
    <n v="3.68596143578428"/>
    <n v="2E+20"/>
    <n v="1.5645611771354899"/>
    <n v="6.8031081438304"/>
    <n v="304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5"/>
    <x v="5"/>
    <x v="0"/>
    <n v="0.53051839850744198"/>
    <n v="2E+20"/>
    <n v="0"/>
    <n v="4.89673337932288"/>
    <n v="304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4"/>
    <x v="5"/>
    <x v="0"/>
    <x v="0"/>
    <n v="0.124576385318905"/>
    <n v="2E+20"/>
    <n v="5.4388555980570699E-2"/>
    <n v="0.214023668824977"/>
    <n v="301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4"/>
    <x v="5"/>
    <x v="1"/>
    <x v="0"/>
    <n v="4.2006126364954497"/>
    <n v="2E+20"/>
    <n v="1.67466017011327"/>
    <n v="8.7479538105301309"/>
    <n v="301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4"/>
    <x v="5"/>
    <x v="2"/>
    <x v="0"/>
    <n v="0.124576385318905"/>
    <n v="2E+20"/>
    <n v="5.4388555980570699E-2"/>
    <n v="0.214023668824977"/>
    <n v="301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4"/>
    <x v="5"/>
    <x v="3"/>
    <x v="0"/>
    <n v="3.7372915595671401"/>
    <n v="2E+20"/>
    <n v="1.6316566794171199"/>
    <n v="6.4207100647492998"/>
    <n v="301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4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5"/>
    <x v="5"/>
    <x v="0"/>
    <n v="0.46332107692830898"/>
    <n v="2E+20"/>
    <n v="0"/>
    <n v="4.6207432972858804"/>
    <n v="301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5"/>
    <x v="5"/>
    <x v="0"/>
    <x v="0"/>
    <n v="0.119717622821365"/>
    <n v="2E+20"/>
    <n v="5.2241661818265998E-2"/>
    <n v="0.21935261712045201"/>
    <n v="300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5"/>
    <x v="5"/>
    <x v="1"/>
    <x v="0"/>
    <n v="3.8289614685408599"/>
    <n v="2E+20"/>
    <n v="1.6385044225519301"/>
    <n v="7.9979000454720799"/>
    <n v="300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5"/>
    <x v="5"/>
    <x v="2"/>
    <x v="0"/>
    <n v="0.119717622821365"/>
    <n v="2E+20"/>
    <n v="5.2241661818265998E-2"/>
    <n v="0.21935261712045201"/>
    <n v="300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5"/>
    <x v="5"/>
    <x v="3"/>
    <x v="0"/>
    <n v="3.5915286846409402"/>
    <n v="2E+20"/>
    <n v="1.56724985454798"/>
    <n v="6.5805785136135704"/>
    <n v="300"/>
    <s v="Airport Security AnalysisXray Baggage CheckVA Time Per EntityProcess"/>
    <n v="50"/>
    <n v="3.653305802240161"/>
    <n v="6.6736252851838568E-2"/>
    <n v="0.95"/>
    <n v="0"/>
    <n v="3.54565224630353"/>
    <n v="0"/>
    <n v="0"/>
    <n v="0"/>
    <n v="0"/>
    <n v="0"/>
    <n v="0"/>
    <n v="0"/>
  </r>
  <r>
    <x v="0"/>
    <s v="2023-06-20 17:11:18"/>
    <n v="45"/>
    <x v="5"/>
    <x v="4"/>
    <x v="0"/>
    <n v="0"/>
    <n v="2E+20"/>
    <n v="0"/>
    <n v="0"/>
    <n v="300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5"/>
    <x v="5"/>
    <x v="0"/>
    <n v="0.237432783899929"/>
    <n v="2E+20"/>
    <n v="0"/>
    <n v="2.5083712688863198"/>
    <n v="300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6"/>
    <x v="5"/>
    <x v="0"/>
    <x v="0"/>
    <n v="0.118468531320622"/>
    <n v="2E+20"/>
    <n v="5.3953460309658897E-2"/>
    <n v="0.22308320686863101"/>
    <n v="307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6"/>
    <x v="5"/>
    <x v="1"/>
    <x v="0"/>
    <n v="3.9219884237570599"/>
    <n v="2E+20"/>
    <n v="1.6186038092897701"/>
    <n v="8.3027994430163403"/>
    <n v="307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6"/>
    <x v="5"/>
    <x v="2"/>
    <x v="0"/>
    <n v="0.118468531320622"/>
    <n v="2E+20"/>
    <n v="5.3953460309658897E-2"/>
    <n v="0.22308320686863101"/>
    <n v="307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6"/>
    <x v="5"/>
    <x v="3"/>
    <x v="0"/>
    <n v="3.5540559396186602"/>
    <n v="2E+20"/>
    <n v="1.6186038092897701"/>
    <n v="6.6924962060589301"/>
    <n v="307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6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5"/>
    <x v="5"/>
    <x v="0"/>
    <n v="0.36793248413839802"/>
    <n v="2E+20"/>
    <n v="0"/>
    <n v="3.5394199860739399"/>
    <n v="307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47"/>
    <x v="5"/>
    <x v="0"/>
    <x v="0"/>
    <n v="0.123522394024597"/>
    <n v="2E+20"/>
    <n v="5.0496806582606302E-2"/>
    <n v="0.222260813931215"/>
    <n v="303"/>
    <s v="Airport Security AnalysisXray Baggage CheckTotal Cost Per EntityProcess"/>
    <n v="50"/>
    <n v="0.12177686007467209"/>
    <n v="2.2245417617279112E-3"/>
    <n v="0.95"/>
    <n v="0"/>
    <n v="0.118188408210118"/>
    <n v="0"/>
    <n v="0"/>
    <n v="0"/>
    <n v="0"/>
    <n v="0"/>
    <n v="0"/>
    <n v="0"/>
  </r>
  <r>
    <x v="0"/>
    <s v="2023-06-20 17:11:18"/>
    <n v="47"/>
    <x v="5"/>
    <x v="1"/>
    <x v="0"/>
    <n v="4.2498099034841896"/>
    <n v="2E+20"/>
    <n v="1.5149041974781901"/>
    <n v="9.4464858939544296"/>
    <n v="303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47"/>
    <x v="5"/>
    <x v="2"/>
    <x v="0"/>
    <n v="0.123522394024597"/>
    <n v="2E+20"/>
    <n v="5.0496806582606302E-2"/>
    <n v="0.222260813931215"/>
    <n v="303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7"/>
    <x v="5"/>
    <x v="3"/>
    <x v="0"/>
    <n v="3.70567182073792"/>
    <n v="2E+20"/>
    <n v="1.5149041974781901"/>
    <n v="6.6678244179364601"/>
    <n v="303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47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5"/>
    <x v="5"/>
    <x v="0"/>
    <n v="0.54413808274626396"/>
    <n v="2E+20"/>
    <n v="0"/>
    <n v="5.2141164131378401"/>
    <n v="303"/>
    <s v="Airport Security AnalysisXray Baggage CheckWait Time Per EntityProcess"/>
    <n v="50"/>
    <n v="0.39514726730674299"/>
    <n v="0.10824597124691386"/>
    <n v="0.95"/>
    <n v="0"/>
    <n v="0.237432783899929"/>
    <n v="0"/>
    <n v="0"/>
    <n v="0"/>
    <n v="0"/>
    <n v="0"/>
    <n v="0"/>
    <n v="0"/>
  </r>
  <r>
    <x v="0"/>
    <s v="2023-06-20 17:11:18"/>
    <n v="48"/>
    <x v="5"/>
    <x v="0"/>
    <x v="0"/>
    <n v="0.12569007794676401"/>
    <n v="2E+20"/>
    <n v="5.1716938355806E-2"/>
    <n v="0.22740736426699101"/>
    <n v="307"/>
    <s v="Airport Security AnalysisXray Baggage CheckTotal Cost Per EntityProcess"/>
    <n v="50"/>
    <n v="0.12177686007467209"/>
    <n v="2.2245417617279112E-3"/>
    <n v="0.95"/>
    <n v="0"/>
    <n v="0.118188408210118"/>
    <n v="0"/>
    <n v="0"/>
    <n v="0"/>
    <n v="0"/>
    <n v="0"/>
    <n v="0"/>
    <n v="0"/>
  </r>
  <r>
    <x v="0"/>
    <s v="2023-06-20 17:11:18"/>
    <n v="48"/>
    <x v="5"/>
    <x v="1"/>
    <x v="0"/>
    <n v="4.2014520199712999"/>
    <n v="2E+20"/>
    <n v="1.5515081506741799"/>
    <n v="9.5450447748676197"/>
    <n v="307"/>
    <s v="Airport Security AnalysisXray Baggage CheckTotal Time Per EntityProcess"/>
    <n v="50"/>
    <n v="4.0484530695469045"/>
    <n v="0.15396567127313909"/>
    <n v="0.95"/>
    <n v="0"/>
    <n v="3.8225886263195901"/>
    <n v="0"/>
    <n v="0"/>
    <n v="0"/>
    <n v="0"/>
    <n v="0"/>
    <n v="0"/>
    <n v="0"/>
  </r>
  <r>
    <x v="0"/>
    <s v="2023-06-20 17:11:18"/>
    <n v="48"/>
    <x v="5"/>
    <x v="2"/>
    <x v="0"/>
    <n v="0.12569007794676401"/>
    <n v="2E+20"/>
    <n v="5.1716938355806E-2"/>
    <n v="0.22740736426699101"/>
    <n v="307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8"/>
    <x v="5"/>
    <x v="3"/>
    <x v="0"/>
    <n v="3.7707023384029301"/>
    <n v="2E+20"/>
    <n v="1.5515081506741799"/>
    <n v="6.8222209280097301"/>
    <n v="307"/>
    <s v="Airport Security AnalysisXray Baggage CheckVA Time Per EntityProcess"/>
    <n v="50"/>
    <n v="3.653305802240161"/>
    <n v="6.6736252851838568E-2"/>
    <n v="0.95"/>
    <n v="0"/>
    <n v="3.54565224630353"/>
    <n v="0"/>
    <n v="0"/>
    <n v="0"/>
    <n v="0"/>
    <n v="0"/>
    <n v="0"/>
    <n v="0"/>
  </r>
  <r>
    <x v="0"/>
    <s v="2023-06-20 17:11:18"/>
    <n v="48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5"/>
    <x v="5"/>
    <x v="0"/>
    <n v="0.43074968156836002"/>
    <n v="2E+20"/>
    <n v="0"/>
    <n v="4.2273177089185801"/>
    <n v="307"/>
    <s v="Airport Security AnalysisXray Baggage CheckWait Time Per EntityProcess"/>
    <n v="50"/>
    <n v="0.39514726730674299"/>
    <n v="0.10824597124691386"/>
    <n v="0.95"/>
    <n v="0"/>
    <n v="0.237432783899929"/>
    <n v="0"/>
    <n v="0"/>
    <n v="0"/>
    <n v="0"/>
    <n v="0"/>
    <n v="0"/>
    <n v="0"/>
  </r>
  <r>
    <x v="0"/>
    <s v="2023-06-20 17:11:18"/>
    <n v="49"/>
    <x v="5"/>
    <x v="0"/>
    <x v="0"/>
    <n v="0.122431249248876"/>
    <n v="2E+20"/>
    <n v="5.67231817284286E-2"/>
    <n v="0.22332838089200599"/>
    <n v="306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9"/>
    <x v="5"/>
    <x v="1"/>
    <x v="0"/>
    <n v="4.0730330453422896"/>
    <n v="2E+20"/>
    <n v="1.70655603631013"/>
    <n v="9.7182566043886691"/>
    <n v="306"/>
    <s v="Airport Security AnalysisXray Baggage CheckTotal Time Per EntityProcess"/>
    <n v="50"/>
    <n v="4.0484530695469045"/>
    <n v="0.15396567127313909"/>
    <n v="0.95"/>
    <n v="0"/>
    <n v="3.8225886263195901"/>
    <n v="0"/>
    <n v="0"/>
    <n v="0"/>
    <n v="0"/>
    <n v="0"/>
    <n v="0"/>
    <n v="0"/>
  </r>
  <r>
    <x v="0"/>
    <s v="2023-06-20 17:11:18"/>
    <n v="49"/>
    <x v="5"/>
    <x v="2"/>
    <x v="0"/>
    <n v="0.122431249248876"/>
    <n v="2E+20"/>
    <n v="5.67231817284286E-2"/>
    <n v="0.22332838089200599"/>
    <n v="306"/>
    <s v="Airport Security AnalysisXray Baggage CheckVA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49"/>
    <x v="5"/>
    <x v="3"/>
    <x v="0"/>
    <n v="3.6729374774662902"/>
    <n v="2E+20"/>
    <n v="1.70169545185286"/>
    <n v="6.6998514267601799"/>
    <n v="306"/>
    <s v="Airport Security AnalysisXray Baggage CheckVA Time Per EntityProcess"/>
    <n v="50"/>
    <n v="3.653305802240161"/>
    <n v="6.6736252851838568E-2"/>
    <n v="0.95"/>
    <n v="0"/>
    <n v="3.54565224630353"/>
    <n v="0"/>
    <n v="0"/>
    <n v="0"/>
    <n v="0"/>
    <n v="0"/>
    <n v="0"/>
    <n v="0"/>
  </r>
  <r>
    <x v="0"/>
    <s v="2023-06-20 17:11:18"/>
    <n v="49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5"/>
    <x v="5"/>
    <x v="0"/>
    <n v="0.40009556787601003"/>
    <n v="2E+20"/>
    <n v="0"/>
    <n v="4.5143171757013096"/>
    <n v="306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50"/>
    <x v="5"/>
    <x v="0"/>
    <x v="0"/>
    <n v="0.119735486835631"/>
    <n v="2E+20"/>
    <n v="5.3247203322916901E-2"/>
    <n v="0.22800356136657099"/>
    <n v="305"/>
    <s v="Airport Security AnalysisXray Baggage CheckTotal Cost Per EntityProcess"/>
    <n v="50"/>
    <n v="0.12177686007467209"/>
    <n v="2.2245417617279112E-3"/>
    <n v="0.95"/>
    <n v="0"/>
    <n v="0.118188408210118"/>
    <n v="0.12678788848097999"/>
    <n v="0"/>
    <n v="0"/>
    <n v="0"/>
    <n v="0"/>
    <n v="0"/>
    <n v="0"/>
  </r>
  <r>
    <x v="0"/>
    <s v="2023-06-20 17:11:18"/>
    <n v="50"/>
    <x v="5"/>
    <x v="1"/>
    <x v="0"/>
    <n v="3.91632539758317"/>
    <n v="2E+20"/>
    <n v="1.59741609968751"/>
    <n v="8.9560710025044692"/>
    <n v="305"/>
    <s v="Airport Security AnalysisXray Baggage CheckTotal Time Per EntityProcess"/>
    <n v="50"/>
    <n v="4.0484530695469045"/>
    <n v="0.15396567127313909"/>
    <n v="0.95"/>
    <n v="0"/>
    <n v="3.8225886263195901"/>
    <n v="4.5313661665321696"/>
    <n v="0"/>
    <n v="0"/>
    <n v="0"/>
    <n v="0"/>
    <n v="0"/>
    <n v="0"/>
  </r>
  <r>
    <x v="0"/>
    <s v="2023-06-20 17:11:18"/>
    <n v="50"/>
    <x v="5"/>
    <x v="2"/>
    <x v="0"/>
    <n v="0.119735486835631"/>
    <n v="2E+20"/>
    <n v="5.3247203322916901E-2"/>
    <n v="0.22800356136657099"/>
    <n v="305"/>
    <s v="Airport Security AnalysisXray Baggage CheckVA Cost Per EntityProcess"/>
    <n v="50"/>
    <n v="0.12177686007467209"/>
    <n v="2.2245417617279112E-3"/>
    <n v="0.95"/>
    <n v="0"/>
    <n v="0.118188408210118"/>
    <n v="0"/>
    <n v="0"/>
    <n v="0"/>
    <n v="0"/>
    <n v="0"/>
    <n v="0"/>
    <n v="0"/>
  </r>
  <r>
    <x v="0"/>
    <s v="2023-06-20 17:11:18"/>
    <n v="50"/>
    <x v="5"/>
    <x v="3"/>
    <x v="0"/>
    <n v="3.59206460506894"/>
    <n v="2E+20"/>
    <n v="1.59741609968751"/>
    <n v="6.8401068409971204"/>
    <n v="305"/>
    <s v="Airport Security AnalysisXray Baggage CheckVA Time Per EntityProcess"/>
    <n v="50"/>
    <n v="3.653305802240161"/>
    <n v="6.6736252851838568E-2"/>
    <n v="0.95"/>
    <n v="0"/>
    <n v="3.54565224630353"/>
    <n v="3.8036366544294"/>
    <n v="0"/>
    <n v="0"/>
    <n v="0"/>
    <n v="0"/>
    <n v="0"/>
    <n v="0"/>
  </r>
  <r>
    <x v="0"/>
    <s v="2023-06-20 17:11:18"/>
    <n v="5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5"/>
    <x v="5"/>
    <x v="0"/>
    <n v="0.32426079251422402"/>
    <n v="2E+20"/>
    <n v="0"/>
    <n v="3.9712906577631202"/>
    <n v="305"/>
    <s v="Airport Security AnalysisXray Baggage CheckWait Time Per EntityProcess"/>
    <n v="50"/>
    <n v="0.39514726730674299"/>
    <n v="0.10824597124691386"/>
    <n v="0.95"/>
    <n v="0"/>
    <n v="0.237432783899929"/>
    <n v="0.84867511073416402"/>
    <n v="0"/>
    <n v="0"/>
    <n v="0"/>
    <n v="0"/>
    <n v="0"/>
    <n v="0"/>
  </r>
  <r>
    <x v="0"/>
    <s v="2023-06-20 17:11:18"/>
    <n v="1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"/>
    <x v="6"/>
    <x v="7"/>
    <x v="1"/>
    <n v="0.32828847552157697"/>
    <n v="2E+20"/>
    <n v="0"/>
    <n v="3.3192497995705401"/>
    <n v="310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"/>
    <x v="6"/>
    <x v="7"/>
    <x v="1"/>
    <n v="0.27496281463220001"/>
    <n v="2E+20"/>
    <n v="0"/>
    <n v="3.81589867303944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"/>
    <x v="6"/>
    <x v="7"/>
    <x v="1"/>
    <n v="0.27921443474666302"/>
    <n v="2E+20"/>
    <n v="0"/>
    <n v="2.79364496304254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"/>
    <x v="6"/>
    <x v="7"/>
    <x v="1"/>
    <n v="0.40206762459295398"/>
    <n v="2E+20"/>
    <n v="0"/>
    <n v="4.2613939449608997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5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"/>
    <x v="6"/>
    <x v="7"/>
    <x v="1"/>
    <n v="0.38683906741305202"/>
    <n v="2E+20"/>
    <n v="0"/>
    <n v="4.1576564772518596"/>
    <n v="303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6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6"/>
    <x v="6"/>
    <x v="7"/>
    <x v="1"/>
    <n v="0.57261613361644703"/>
    <n v="2E+20"/>
    <n v="0"/>
    <n v="4.6657015622380396"/>
    <n v="305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7"/>
    <x v="6"/>
    <x v="7"/>
    <x v="1"/>
    <n v="0.33924271638190701"/>
    <n v="2E+20"/>
    <n v="0"/>
    <n v="4.7018116521873701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8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8"/>
    <x v="6"/>
    <x v="7"/>
    <x v="1"/>
    <n v="0.63815845717636399"/>
    <n v="2E+20"/>
    <n v="0"/>
    <n v="6.3677627627584998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9"/>
    <x v="6"/>
    <x v="7"/>
    <x v="1"/>
    <n v="0.29957553362980499"/>
    <n v="2E+20"/>
    <n v="0"/>
    <n v="3.0789871879652502"/>
    <n v="310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0"/>
    <x v="6"/>
    <x v="7"/>
    <x v="1"/>
    <n v="0.29985320816849198"/>
    <n v="2E+20"/>
    <n v="0"/>
    <n v="4.0040754517245301"/>
    <n v="304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1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1"/>
    <x v="6"/>
    <x v="7"/>
    <x v="1"/>
    <n v="0.55162038794777701"/>
    <n v="2E+20"/>
    <n v="0"/>
    <n v="6.1434973392301702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2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2"/>
    <x v="6"/>
    <x v="7"/>
    <x v="1"/>
    <n v="0.35944794759860299"/>
    <n v="2E+20"/>
    <n v="0"/>
    <n v="3.14870357915885"/>
    <n v="303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3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3"/>
    <x v="6"/>
    <x v="7"/>
    <x v="1"/>
    <n v="0.32335857806195201"/>
    <n v="2E+20"/>
    <n v="0"/>
    <n v="3.1537219158368499"/>
    <n v="305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4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4"/>
    <x v="6"/>
    <x v="7"/>
    <x v="1"/>
    <n v="0.39643661754333898"/>
    <n v="2E+20"/>
    <n v="0"/>
    <n v="4.9585991460689902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5"/>
    <x v="6"/>
    <x v="7"/>
    <x v="1"/>
    <n v="0.35187624893814701"/>
    <n v="2E+20"/>
    <n v="0"/>
    <n v="3.2224721858717702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6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6"/>
    <x v="6"/>
    <x v="7"/>
    <x v="1"/>
    <n v="0.40479816152461201"/>
    <n v="2E+20"/>
    <n v="0"/>
    <n v="3.5178683664733801"/>
    <n v="310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7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7"/>
    <x v="6"/>
    <x v="7"/>
    <x v="1"/>
    <n v="0.32348987385307298"/>
    <n v="2E+20"/>
    <n v="0"/>
    <n v="2.8835934947432502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8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8"/>
    <x v="6"/>
    <x v="7"/>
    <x v="1"/>
    <n v="0.36146098649334502"/>
    <n v="2E+20"/>
    <n v="0"/>
    <n v="3.2746948617660201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19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19"/>
    <x v="6"/>
    <x v="7"/>
    <x v="1"/>
    <n v="0.38496836415889002"/>
    <n v="2E+20"/>
    <n v="0"/>
    <n v="3.6628122884876602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0"/>
    <x v="6"/>
    <x v="7"/>
    <x v="1"/>
    <n v="0.44379874245373102"/>
    <n v="2E+20"/>
    <n v="0"/>
    <n v="3.8145471637374202"/>
    <n v="304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1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1"/>
    <x v="6"/>
    <x v="7"/>
    <x v="1"/>
    <n v="0.377366961640622"/>
    <n v="2E+20"/>
    <n v="0"/>
    <n v="4.3533658260379298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2"/>
    <x v="6"/>
    <x v="7"/>
    <x v="1"/>
    <n v="0.31875909465399399"/>
    <n v="2E+20"/>
    <n v="0"/>
    <n v="4.6291024394853899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3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3"/>
    <x v="6"/>
    <x v="7"/>
    <x v="1"/>
    <n v="0.403404855511653"/>
    <n v="2E+20"/>
    <n v="0"/>
    <n v="4.0534325705810899"/>
    <n v="303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4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4"/>
    <x v="6"/>
    <x v="7"/>
    <x v="1"/>
    <n v="0.49210370296384798"/>
    <n v="2E+20"/>
    <n v="0"/>
    <n v="5.0322675196583804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5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5"/>
    <x v="6"/>
    <x v="7"/>
    <x v="1"/>
    <n v="0.35430551984009101"/>
    <n v="2E+20"/>
    <n v="0"/>
    <n v="3.6313509844100098"/>
    <n v="304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6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6"/>
    <x v="6"/>
    <x v="7"/>
    <x v="1"/>
    <n v="0.468487126464257"/>
    <n v="2E+20"/>
    <n v="0"/>
    <n v="4.2751709540555796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7"/>
    <x v="6"/>
    <x v="7"/>
    <x v="1"/>
    <n v="0.28046359945731902"/>
    <n v="2E+20"/>
    <n v="0"/>
    <n v="3.1594228640441302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8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8"/>
    <x v="6"/>
    <x v="7"/>
    <x v="1"/>
    <n v="0.25514500125351403"/>
    <n v="2E+20"/>
    <n v="0"/>
    <n v="4.1032369662748902"/>
    <n v="312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2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29"/>
    <x v="6"/>
    <x v="7"/>
    <x v="1"/>
    <n v="0.33252352150271902"/>
    <n v="2E+20"/>
    <n v="0"/>
    <n v="3.5981199618541702"/>
    <n v="310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0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0"/>
    <x v="6"/>
    <x v="7"/>
    <x v="1"/>
    <n v="0.44087386358114"/>
    <n v="2E+20"/>
    <n v="0"/>
    <n v="5.2931155275547503"/>
    <n v="312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1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1"/>
    <x v="6"/>
    <x v="7"/>
    <x v="1"/>
    <n v="0.43661882740650299"/>
    <n v="2E+20"/>
    <n v="0"/>
    <n v="4.5889621371942901"/>
    <n v="304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2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2"/>
    <x v="6"/>
    <x v="7"/>
    <x v="1"/>
    <n v="0.405019808940702"/>
    <n v="2E+20"/>
    <n v="0"/>
    <n v="3.6330555445732702"/>
    <n v="309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3"/>
    <x v="6"/>
    <x v="7"/>
    <x v="1"/>
    <n v="0.42723571446528202"/>
    <n v="2E+20"/>
    <n v="0"/>
    <n v="3.7861756936146098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4"/>
    <x v="6"/>
    <x v="6"/>
    <x v="1"/>
    <n v="0"/>
    <n v="2E+20"/>
    <n v="0"/>
    <n v="0"/>
    <n v="315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4"/>
    <x v="6"/>
    <x v="7"/>
    <x v="1"/>
    <n v="0.84332272253388396"/>
    <n v="2E+20"/>
    <n v="0"/>
    <n v="8.0759045309264508"/>
    <n v="315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5"/>
    <x v="6"/>
    <x v="7"/>
    <x v="1"/>
    <n v="0.386951015669669"/>
    <n v="2E+20"/>
    <n v="0"/>
    <n v="3.5895673278844198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6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6"/>
    <x v="6"/>
    <x v="7"/>
    <x v="1"/>
    <n v="0.26863224971384397"/>
    <n v="2E+20"/>
    <n v="0"/>
    <n v="2.16615944254352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7"/>
    <x v="6"/>
    <x v="6"/>
    <x v="1"/>
    <n v="0"/>
    <n v="2E+20"/>
    <n v="0"/>
    <n v="0"/>
    <n v="313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7"/>
    <x v="6"/>
    <x v="7"/>
    <x v="1"/>
    <n v="0.44056989457698698"/>
    <n v="2E+20"/>
    <n v="0"/>
    <n v="3.0615284908426501"/>
    <n v="313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8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8"/>
    <x v="6"/>
    <x v="7"/>
    <x v="1"/>
    <n v="0.41187278241109399"/>
    <n v="2E+20"/>
    <n v="0"/>
    <n v="5.2898637646474098"/>
    <n v="311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39"/>
    <x v="6"/>
    <x v="6"/>
    <x v="1"/>
    <n v="0"/>
    <n v="2E+20"/>
    <n v="0"/>
    <n v="0"/>
    <n v="300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39"/>
    <x v="6"/>
    <x v="7"/>
    <x v="1"/>
    <n v="0.29934703496994902"/>
    <n v="2E+20"/>
    <n v="0"/>
    <n v="2.9451149829596401"/>
    <n v="300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0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0"/>
    <x v="6"/>
    <x v="7"/>
    <x v="1"/>
    <n v="0.44507026598173599"/>
    <n v="2E+20"/>
    <n v="0"/>
    <n v="4.1672834118503896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1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1"/>
    <x v="6"/>
    <x v="7"/>
    <x v="1"/>
    <n v="0.33498799967801601"/>
    <n v="2E+20"/>
    <n v="0"/>
    <n v="4.08355521487979"/>
    <n v="309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2"/>
    <x v="6"/>
    <x v="7"/>
    <x v="1"/>
    <n v="0.31292783925155199"/>
    <n v="2E+20"/>
    <n v="0"/>
    <n v="3.4706833052422299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3"/>
    <x v="6"/>
    <x v="7"/>
    <x v="1"/>
    <n v="0.527050957994321"/>
    <n v="2E+20"/>
    <n v="0"/>
    <n v="4.89673337932288"/>
    <n v="306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4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4"/>
    <x v="6"/>
    <x v="7"/>
    <x v="1"/>
    <n v="0.46424090464391199"/>
    <n v="2E+20"/>
    <n v="0"/>
    <n v="4.6207432972858804"/>
    <n v="303"/>
    <s v="Airport Security AnalysisXray Baggage Check.QueueWaiting TimeQueue"/>
    <n v="50"/>
    <n v="0.39524732892948572"/>
    <n v="0.10805279568190253"/>
    <n v="0.95"/>
    <n v="0"/>
    <n v="0.236354649964713"/>
    <n v="0"/>
    <n v="0"/>
    <n v="0"/>
    <n v="0"/>
    <n v="0"/>
    <n v="0"/>
    <n v="0"/>
  </r>
  <r>
    <x v="0"/>
    <s v="2023-06-20 17:11:18"/>
    <n v="45"/>
    <x v="6"/>
    <x v="6"/>
    <x v="1"/>
    <n v="0"/>
    <n v="2E+20"/>
    <n v="0"/>
    <n v="0"/>
    <n v="302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5"/>
    <x v="6"/>
    <x v="7"/>
    <x v="1"/>
    <n v="0.236354649964713"/>
    <n v="2E+20"/>
    <n v="0"/>
    <n v="2.5083712688863198"/>
    <n v="302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6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6"/>
    <x v="6"/>
    <x v="7"/>
    <x v="1"/>
    <n v="0.36793248413839802"/>
    <n v="2E+20"/>
    <n v="0"/>
    <n v="3.5394199860739399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7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7"/>
    <x v="6"/>
    <x v="7"/>
    <x v="1"/>
    <n v="0.55654976945368295"/>
    <n v="2E+20"/>
    <n v="0"/>
    <n v="5.2141164131378401"/>
    <n v="305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48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8"/>
    <x v="6"/>
    <x v="7"/>
    <x v="1"/>
    <n v="0.43067523424290499"/>
    <n v="2E+20"/>
    <n v="0"/>
    <n v="4.2273177089185801"/>
    <n v="309"/>
    <s v="Airport Security AnalysisXray Baggage Check.QueueWaiting TimeQueue"/>
    <n v="50"/>
    <n v="0.39524732892948572"/>
    <n v="0.10805279568190253"/>
    <n v="0.95"/>
    <n v="0"/>
    <n v="0.236354649964713"/>
    <n v="0"/>
    <n v="0"/>
    <n v="0"/>
    <n v="0"/>
    <n v="0"/>
    <n v="0"/>
    <n v="0"/>
  </r>
  <r>
    <x v="0"/>
    <s v="2023-06-20 17:11:18"/>
    <n v="49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49"/>
    <x v="6"/>
    <x v="7"/>
    <x v="1"/>
    <n v="0.39749754470798399"/>
    <n v="2E+20"/>
    <n v="0"/>
    <n v="4.5143171757013096"/>
    <n v="308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  <r>
    <x v="0"/>
    <s v="2023-06-20 17:11:18"/>
    <n v="50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0"/>
    <n v="0"/>
    <n v="0"/>
    <n v="0"/>
  </r>
  <r>
    <x v="0"/>
    <s v="2023-06-20 17:11:18"/>
    <n v="50"/>
    <x v="6"/>
    <x v="7"/>
    <x v="1"/>
    <n v="0.32400112440706402"/>
    <n v="2E+20"/>
    <n v="0"/>
    <n v="3.9712906577631202"/>
    <n v="307"/>
    <s v="Airport Security AnalysisXray Baggage Check.QueueWaiting TimeQueue"/>
    <n v="50"/>
    <n v="0.39524732892948572"/>
    <n v="0.10805279568190253"/>
    <n v="0.95"/>
    <n v="0"/>
    <n v="0.236354649964713"/>
    <n v="0.84332272253388396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7:11:18"/>
    <n v="1"/>
    <x v="0"/>
    <x v="0"/>
    <x v="0"/>
    <n v="2.0439687891028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"/>
    <x v="1"/>
    <x v="1"/>
    <x v="0"/>
    <n v="122.638127346168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"/>
    <x v="3"/>
    <x v="3"/>
    <x v="0"/>
    <n v="5.51169751713745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"/>
    <x v="4"/>
    <x v="4"/>
    <x v="0"/>
    <n v="20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"/>
    <x v="5"/>
    <x v="5"/>
    <x v="0"/>
    <n v="20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"/>
    <x v="6"/>
    <x v="6"/>
    <x v="0"/>
    <n v="2.0439687891028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"/>
    <x v="7"/>
    <x v="7"/>
    <x v="0"/>
    <n v="128.1498248633060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"/>
    <x v="10"/>
    <x v="10"/>
    <x v="1"/>
    <n v="48.191719331874602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"/>
    <x v="12"/>
    <x v="12"/>
    <x v="1"/>
    <n v="48.191719331874602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"/>
    <x v="14"/>
    <x v="14"/>
    <x v="1"/>
    <n v="48.191719331874502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"/>
    <x v="15"/>
    <x v="15"/>
    <x v="1"/>
    <n v="23.7272578304366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"/>
    <x v="16"/>
    <x v="10"/>
    <x v="1"/>
    <n v="71.918977162311194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"/>
    <x v="18"/>
    <x v="0"/>
    <x v="0"/>
    <n v="9.3114041469450104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"/>
    <x v="19"/>
    <x v="1"/>
    <x v="0"/>
    <n v="558.68424881670001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"/>
    <x v="21"/>
    <x v="3"/>
    <x v="0"/>
    <n v="59.168328540349997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"/>
    <x v="24"/>
    <x v="6"/>
    <x v="0"/>
    <n v="9.3114041469450104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"/>
    <x v="25"/>
    <x v="7"/>
    <x v="0"/>
    <n v="617.85257735705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"/>
    <x v="34"/>
    <x v="10"/>
    <x v="1"/>
    <n v="71.918977162311194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"/>
    <x v="35"/>
    <x v="14"/>
    <x v="3"/>
    <n v="29.773546133961201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"/>
    <x v="36"/>
    <x v="15"/>
    <x v="3"/>
    <n v="6.1825257805277403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"/>
    <x v="38"/>
    <x v="18"/>
    <x v="3"/>
    <n v="0.82826317276311801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"/>
    <x v="40"/>
    <x v="0"/>
    <x v="0"/>
    <n v="36.8363463958267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"/>
    <x v="41"/>
    <x v="1"/>
    <x v="0"/>
    <n v="1105.09039187479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"/>
    <x v="43"/>
    <x v="3"/>
    <x v="0"/>
    <n v="100.757741369043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"/>
    <x v="44"/>
    <x v="4"/>
    <x v="0"/>
    <n v="310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"/>
    <x v="45"/>
    <x v="5"/>
    <x v="0"/>
    <n v="308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"/>
    <x v="46"/>
    <x v="6"/>
    <x v="0"/>
    <n v="36.8363463958267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"/>
    <x v="47"/>
    <x v="7"/>
    <x v="0"/>
    <n v="1205.84813324385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"/>
    <x v="48"/>
    <x v="14"/>
    <x v="3"/>
    <n v="18.4181731979134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"/>
    <x v="49"/>
    <x v="15"/>
    <x v="3"/>
    <n v="5.5447320499089301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"/>
    <x v="50"/>
    <x v="17"/>
    <x v="3"/>
    <n v="310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"/>
    <x v="51"/>
    <x v="18"/>
    <x v="3"/>
    <n v="0.76896949792046199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"/>
    <x v="0"/>
    <x v="0"/>
    <x v="0"/>
    <n v="2.3329849075536502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2"/>
    <x v="1"/>
    <x v="1"/>
    <x v="0"/>
    <n v="139.979094453219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2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"/>
    <x v="3"/>
    <x v="3"/>
    <x v="0"/>
    <n v="1.0858811481096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2"/>
    <x v="4"/>
    <x v="4"/>
    <x v="0"/>
    <n v="26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2"/>
    <x v="5"/>
    <x v="5"/>
    <x v="0"/>
    <n v="25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2"/>
    <x v="6"/>
    <x v="6"/>
    <x v="0"/>
    <n v="2.3329849075536502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2"/>
    <x v="7"/>
    <x v="7"/>
    <x v="0"/>
    <n v="141.06497560132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2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"/>
    <x v="10"/>
    <x v="10"/>
    <x v="1"/>
    <n v="47.55079526509919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2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"/>
    <x v="12"/>
    <x v="12"/>
    <x v="1"/>
    <n v="47.55079526509919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2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"/>
    <x v="14"/>
    <x v="14"/>
    <x v="1"/>
    <n v="47.550795265099303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2"/>
    <x v="15"/>
    <x v="15"/>
    <x v="1"/>
    <n v="24.3735023610883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2"/>
    <x v="16"/>
    <x v="10"/>
    <x v="1"/>
    <n v="71.924297626187695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2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"/>
    <x v="18"/>
    <x v="0"/>
    <x v="0"/>
    <n v="9.1594466992115393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2"/>
    <x v="19"/>
    <x v="1"/>
    <x v="0"/>
    <n v="549.566801952692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2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"/>
    <x v="21"/>
    <x v="3"/>
    <x v="0"/>
    <n v="40.2415656156301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2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2"/>
    <x v="24"/>
    <x v="6"/>
    <x v="0"/>
    <n v="9.1594466992115393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2"/>
    <x v="25"/>
    <x v="7"/>
    <x v="0"/>
    <n v="589.80836756832196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2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2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2"/>
    <x v="34"/>
    <x v="10"/>
    <x v="1"/>
    <n v="71.924297626187695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2"/>
    <x v="35"/>
    <x v="14"/>
    <x v="3"/>
    <n v="29.5216134359321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2"/>
    <x v="36"/>
    <x v="15"/>
    <x v="3"/>
    <n v="6.4193873929332401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2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2"/>
    <x v="38"/>
    <x v="18"/>
    <x v="3"/>
    <n v="0.82168368352963295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2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"/>
    <x v="40"/>
    <x v="0"/>
    <x v="0"/>
    <n v="36.0583636583341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2"/>
    <x v="41"/>
    <x v="1"/>
    <x v="0"/>
    <n v="1081.75090975001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2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"/>
    <x v="43"/>
    <x v="3"/>
    <x v="0"/>
    <n v="84.138621277453296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2"/>
    <x v="44"/>
    <x v="4"/>
    <x v="0"/>
    <n v="306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2"/>
    <x v="45"/>
    <x v="5"/>
    <x v="0"/>
    <n v="305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2"/>
    <x v="46"/>
    <x v="6"/>
    <x v="0"/>
    <n v="36.0583636583341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2"/>
    <x v="47"/>
    <x v="7"/>
    <x v="0"/>
    <n v="1165.88953102748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2"/>
    <x v="48"/>
    <x v="14"/>
    <x v="3"/>
    <n v="18.0291818291671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2"/>
    <x v="49"/>
    <x v="15"/>
    <x v="3"/>
    <n v="5.9541149681551797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2"/>
    <x v="50"/>
    <x v="17"/>
    <x v="3"/>
    <n v="306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2"/>
    <x v="51"/>
    <x v="18"/>
    <x v="3"/>
    <n v="0.75191187632686796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2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"/>
    <x v="0"/>
    <x v="0"/>
    <x v="0"/>
    <n v="2.0996228298807602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3"/>
    <x v="1"/>
    <x v="1"/>
    <x v="0"/>
    <n v="125.977369792846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3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"/>
    <x v="3"/>
    <x v="3"/>
    <x v="0"/>
    <n v="3.6243100373401802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3"/>
    <x v="4"/>
    <x v="4"/>
    <x v="0"/>
    <n v="21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3"/>
    <x v="5"/>
    <x v="5"/>
    <x v="0"/>
    <n v="21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3"/>
    <x v="6"/>
    <x v="6"/>
    <x v="0"/>
    <n v="2.0996228298807602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3"/>
    <x v="7"/>
    <x v="7"/>
    <x v="0"/>
    <n v="129.6016798301859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3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"/>
    <x v="10"/>
    <x v="10"/>
    <x v="1"/>
    <n v="47.53382723459319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3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"/>
    <x v="12"/>
    <x v="12"/>
    <x v="1"/>
    <n v="47.53382723459319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3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"/>
    <x v="14"/>
    <x v="14"/>
    <x v="1"/>
    <n v="47.533827234593197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3"/>
    <x v="15"/>
    <x v="15"/>
    <x v="1"/>
    <n v="24.408070282538102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3"/>
    <x v="16"/>
    <x v="10"/>
    <x v="1"/>
    <n v="71.94189751713119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3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"/>
    <x v="18"/>
    <x v="0"/>
    <x v="0"/>
    <n v="8.9867833861246496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3"/>
    <x v="19"/>
    <x v="1"/>
    <x v="0"/>
    <n v="539.207003167479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3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"/>
    <x v="21"/>
    <x v="3"/>
    <x v="0"/>
    <n v="37.8473347917946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3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3"/>
    <x v="24"/>
    <x v="6"/>
    <x v="0"/>
    <n v="8.9867833861246496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3"/>
    <x v="25"/>
    <x v="7"/>
    <x v="0"/>
    <n v="577.054337959273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3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"/>
    <x v="27"/>
    <x v="5"/>
    <x v="2"/>
    <n v="316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3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"/>
    <x v="33"/>
    <x v="5"/>
    <x v="1"/>
    <n v="316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3"/>
    <x v="34"/>
    <x v="10"/>
    <x v="1"/>
    <n v="71.941897517131196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3"/>
    <x v="35"/>
    <x v="14"/>
    <x v="3"/>
    <n v="29.3101167252992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3"/>
    <x v="36"/>
    <x v="15"/>
    <x v="3"/>
    <n v="6.6574153665996398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3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3"/>
    <x v="38"/>
    <x v="18"/>
    <x v="3"/>
    <n v="0.81507179537223295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3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"/>
    <x v="40"/>
    <x v="0"/>
    <x v="0"/>
    <n v="36.447421018587697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3"/>
    <x v="41"/>
    <x v="1"/>
    <x v="0"/>
    <n v="1093.42263055763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3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"/>
    <x v="43"/>
    <x v="3"/>
    <x v="0"/>
    <n v="85.998045901972105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3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3"/>
    <x v="45"/>
    <x v="5"/>
    <x v="0"/>
    <n v="307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3"/>
    <x v="46"/>
    <x v="6"/>
    <x v="0"/>
    <n v="36.447421018587697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3"/>
    <x v="47"/>
    <x v="7"/>
    <x v="0"/>
    <n v="1179.42067645959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3"/>
    <x v="48"/>
    <x v="14"/>
    <x v="3"/>
    <n v="18.223710509293898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3"/>
    <x v="49"/>
    <x v="15"/>
    <x v="3"/>
    <n v="5.7506549159384397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3"/>
    <x v="50"/>
    <x v="17"/>
    <x v="3"/>
    <n v="308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3"/>
    <x v="51"/>
    <x v="18"/>
    <x v="3"/>
    <n v="0.76038937850256605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3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"/>
    <x v="0"/>
    <x v="0"/>
    <x v="0"/>
    <n v="2.0407589810063902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4"/>
    <x v="1"/>
    <x v="1"/>
    <x v="0"/>
    <n v="122.445538860384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4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"/>
    <x v="3"/>
    <x v="3"/>
    <x v="0"/>
    <n v="3.00339020328150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4"/>
    <x v="4"/>
    <x v="4"/>
    <x v="0"/>
    <n v="21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4"/>
    <x v="5"/>
    <x v="5"/>
    <x v="0"/>
    <n v="21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4"/>
    <x v="6"/>
    <x v="6"/>
    <x v="0"/>
    <n v="2.0407589810063902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4"/>
    <x v="7"/>
    <x v="7"/>
    <x v="0"/>
    <n v="125.4489290636650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4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"/>
    <x v="10"/>
    <x v="10"/>
    <x v="1"/>
    <n v="48.56949674271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4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"/>
    <x v="12"/>
    <x v="12"/>
    <x v="1"/>
    <n v="48.56949674271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4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"/>
    <x v="14"/>
    <x v="14"/>
    <x v="1"/>
    <n v="48.56949674271709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4"/>
    <x v="15"/>
    <x v="15"/>
    <x v="1"/>
    <n v="23.2166135560866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4"/>
    <x v="16"/>
    <x v="10"/>
    <x v="1"/>
    <n v="71.78611029880370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4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"/>
    <x v="18"/>
    <x v="0"/>
    <x v="0"/>
    <n v="9.2523740889818598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4"/>
    <x v="19"/>
    <x v="1"/>
    <x v="0"/>
    <n v="555.14244533891099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4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"/>
    <x v="21"/>
    <x v="3"/>
    <x v="0"/>
    <n v="64.672446517817306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4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4"/>
    <x v="24"/>
    <x v="6"/>
    <x v="0"/>
    <n v="9.2523740889818598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4"/>
    <x v="25"/>
    <x v="7"/>
    <x v="0"/>
    <n v="619.814891856728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4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4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4"/>
    <x v="34"/>
    <x v="10"/>
    <x v="1"/>
    <n v="71.786110298803706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4"/>
    <x v="35"/>
    <x v="14"/>
    <x v="3"/>
    <n v="29.9313149063527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4"/>
    <x v="36"/>
    <x v="15"/>
    <x v="3"/>
    <n v="5.95832357638254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4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4"/>
    <x v="38"/>
    <x v="18"/>
    <x v="3"/>
    <n v="0.83449101176715201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4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"/>
    <x v="40"/>
    <x v="0"/>
    <x v="0"/>
    <n v="37.276363672728799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4"/>
    <x v="41"/>
    <x v="1"/>
    <x v="0"/>
    <n v="1118.29091018187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4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"/>
    <x v="43"/>
    <x v="3"/>
    <x v="0"/>
    <n v="121.484360937868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4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4"/>
    <x v="45"/>
    <x v="5"/>
    <x v="0"/>
    <n v="305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4"/>
    <x v="46"/>
    <x v="6"/>
    <x v="0"/>
    <n v="37.276363672728799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4"/>
    <x v="47"/>
    <x v="7"/>
    <x v="0"/>
    <n v="1239.77527111973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4"/>
    <x v="48"/>
    <x v="14"/>
    <x v="3"/>
    <n v="18.638181836364399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4"/>
    <x v="49"/>
    <x v="15"/>
    <x v="3"/>
    <n v="5.2582899797041698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4"/>
    <x v="50"/>
    <x v="17"/>
    <x v="3"/>
    <n v="307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4"/>
    <x v="51"/>
    <x v="18"/>
    <x v="3"/>
    <n v="0.780904584178993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4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5"/>
    <x v="0"/>
    <x v="0"/>
    <x v="0"/>
    <n v="1.8625955152504801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5"/>
    <x v="1"/>
    <x v="1"/>
    <x v="0"/>
    <n v="111.755730915029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5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5"/>
    <x v="3"/>
    <x v="3"/>
    <x v="0"/>
    <n v="4.0797127381328604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5"/>
    <x v="4"/>
    <x v="4"/>
    <x v="0"/>
    <n v="19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5"/>
    <x v="5"/>
    <x v="5"/>
    <x v="0"/>
    <n v="19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5"/>
    <x v="6"/>
    <x v="6"/>
    <x v="0"/>
    <n v="1.8625955152504801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5"/>
    <x v="7"/>
    <x v="7"/>
    <x v="0"/>
    <n v="115.835443653162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5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5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5"/>
    <x v="10"/>
    <x v="10"/>
    <x v="1"/>
    <n v="47.74625884861279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5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5"/>
    <x v="12"/>
    <x v="12"/>
    <x v="1"/>
    <n v="47.74625884861279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5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5"/>
    <x v="14"/>
    <x v="14"/>
    <x v="1"/>
    <n v="47.746258848612797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5"/>
    <x v="15"/>
    <x v="15"/>
    <x v="1"/>
    <n v="24.1135938804014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5"/>
    <x v="16"/>
    <x v="10"/>
    <x v="1"/>
    <n v="71.859852729014307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5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5"/>
    <x v="18"/>
    <x v="0"/>
    <x v="0"/>
    <n v="9.2399714143009604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5"/>
    <x v="19"/>
    <x v="1"/>
    <x v="0"/>
    <n v="554.39828485805697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5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5"/>
    <x v="21"/>
    <x v="3"/>
    <x v="0"/>
    <n v="51.2985608261204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5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5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5"/>
    <x v="24"/>
    <x v="6"/>
    <x v="0"/>
    <n v="9.2399714143009604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5"/>
    <x v="25"/>
    <x v="7"/>
    <x v="0"/>
    <n v="605.69684568417802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5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5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5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5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5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5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5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5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5"/>
    <x v="34"/>
    <x v="10"/>
    <x v="1"/>
    <n v="71.859852729014307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5"/>
    <x v="35"/>
    <x v="14"/>
    <x v="3"/>
    <n v="29.4244128890820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5"/>
    <x v="36"/>
    <x v="15"/>
    <x v="3"/>
    <n v="6.5020968087583597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5"/>
    <x v="37"/>
    <x v="17"/>
    <x v="3"/>
    <n v="640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5"/>
    <x v="38"/>
    <x v="18"/>
    <x v="3"/>
    <n v="0.81938619975671201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5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5"/>
    <x v="40"/>
    <x v="0"/>
    <x v="0"/>
    <n v="36.643691919061297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5"/>
    <x v="41"/>
    <x v="1"/>
    <x v="0"/>
    <n v="1099.31075757184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5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5"/>
    <x v="43"/>
    <x v="3"/>
    <x v="0"/>
    <n v="117.212237426155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5"/>
    <x v="44"/>
    <x v="4"/>
    <x v="0"/>
    <n v="303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5"/>
    <x v="45"/>
    <x v="5"/>
    <x v="0"/>
    <n v="301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5"/>
    <x v="46"/>
    <x v="6"/>
    <x v="0"/>
    <n v="36.643691919061297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5"/>
    <x v="47"/>
    <x v="7"/>
    <x v="0"/>
    <n v="1216.52299499799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5"/>
    <x v="48"/>
    <x v="14"/>
    <x v="3"/>
    <n v="18.3218459595307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5"/>
    <x v="49"/>
    <x v="15"/>
    <x v="3"/>
    <n v="5.61149707164319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5"/>
    <x v="50"/>
    <x v="17"/>
    <x v="3"/>
    <n v="303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5"/>
    <x v="51"/>
    <x v="18"/>
    <x v="3"/>
    <n v="0.76618762201486801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5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6"/>
    <x v="0"/>
    <x v="0"/>
    <x v="0"/>
    <n v="1.77928619304734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6"/>
    <x v="1"/>
    <x v="1"/>
    <x v="0"/>
    <n v="106.75717158284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6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6"/>
    <x v="3"/>
    <x v="3"/>
    <x v="0"/>
    <n v="4.28139044515446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6"/>
    <x v="4"/>
    <x v="4"/>
    <x v="0"/>
    <n v="18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6"/>
    <x v="5"/>
    <x v="5"/>
    <x v="0"/>
    <n v="18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6"/>
    <x v="6"/>
    <x v="6"/>
    <x v="0"/>
    <n v="1.77928619304734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6"/>
    <x v="7"/>
    <x v="7"/>
    <x v="0"/>
    <n v="111.038562027995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6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6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6"/>
    <x v="10"/>
    <x v="10"/>
    <x v="1"/>
    <n v="49.00891000764279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6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6"/>
    <x v="12"/>
    <x v="12"/>
    <x v="1"/>
    <n v="49.00891000764279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6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6"/>
    <x v="14"/>
    <x v="14"/>
    <x v="1"/>
    <n v="49.008910007642797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6"/>
    <x v="15"/>
    <x v="15"/>
    <x v="1"/>
    <n v="22.7379050125524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6"/>
    <x v="16"/>
    <x v="10"/>
    <x v="1"/>
    <n v="71.7468150201952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6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6"/>
    <x v="18"/>
    <x v="0"/>
    <x v="0"/>
    <n v="9.2377550872291803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6"/>
    <x v="19"/>
    <x v="1"/>
    <x v="0"/>
    <n v="554.26530523375095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6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6"/>
    <x v="21"/>
    <x v="3"/>
    <x v="0"/>
    <n v="53.81473271469420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6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6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6"/>
    <x v="24"/>
    <x v="6"/>
    <x v="0"/>
    <n v="9.2377550872291803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6"/>
    <x v="25"/>
    <x v="7"/>
    <x v="0"/>
    <n v="608.08003794844501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6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6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6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6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6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6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6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6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6"/>
    <x v="34"/>
    <x v="10"/>
    <x v="1"/>
    <n v="71.7468150201952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6"/>
    <x v="35"/>
    <x v="14"/>
    <x v="3"/>
    <n v="30.0129756439595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6"/>
    <x v="36"/>
    <x v="15"/>
    <x v="3"/>
    <n v="5.8570151994712196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6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6"/>
    <x v="38"/>
    <x v="18"/>
    <x v="3"/>
    <n v="0.83730513334802303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6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6"/>
    <x v="40"/>
    <x v="0"/>
    <x v="0"/>
    <n v="37.9918687273663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6"/>
    <x v="41"/>
    <x v="1"/>
    <x v="0"/>
    <n v="1139.756061820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6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6"/>
    <x v="43"/>
    <x v="3"/>
    <x v="0"/>
    <n v="174.647920753016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6"/>
    <x v="44"/>
    <x v="4"/>
    <x v="0"/>
    <n v="306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6"/>
    <x v="45"/>
    <x v="5"/>
    <x v="0"/>
    <n v="303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6"/>
    <x v="46"/>
    <x v="6"/>
    <x v="0"/>
    <n v="37.9918687273663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6"/>
    <x v="47"/>
    <x v="7"/>
    <x v="0"/>
    <n v="1314.40398257400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6"/>
    <x v="48"/>
    <x v="14"/>
    <x v="3"/>
    <n v="18.9959343636831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6"/>
    <x v="49"/>
    <x v="15"/>
    <x v="3"/>
    <n v="4.8808898130811302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6"/>
    <x v="50"/>
    <x v="17"/>
    <x v="3"/>
    <n v="305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6"/>
    <x v="51"/>
    <x v="18"/>
    <x v="3"/>
    <n v="0.79662959112161902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6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7"/>
    <x v="0"/>
    <x v="0"/>
    <x v="0"/>
    <n v="1.70302602043905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7"/>
    <x v="1"/>
    <x v="1"/>
    <x v="0"/>
    <n v="102.181561226344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7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7"/>
    <x v="3"/>
    <x v="3"/>
    <x v="0"/>
    <n v="4.02278146261356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7"/>
    <x v="4"/>
    <x v="4"/>
    <x v="0"/>
    <n v="17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7"/>
    <x v="5"/>
    <x v="5"/>
    <x v="0"/>
    <n v="17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7"/>
    <x v="6"/>
    <x v="6"/>
    <x v="0"/>
    <n v="1.70302602043905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7"/>
    <x v="7"/>
    <x v="7"/>
    <x v="0"/>
    <n v="106.204342688957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7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7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7"/>
    <x v="10"/>
    <x v="10"/>
    <x v="1"/>
    <n v="47.71435183916739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7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7"/>
    <x v="12"/>
    <x v="12"/>
    <x v="1"/>
    <n v="47.71435183916739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7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7"/>
    <x v="14"/>
    <x v="14"/>
    <x v="1"/>
    <n v="47.71435183916739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7"/>
    <x v="15"/>
    <x v="15"/>
    <x v="1"/>
    <n v="24.2119095649667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7"/>
    <x v="16"/>
    <x v="10"/>
    <x v="1"/>
    <n v="71.926261404134095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7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7"/>
    <x v="18"/>
    <x v="0"/>
    <x v="0"/>
    <n v="9.1725177196927206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7"/>
    <x v="19"/>
    <x v="1"/>
    <x v="0"/>
    <n v="550.35106318156295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7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7"/>
    <x v="21"/>
    <x v="3"/>
    <x v="0"/>
    <n v="37.4680594995286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7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7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7"/>
    <x v="24"/>
    <x v="6"/>
    <x v="0"/>
    <n v="9.1725177196927206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7"/>
    <x v="25"/>
    <x v="7"/>
    <x v="0"/>
    <n v="587.81912268109204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7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7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7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7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7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7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7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7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7"/>
    <x v="34"/>
    <x v="10"/>
    <x v="1"/>
    <n v="71.926261404134095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7"/>
    <x v="35"/>
    <x v="14"/>
    <x v="3"/>
    <n v="29.294947789649601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7"/>
    <x v="36"/>
    <x v="15"/>
    <x v="3"/>
    <n v="6.6647662457507799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7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7"/>
    <x v="38"/>
    <x v="18"/>
    <x v="3"/>
    <n v="0.81486760428470195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7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7"/>
    <x v="40"/>
    <x v="0"/>
    <x v="0"/>
    <n v="36.838808099035703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7"/>
    <x v="41"/>
    <x v="1"/>
    <x v="0"/>
    <n v="1105.16424297107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7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7"/>
    <x v="43"/>
    <x v="3"/>
    <x v="0"/>
    <n v="101.36301745264799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7"/>
    <x v="44"/>
    <x v="4"/>
    <x v="0"/>
    <n v="307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7"/>
    <x v="45"/>
    <x v="5"/>
    <x v="0"/>
    <n v="305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7"/>
    <x v="46"/>
    <x v="6"/>
    <x v="0"/>
    <n v="36.838808099035703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7"/>
    <x v="47"/>
    <x v="7"/>
    <x v="0"/>
    <n v="1206.52726042372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7"/>
    <x v="48"/>
    <x v="14"/>
    <x v="3"/>
    <n v="18.4194040495178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7"/>
    <x v="49"/>
    <x v="15"/>
    <x v="3"/>
    <n v="5.5471433192159401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7"/>
    <x v="50"/>
    <x v="17"/>
    <x v="3"/>
    <n v="307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7"/>
    <x v="51"/>
    <x v="18"/>
    <x v="3"/>
    <n v="0.76886902836600202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7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8"/>
    <x v="0"/>
    <x v="0"/>
    <x v="0"/>
    <n v="1.2646021505791201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8"/>
    <x v="1"/>
    <x v="1"/>
    <x v="0"/>
    <n v="75.876129034747095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8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8"/>
    <x v="3"/>
    <x v="3"/>
    <x v="0"/>
    <n v="6.08881399700324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8"/>
    <x v="4"/>
    <x v="4"/>
    <x v="0"/>
    <n v="14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8"/>
    <x v="5"/>
    <x v="5"/>
    <x v="0"/>
    <n v="14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8"/>
    <x v="6"/>
    <x v="6"/>
    <x v="0"/>
    <n v="1.2646021505791201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8"/>
    <x v="7"/>
    <x v="7"/>
    <x v="0"/>
    <n v="81.964943031750295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8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8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8"/>
    <x v="10"/>
    <x v="10"/>
    <x v="1"/>
    <n v="48.9932820204506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8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8"/>
    <x v="12"/>
    <x v="12"/>
    <x v="1"/>
    <n v="48.9932820204506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8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8"/>
    <x v="14"/>
    <x v="14"/>
    <x v="1"/>
    <n v="48.9932820204506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8"/>
    <x v="15"/>
    <x v="15"/>
    <x v="1"/>
    <n v="22.84103776564650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8"/>
    <x v="16"/>
    <x v="10"/>
    <x v="1"/>
    <n v="71.834319786097197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8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8"/>
    <x v="18"/>
    <x v="0"/>
    <x v="0"/>
    <n v="9.2238736076126706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8"/>
    <x v="19"/>
    <x v="1"/>
    <x v="0"/>
    <n v="553.43241645675903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8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8"/>
    <x v="21"/>
    <x v="3"/>
    <x v="0"/>
    <n v="58.736473334620499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8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8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8"/>
    <x v="24"/>
    <x v="6"/>
    <x v="0"/>
    <n v="9.2238736076126706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8"/>
    <x v="25"/>
    <x v="7"/>
    <x v="0"/>
    <n v="612.16888979138002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8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8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8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8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8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8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8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8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8"/>
    <x v="34"/>
    <x v="10"/>
    <x v="1"/>
    <n v="71.834319786097197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8"/>
    <x v="35"/>
    <x v="14"/>
    <x v="3"/>
    <n v="29.740878889321198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8"/>
    <x v="36"/>
    <x v="15"/>
    <x v="3"/>
    <n v="6.1728643370606804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8"/>
    <x v="37"/>
    <x v="17"/>
    <x v="3"/>
    <n v="639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8"/>
    <x v="38"/>
    <x v="18"/>
    <x v="3"/>
    <n v="0.82853154619275804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8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8"/>
    <x v="40"/>
    <x v="0"/>
    <x v="0"/>
    <n v="38.504806262258903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8"/>
    <x v="41"/>
    <x v="1"/>
    <x v="0"/>
    <n v="1155.14418786776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8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8"/>
    <x v="43"/>
    <x v="3"/>
    <x v="0"/>
    <n v="191.53011585076999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8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8"/>
    <x v="45"/>
    <x v="5"/>
    <x v="0"/>
    <n v="305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8"/>
    <x v="46"/>
    <x v="6"/>
    <x v="0"/>
    <n v="38.504806262258903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8"/>
    <x v="47"/>
    <x v="7"/>
    <x v="0"/>
    <n v="1346.67430371853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8"/>
    <x v="48"/>
    <x v="14"/>
    <x v="3"/>
    <n v="19.2524031311294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8"/>
    <x v="49"/>
    <x v="15"/>
    <x v="3"/>
    <n v="4.6681734285858401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8"/>
    <x v="50"/>
    <x v="17"/>
    <x v="3"/>
    <n v="307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8"/>
    <x v="51"/>
    <x v="18"/>
    <x v="3"/>
    <n v="0.80549277380892303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8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9"/>
    <x v="0"/>
    <x v="0"/>
    <x v="0"/>
    <n v="1.81599652049767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9"/>
    <x v="1"/>
    <x v="1"/>
    <x v="0"/>
    <n v="108.95979122986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9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9"/>
    <x v="3"/>
    <x v="3"/>
    <x v="0"/>
    <n v="1.68063723305228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9"/>
    <x v="4"/>
    <x v="4"/>
    <x v="0"/>
    <n v="18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9"/>
    <x v="5"/>
    <x v="5"/>
    <x v="0"/>
    <n v="18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9"/>
    <x v="6"/>
    <x v="6"/>
    <x v="0"/>
    <n v="1.81599652049767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9"/>
    <x v="7"/>
    <x v="7"/>
    <x v="0"/>
    <n v="110.6404284629129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9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9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9"/>
    <x v="10"/>
    <x v="10"/>
    <x v="1"/>
    <n v="47.774283541104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9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9"/>
    <x v="12"/>
    <x v="12"/>
    <x v="1"/>
    <n v="47.774283541104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9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9"/>
    <x v="14"/>
    <x v="14"/>
    <x v="1"/>
    <n v="47.774283541104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9"/>
    <x v="15"/>
    <x v="15"/>
    <x v="1"/>
    <n v="24.0897398230723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9"/>
    <x v="16"/>
    <x v="10"/>
    <x v="1"/>
    <n v="71.8640233641772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9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9"/>
    <x v="18"/>
    <x v="0"/>
    <x v="0"/>
    <n v="9.3814257013038294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9"/>
    <x v="19"/>
    <x v="1"/>
    <x v="0"/>
    <n v="562.88554207822995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9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9"/>
    <x v="21"/>
    <x v="3"/>
    <x v="0"/>
    <n v="31.3828778106311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9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9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9"/>
    <x v="24"/>
    <x v="6"/>
    <x v="0"/>
    <n v="9.3814257013038294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9"/>
    <x v="25"/>
    <x v="7"/>
    <x v="0"/>
    <n v="594.268419888860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9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9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9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9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9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9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9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9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9"/>
    <x v="34"/>
    <x v="10"/>
    <x v="1"/>
    <n v="71.8640233641772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9"/>
    <x v="35"/>
    <x v="14"/>
    <x v="3"/>
    <n v="29.485852881453201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9"/>
    <x v="36"/>
    <x v="15"/>
    <x v="3"/>
    <n v="6.4427421339686797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9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9"/>
    <x v="38"/>
    <x v="18"/>
    <x v="3"/>
    <n v="0.82103494072309302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9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9"/>
    <x v="40"/>
    <x v="0"/>
    <x v="0"/>
    <n v="36.576861319303397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9"/>
    <x v="41"/>
    <x v="1"/>
    <x v="0"/>
    <n v="1097.30583957909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9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9"/>
    <x v="43"/>
    <x v="3"/>
    <x v="0"/>
    <n v="91.739134666349202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9"/>
    <x v="44"/>
    <x v="4"/>
    <x v="0"/>
    <n v="310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9"/>
    <x v="45"/>
    <x v="5"/>
    <x v="0"/>
    <n v="308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9"/>
    <x v="46"/>
    <x v="6"/>
    <x v="0"/>
    <n v="36.576861319303397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9"/>
    <x v="47"/>
    <x v="7"/>
    <x v="0"/>
    <n v="1189.04497424545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9"/>
    <x v="48"/>
    <x v="14"/>
    <x v="3"/>
    <n v="18.288430659651699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9"/>
    <x v="49"/>
    <x v="15"/>
    <x v="3"/>
    <n v="5.6469976891035802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9"/>
    <x v="50"/>
    <x v="17"/>
    <x v="3"/>
    <n v="310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9"/>
    <x v="51"/>
    <x v="18"/>
    <x v="3"/>
    <n v="0.76470842962068397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9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0"/>
    <x v="0"/>
    <x v="0"/>
    <x v="0"/>
    <n v="1.02812541273001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0"/>
    <x v="1"/>
    <x v="1"/>
    <x v="0"/>
    <n v="61.6875247638012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0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0"/>
    <x v="3"/>
    <x v="3"/>
    <x v="0"/>
    <n v="0.10442984261027299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0"/>
    <x v="4"/>
    <x v="4"/>
    <x v="0"/>
    <n v="11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0"/>
    <x v="5"/>
    <x v="5"/>
    <x v="0"/>
    <n v="10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0"/>
    <x v="6"/>
    <x v="6"/>
    <x v="0"/>
    <n v="1.02812541273001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0"/>
    <x v="7"/>
    <x v="7"/>
    <x v="0"/>
    <n v="61.79195460641150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0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0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0"/>
    <x v="10"/>
    <x v="10"/>
    <x v="1"/>
    <n v="47.397616670756904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0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0"/>
    <x v="12"/>
    <x v="12"/>
    <x v="1"/>
    <n v="47.397616670756904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0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0"/>
    <x v="14"/>
    <x v="14"/>
    <x v="1"/>
    <n v="47.397616670756904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0"/>
    <x v="15"/>
    <x v="15"/>
    <x v="1"/>
    <n v="24.5092286150776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0"/>
    <x v="16"/>
    <x v="10"/>
    <x v="1"/>
    <n v="71.906845285834507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0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0"/>
    <x v="18"/>
    <x v="0"/>
    <x v="0"/>
    <n v="8.9899749128384503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0"/>
    <x v="19"/>
    <x v="1"/>
    <x v="0"/>
    <n v="539.39849477030702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0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0"/>
    <x v="21"/>
    <x v="3"/>
    <x v="0"/>
    <n v="20.994807137296998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0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0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0"/>
    <x v="24"/>
    <x v="6"/>
    <x v="0"/>
    <n v="8.9899749128384503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0"/>
    <x v="25"/>
    <x v="7"/>
    <x v="0"/>
    <n v="560.39330190760404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0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0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0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0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0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0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0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0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0"/>
    <x v="34"/>
    <x v="10"/>
    <x v="1"/>
    <n v="71.906845285834507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0"/>
    <x v="35"/>
    <x v="14"/>
    <x v="3"/>
    <n v="28.7078584981627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0"/>
    <x v="36"/>
    <x v="15"/>
    <x v="3"/>
    <n v="7.21719872184054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0"/>
    <x v="37"/>
    <x v="17"/>
    <x v="3"/>
    <n v="633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0"/>
    <x v="38"/>
    <x v="18"/>
    <x v="3"/>
    <n v="0.79952225772665297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0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0"/>
    <x v="40"/>
    <x v="0"/>
    <x v="0"/>
    <n v="37.379516345188399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0"/>
    <x v="41"/>
    <x v="1"/>
    <x v="0"/>
    <n v="1121.38549035565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0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0"/>
    <x v="43"/>
    <x v="3"/>
    <x v="0"/>
    <n v="91.155375283221701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0"/>
    <x v="44"/>
    <x v="4"/>
    <x v="0"/>
    <n v="304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0"/>
    <x v="45"/>
    <x v="5"/>
    <x v="0"/>
    <n v="303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0"/>
    <x v="46"/>
    <x v="6"/>
    <x v="0"/>
    <n v="37.379516345188399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0"/>
    <x v="47"/>
    <x v="7"/>
    <x v="0"/>
    <n v="1212.54086563886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0"/>
    <x v="48"/>
    <x v="14"/>
    <x v="3"/>
    <n v="18.689758172594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0"/>
    <x v="49"/>
    <x v="15"/>
    <x v="3"/>
    <n v="5.2920298932370899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0"/>
    <x v="50"/>
    <x v="17"/>
    <x v="3"/>
    <n v="304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0"/>
    <x v="51"/>
    <x v="18"/>
    <x v="3"/>
    <n v="0.77949875444845396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0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1"/>
    <x v="0"/>
    <x v="0"/>
    <x v="0"/>
    <n v="2.7630451609429101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1"/>
    <x v="1"/>
    <x v="1"/>
    <x v="0"/>
    <n v="165.782709656575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1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1"/>
    <x v="3"/>
    <x v="3"/>
    <x v="0"/>
    <n v="13.590834794606399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1"/>
    <x v="4"/>
    <x v="4"/>
    <x v="0"/>
    <n v="28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1"/>
    <x v="5"/>
    <x v="5"/>
    <x v="0"/>
    <n v="27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1"/>
    <x v="6"/>
    <x v="6"/>
    <x v="0"/>
    <n v="2.7630451609429101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1"/>
    <x v="7"/>
    <x v="7"/>
    <x v="0"/>
    <n v="179.37354445118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1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1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1"/>
    <x v="10"/>
    <x v="10"/>
    <x v="1"/>
    <n v="48.8331202231508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1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1"/>
    <x v="12"/>
    <x v="12"/>
    <x v="1"/>
    <n v="48.8331202231508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1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1"/>
    <x v="14"/>
    <x v="14"/>
    <x v="1"/>
    <n v="48.8331202231508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1"/>
    <x v="15"/>
    <x v="15"/>
    <x v="1"/>
    <n v="22.98740225093250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1"/>
    <x v="16"/>
    <x v="10"/>
    <x v="1"/>
    <n v="71.820522474083305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1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1"/>
    <x v="18"/>
    <x v="0"/>
    <x v="0"/>
    <n v="9.1784646873551505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1"/>
    <x v="19"/>
    <x v="1"/>
    <x v="0"/>
    <n v="550.707881241309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1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1"/>
    <x v="21"/>
    <x v="3"/>
    <x v="0"/>
    <n v="93.1769842130644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1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1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1"/>
    <x v="24"/>
    <x v="6"/>
    <x v="0"/>
    <n v="9.1784646873551505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1"/>
    <x v="25"/>
    <x v="7"/>
    <x v="0"/>
    <n v="643.884865454373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1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1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1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1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1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1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1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1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1"/>
    <x v="34"/>
    <x v="10"/>
    <x v="1"/>
    <n v="71.820522474083305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1"/>
    <x v="35"/>
    <x v="14"/>
    <x v="3"/>
    <n v="30.3873150357243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1"/>
    <x v="36"/>
    <x v="15"/>
    <x v="3"/>
    <n v="5.4967150646735599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1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1"/>
    <x v="38"/>
    <x v="18"/>
    <x v="3"/>
    <n v="0.84731347042573402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1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1"/>
    <x v="40"/>
    <x v="0"/>
    <x v="0"/>
    <n v="36.891610374852803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1"/>
    <x v="41"/>
    <x v="1"/>
    <x v="0"/>
    <n v="1106.74831124558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1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1"/>
    <x v="43"/>
    <x v="3"/>
    <x v="0"/>
    <n v="168.51473747460901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1"/>
    <x v="44"/>
    <x v="4"/>
    <x v="0"/>
    <n v="306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1"/>
    <x v="45"/>
    <x v="5"/>
    <x v="0"/>
    <n v="304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1"/>
    <x v="46"/>
    <x v="6"/>
    <x v="0"/>
    <n v="36.891610374852803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1"/>
    <x v="47"/>
    <x v="7"/>
    <x v="0"/>
    <n v="1275.2630487201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1"/>
    <x v="48"/>
    <x v="14"/>
    <x v="3"/>
    <n v="18.4458051874264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1"/>
    <x v="49"/>
    <x v="15"/>
    <x v="3"/>
    <n v="5.4906871862589002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1"/>
    <x v="50"/>
    <x v="17"/>
    <x v="3"/>
    <n v="306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1"/>
    <x v="51"/>
    <x v="18"/>
    <x v="3"/>
    <n v="0.77122136723921197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1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2"/>
    <x v="0"/>
    <x v="0"/>
    <x v="0"/>
    <n v="1.61081182347835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2"/>
    <x v="1"/>
    <x v="1"/>
    <x v="0"/>
    <n v="96.648709408701507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2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2"/>
    <x v="3"/>
    <x v="3"/>
    <x v="0"/>
    <n v="5.43803382992603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2"/>
    <x v="4"/>
    <x v="4"/>
    <x v="0"/>
    <n v="17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2"/>
    <x v="5"/>
    <x v="5"/>
    <x v="0"/>
    <n v="16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2"/>
    <x v="6"/>
    <x v="6"/>
    <x v="0"/>
    <n v="1.61081182347835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2"/>
    <x v="7"/>
    <x v="7"/>
    <x v="0"/>
    <n v="102.086743238628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2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2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2"/>
    <x v="10"/>
    <x v="10"/>
    <x v="1"/>
    <n v="48.29384641079359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2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2"/>
    <x v="12"/>
    <x v="12"/>
    <x v="1"/>
    <n v="48.29384641079359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2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2"/>
    <x v="14"/>
    <x v="14"/>
    <x v="1"/>
    <n v="48.29384641079349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2"/>
    <x v="15"/>
    <x v="15"/>
    <x v="1"/>
    <n v="23.527816257451502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2"/>
    <x v="16"/>
    <x v="10"/>
    <x v="1"/>
    <n v="71.82166266824509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2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2"/>
    <x v="18"/>
    <x v="0"/>
    <x v="0"/>
    <n v="9.3298864387929594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2"/>
    <x v="19"/>
    <x v="1"/>
    <x v="0"/>
    <n v="559.79318632757804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2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2"/>
    <x v="21"/>
    <x v="3"/>
    <x v="0"/>
    <n v="41.48103032291400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2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2"/>
    <x v="23"/>
    <x v="5"/>
    <x v="0"/>
    <n v="316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2"/>
    <x v="24"/>
    <x v="6"/>
    <x v="0"/>
    <n v="9.3298864387929594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2"/>
    <x v="25"/>
    <x v="7"/>
    <x v="0"/>
    <n v="601.27421665049201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2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2"/>
    <x v="27"/>
    <x v="5"/>
    <x v="2"/>
    <n v="313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2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2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2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2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2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2"/>
    <x v="33"/>
    <x v="5"/>
    <x v="1"/>
    <n v="313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2"/>
    <x v="34"/>
    <x v="10"/>
    <x v="1"/>
    <n v="71.821662668245096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2"/>
    <x v="35"/>
    <x v="14"/>
    <x v="3"/>
    <n v="29.617272336532402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2"/>
    <x v="36"/>
    <x v="15"/>
    <x v="3"/>
    <n v="6.2563264230105498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2"/>
    <x v="37"/>
    <x v="17"/>
    <x v="3"/>
    <n v="637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2"/>
    <x v="38"/>
    <x v="18"/>
    <x v="3"/>
    <n v="0.82621315491637304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2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2"/>
    <x v="40"/>
    <x v="0"/>
    <x v="0"/>
    <n v="37.3531481485222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2"/>
    <x v="41"/>
    <x v="1"/>
    <x v="0"/>
    <n v="1120.59444445567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2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2"/>
    <x v="43"/>
    <x v="3"/>
    <x v="0"/>
    <n v="107.97485304218699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2"/>
    <x v="44"/>
    <x v="4"/>
    <x v="0"/>
    <n v="304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2"/>
    <x v="45"/>
    <x v="5"/>
    <x v="0"/>
    <n v="302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2"/>
    <x v="46"/>
    <x v="6"/>
    <x v="0"/>
    <n v="37.3531481485222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2"/>
    <x v="47"/>
    <x v="7"/>
    <x v="0"/>
    <n v="1228.56929749784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2"/>
    <x v="48"/>
    <x v="14"/>
    <x v="3"/>
    <n v="18.6765740742611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2"/>
    <x v="49"/>
    <x v="15"/>
    <x v="3"/>
    <n v="5.2714898344409402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2"/>
    <x v="50"/>
    <x v="17"/>
    <x v="3"/>
    <n v="303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2"/>
    <x v="51"/>
    <x v="18"/>
    <x v="3"/>
    <n v="0.78035459023162701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2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3"/>
    <x v="0"/>
    <x v="0"/>
    <x v="0"/>
    <n v="2.2925059197519002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3"/>
    <x v="1"/>
    <x v="1"/>
    <x v="0"/>
    <n v="137.550355185114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3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3"/>
    <x v="3"/>
    <x v="3"/>
    <x v="0"/>
    <n v="2.56938945396756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3"/>
    <x v="4"/>
    <x v="4"/>
    <x v="0"/>
    <n v="23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3"/>
    <x v="5"/>
    <x v="5"/>
    <x v="0"/>
    <n v="23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3"/>
    <x v="6"/>
    <x v="6"/>
    <x v="0"/>
    <n v="2.2925059197519002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3"/>
    <x v="7"/>
    <x v="7"/>
    <x v="0"/>
    <n v="140.119744639082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3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3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3"/>
    <x v="10"/>
    <x v="10"/>
    <x v="1"/>
    <n v="47.792540282150803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3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3"/>
    <x v="12"/>
    <x v="12"/>
    <x v="1"/>
    <n v="47.792540282150803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3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3"/>
    <x v="14"/>
    <x v="14"/>
    <x v="1"/>
    <n v="47.792540282150703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3"/>
    <x v="15"/>
    <x v="15"/>
    <x v="1"/>
    <n v="24.060494874155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3"/>
    <x v="16"/>
    <x v="10"/>
    <x v="1"/>
    <n v="71.853035156306703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3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3"/>
    <x v="18"/>
    <x v="0"/>
    <x v="0"/>
    <n v="9.0283237050596004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3"/>
    <x v="19"/>
    <x v="1"/>
    <x v="0"/>
    <n v="541.69942230357697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3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3"/>
    <x v="21"/>
    <x v="3"/>
    <x v="0"/>
    <n v="52.549074969415898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3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3"/>
    <x v="23"/>
    <x v="5"/>
    <x v="0"/>
    <n v="316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3"/>
    <x v="24"/>
    <x v="6"/>
    <x v="0"/>
    <n v="9.0283237050596004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3"/>
    <x v="25"/>
    <x v="7"/>
    <x v="0"/>
    <n v="594.24849727299295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3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3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3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3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3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3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3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3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3"/>
    <x v="34"/>
    <x v="10"/>
    <x v="1"/>
    <n v="71.853035156306703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3"/>
    <x v="35"/>
    <x v="14"/>
    <x v="3"/>
    <n v="29.5566849534810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3"/>
    <x v="36"/>
    <x v="15"/>
    <x v="3"/>
    <n v="6.3532823535798801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3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3"/>
    <x v="38"/>
    <x v="18"/>
    <x v="3"/>
    <n v="0.82351993462278095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3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3"/>
    <x v="40"/>
    <x v="0"/>
    <x v="0"/>
    <n v="36.4717106573392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3"/>
    <x v="41"/>
    <x v="1"/>
    <x v="0"/>
    <n v="1094.15131972018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3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3"/>
    <x v="43"/>
    <x v="3"/>
    <x v="0"/>
    <n v="98.624366308895205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3"/>
    <x v="44"/>
    <x v="4"/>
    <x v="0"/>
    <n v="305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3"/>
    <x v="45"/>
    <x v="5"/>
    <x v="0"/>
    <n v="304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3"/>
    <x v="46"/>
    <x v="6"/>
    <x v="0"/>
    <n v="36.4717106573392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3"/>
    <x v="47"/>
    <x v="7"/>
    <x v="0"/>
    <n v="1192.77568602906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3"/>
    <x v="48"/>
    <x v="14"/>
    <x v="3"/>
    <n v="18.2358553286696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3"/>
    <x v="49"/>
    <x v="15"/>
    <x v="3"/>
    <n v="5.7072125205760198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3"/>
    <x v="50"/>
    <x v="17"/>
    <x v="3"/>
    <n v="305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3"/>
    <x v="51"/>
    <x v="18"/>
    <x v="3"/>
    <n v="0.76219947830933199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3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4"/>
    <x v="0"/>
    <x v="0"/>
    <x v="0"/>
    <n v="1.72789807819588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4"/>
    <x v="1"/>
    <x v="1"/>
    <x v="0"/>
    <n v="103.673884691754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4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4"/>
    <x v="3"/>
    <x v="3"/>
    <x v="0"/>
    <n v="1.6357435710051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4"/>
    <x v="4"/>
    <x v="4"/>
    <x v="0"/>
    <n v="19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4"/>
    <x v="5"/>
    <x v="5"/>
    <x v="0"/>
    <n v="18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4"/>
    <x v="6"/>
    <x v="6"/>
    <x v="0"/>
    <n v="1.72789807819588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4"/>
    <x v="7"/>
    <x v="7"/>
    <x v="0"/>
    <n v="105.3096282627590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4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4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4"/>
    <x v="10"/>
    <x v="10"/>
    <x v="1"/>
    <n v="47.892685942700602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4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4"/>
    <x v="12"/>
    <x v="12"/>
    <x v="1"/>
    <n v="47.892685942700602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4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4"/>
    <x v="14"/>
    <x v="14"/>
    <x v="1"/>
    <n v="47.892685942700602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4"/>
    <x v="15"/>
    <x v="15"/>
    <x v="1"/>
    <n v="23.90788373491810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4"/>
    <x v="16"/>
    <x v="10"/>
    <x v="1"/>
    <n v="71.80056967761879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4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4"/>
    <x v="18"/>
    <x v="0"/>
    <x v="0"/>
    <n v="9.2631899608377601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4"/>
    <x v="19"/>
    <x v="1"/>
    <x v="0"/>
    <n v="555.79139765026503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4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4"/>
    <x v="21"/>
    <x v="3"/>
    <x v="0"/>
    <n v="49.18444511644820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4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4"/>
    <x v="23"/>
    <x v="5"/>
    <x v="0"/>
    <n v="316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4"/>
    <x v="24"/>
    <x v="6"/>
    <x v="0"/>
    <n v="9.2631899608377601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4"/>
    <x v="25"/>
    <x v="7"/>
    <x v="0"/>
    <n v="604.97584276671398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4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4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4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4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4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4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4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4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4"/>
    <x v="34"/>
    <x v="10"/>
    <x v="1"/>
    <n v="71.800569677618796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4"/>
    <x v="35"/>
    <x v="14"/>
    <x v="3"/>
    <n v="29.4418869908672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4"/>
    <x v="36"/>
    <x v="15"/>
    <x v="3"/>
    <n v="6.4196675206118901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4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4"/>
    <x v="38"/>
    <x v="18"/>
    <x v="3"/>
    <n v="0.82167590220522502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4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4"/>
    <x v="40"/>
    <x v="0"/>
    <x v="0"/>
    <n v="36.901597903667003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4"/>
    <x v="41"/>
    <x v="1"/>
    <x v="0"/>
    <n v="1107.047937110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4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4"/>
    <x v="43"/>
    <x v="3"/>
    <x v="0"/>
    <n v="122.102478203348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4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4"/>
    <x v="45"/>
    <x v="5"/>
    <x v="0"/>
    <n v="307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4"/>
    <x v="46"/>
    <x v="6"/>
    <x v="0"/>
    <n v="36.901597903667003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4"/>
    <x v="47"/>
    <x v="7"/>
    <x v="0"/>
    <n v="1229.15041531336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4"/>
    <x v="48"/>
    <x v="14"/>
    <x v="3"/>
    <n v="18.4507989518335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4"/>
    <x v="49"/>
    <x v="15"/>
    <x v="3"/>
    <n v="5.4882162143062203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4"/>
    <x v="50"/>
    <x v="17"/>
    <x v="3"/>
    <n v="308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4"/>
    <x v="51"/>
    <x v="18"/>
    <x v="3"/>
    <n v="0.77132432440390797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4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5"/>
    <x v="0"/>
    <x v="0"/>
    <x v="0"/>
    <n v="1.84426852352903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5"/>
    <x v="1"/>
    <x v="1"/>
    <x v="0"/>
    <n v="110.656111411743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5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5"/>
    <x v="3"/>
    <x v="3"/>
    <x v="0"/>
    <n v="2.47222827756821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5"/>
    <x v="4"/>
    <x v="4"/>
    <x v="0"/>
    <n v="19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5"/>
    <x v="5"/>
    <x v="5"/>
    <x v="0"/>
    <n v="19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5"/>
    <x v="6"/>
    <x v="6"/>
    <x v="0"/>
    <n v="1.84426852352903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5"/>
    <x v="7"/>
    <x v="7"/>
    <x v="0"/>
    <n v="113.12833968931101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5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5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5"/>
    <x v="10"/>
    <x v="10"/>
    <x v="1"/>
    <n v="49.579851809070298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5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5"/>
    <x v="12"/>
    <x v="12"/>
    <x v="1"/>
    <n v="49.579851809070298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5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5"/>
    <x v="14"/>
    <x v="14"/>
    <x v="1"/>
    <n v="49.579851809070298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5"/>
    <x v="15"/>
    <x v="15"/>
    <x v="1"/>
    <n v="22.38317724713930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5"/>
    <x v="16"/>
    <x v="10"/>
    <x v="1"/>
    <n v="71.96302905620960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5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5"/>
    <x v="18"/>
    <x v="0"/>
    <x v="0"/>
    <n v="9.3550685718902606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5"/>
    <x v="19"/>
    <x v="1"/>
    <x v="0"/>
    <n v="561.30411431341599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5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5"/>
    <x v="21"/>
    <x v="3"/>
    <x v="0"/>
    <n v="39.20259995306410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5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5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5"/>
    <x v="24"/>
    <x v="6"/>
    <x v="0"/>
    <n v="9.3550685718902606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5"/>
    <x v="25"/>
    <x v="7"/>
    <x v="0"/>
    <n v="600.50671426648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5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5"/>
    <x v="27"/>
    <x v="5"/>
    <x v="2"/>
    <n v="316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5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5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5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5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5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5"/>
    <x v="33"/>
    <x v="5"/>
    <x v="1"/>
    <n v="316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5"/>
    <x v="34"/>
    <x v="10"/>
    <x v="1"/>
    <n v="71.963029056209606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5"/>
    <x v="35"/>
    <x v="14"/>
    <x v="3"/>
    <n v="30.3895944522448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5"/>
    <x v="36"/>
    <x v="15"/>
    <x v="3"/>
    <n v="5.5885034091933203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5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5"/>
    <x v="38"/>
    <x v="18"/>
    <x v="3"/>
    <n v="0.84476379418907499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5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5"/>
    <x v="40"/>
    <x v="0"/>
    <x v="0"/>
    <n v="38.380514713651003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5"/>
    <x v="41"/>
    <x v="1"/>
    <x v="0"/>
    <n v="1151.41544140953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5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5"/>
    <x v="43"/>
    <x v="3"/>
    <x v="0"/>
    <n v="109.433513419764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5"/>
    <x v="44"/>
    <x v="4"/>
    <x v="0"/>
    <n v="311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5"/>
    <x v="45"/>
    <x v="5"/>
    <x v="0"/>
    <n v="310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5"/>
    <x v="46"/>
    <x v="6"/>
    <x v="0"/>
    <n v="38.380514713651003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5"/>
    <x v="47"/>
    <x v="7"/>
    <x v="0"/>
    <n v="1260.84895482929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5"/>
    <x v="48"/>
    <x v="14"/>
    <x v="3"/>
    <n v="19.1902573568255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5"/>
    <x v="49"/>
    <x v="15"/>
    <x v="3"/>
    <n v="4.7946738379460099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5"/>
    <x v="50"/>
    <x v="17"/>
    <x v="3"/>
    <n v="311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5"/>
    <x v="51"/>
    <x v="18"/>
    <x v="3"/>
    <n v="0.80022192341891696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5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6"/>
    <x v="0"/>
    <x v="0"/>
    <x v="0"/>
    <n v="2.1781158764815398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6"/>
    <x v="1"/>
    <x v="1"/>
    <x v="0"/>
    <n v="130.68695258889201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6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6"/>
    <x v="3"/>
    <x v="3"/>
    <x v="0"/>
    <n v="2.26284626439184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6"/>
    <x v="4"/>
    <x v="4"/>
    <x v="0"/>
    <n v="20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6"/>
    <x v="5"/>
    <x v="5"/>
    <x v="0"/>
    <n v="20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6"/>
    <x v="6"/>
    <x v="6"/>
    <x v="0"/>
    <n v="2.1781158764815398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6"/>
    <x v="7"/>
    <x v="7"/>
    <x v="0"/>
    <n v="132.9497988532839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6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6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6"/>
    <x v="10"/>
    <x v="10"/>
    <x v="1"/>
    <n v="49.43844311561539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6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6"/>
    <x v="12"/>
    <x v="12"/>
    <x v="1"/>
    <n v="49.43844311561539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6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6"/>
    <x v="14"/>
    <x v="14"/>
    <x v="1"/>
    <n v="49.43844311561539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6"/>
    <x v="15"/>
    <x v="15"/>
    <x v="1"/>
    <n v="22.434545213429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6"/>
    <x v="16"/>
    <x v="10"/>
    <x v="1"/>
    <n v="71.872988329044503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6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6"/>
    <x v="18"/>
    <x v="0"/>
    <x v="0"/>
    <n v="9.3905146153513392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6"/>
    <x v="19"/>
    <x v="1"/>
    <x v="0"/>
    <n v="563.43087692107997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6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6"/>
    <x v="21"/>
    <x v="3"/>
    <x v="0"/>
    <n v="77.765775488610998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6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6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6"/>
    <x v="24"/>
    <x v="6"/>
    <x v="0"/>
    <n v="9.3905146153513392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6"/>
    <x v="25"/>
    <x v="7"/>
    <x v="0"/>
    <n v="641.19665240969096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6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6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6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6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6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6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6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6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6"/>
    <x v="34"/>
    <x v="10"/>
    <x v="1"/>
    <n v="71.872988329044503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6"/>
    <x v="35"/>
    <x v="14"/>
    <x v="3"/>
    <n v="30.5035368037240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6"/>
    <x v="36"/>
    <x v="15"/>
    <x v="3"/>
    <n v="5.4295406941314104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6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6"/>
    <x v="38"/>
    <x v="18"/>
    <x v="3"/>
    <n v="0.84917942516301603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6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6"/>
    <x v="40"/>
    <x v="0"/>
    <x v="0"/>
    <n v="37.8698126237826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6"/>
    <x v="41"/>
    <x v="1"/>
    <x v="0"/>
    <n v="1136.09437871348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6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6"/>
    <x v="43"/>
    <x v="3"/>
    <x v="0"/>
    <n v="124.010447411702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6"/>
    <x v="44"/>
    <x v="4"/>
    <x v="0"/>
    <n v="310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6"/>
    <x v="45"/>
    <x v="5"/>
    <x v="0"/>
    <n v="308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6"/>
    <x v="46"/>
    <x v="6"/>
    <x v="0"/>
    <n v="37.8698126237826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6"/>
    <x v="47"/>
    <x v="7"/>
    <x v="0"/>
    <n v="1260.10482612517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6"/>
    <x v="48"/>
    <x v="14"/>
    <x v="3"/>
    <n v="18.9349063118913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6"/>
    <x v="49"/>
    <x v="15"/>
    <x v="3"/>
    <n v="5.0050045192976702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6"/>
    <x v="50"/>
    <x v="17"/>
    <x v="3"/>
    <n v="310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6"/>
    <x v="51"/>
    <x v="18"/>
    <x v="3"/>
    <n v="0.79145814502926404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6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7"/>
    <x v="0"/>
    <x v="0"/>
    <x v="0"/>
    <n v="1.38501324128887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7"/>
    <x v="1"/>
    <x v="1"/>
    <x v="0"/>
    <n v="83.1007944773324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7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7"/>
    <x v="3"/>
    <x v="3"/>
    <x v="0"/>
    <n v="3.81514874951961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7"/>
    <x v="4"/>
    <x v="4"/>
    <x v="0"/>
    <n v="15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7"/>
    <x v="5"/>
    <x v="5"/>
    <x v="0"/>
    <n v="15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7"/>
    <x v="6"/>
    <x v="6"/>
    <x v="0"/>
    <n v="1.38501324128887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7"/>
    <x v="7"/>
    <x v="7"/>
    <x v="0"/>
    <n v="86.915943226851994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7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7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7"/>
    <x v="10"/>
    <x v="10"/>
    <x v="1"/>
    <n v="48.8388367615063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7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7"/>
    <x v="12"/>
    <x v="12"/>
    <x v="1"/>
    <n v="48.8388367615063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7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7"/>
    <x v="14"/>
    <x v="14"/>
    <x v="1"/>
    <n v="48.8388367615063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7"/>
    <x v="15"/>
    <x v="15"/>
    <x v="1"/>
    <n v="22.985185719138201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7"/>
    <x v="16"/>
    <x v="10"/>
    <x v="1"/>
    <n v="71.824022480644501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7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7"/>
    <x v="18"/>
    <x v="0"/>
    <x v="0"/>
    <n v="9.1946488695805009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7"/>
    <x v="19"/>
    <x v="1"/>
    <x v="0"/>
    <n v="551.67893217483004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7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7"/>
    <x v="21"/>
    <x v="3"/>
    <x v="0"/>
    <n v="31.127649945173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7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7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7"/>
    <x v="24"/>
    <x v="6"/>
    <x v="0"/>
    <n v="9.1946488695805009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7"/>
    <x v="25"/>
    <x v="7"/>
    <x v="0"/>
    <n v="582.806582120002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7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7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7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7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7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7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7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7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7"/>
    <x v="34"/>
    <x v="10"/>
    <x v="1"/>
    <n v="71.824022480644501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7"/>
    <x v="35"/>
    <x v="14"/>
    <x v="3"/>
    <n v="29.709249436187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7"/>
    <x v="36"/>
    <x v="15"/>
    <x v="3"/>
    <n v="6.1993451374677004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7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7"/>
    <x v="38"/>
    <x v="18"/>
    <x v="3"/>
    <n v="0.82779596840367498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7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7"/>
    <x v="40"/>
    <x v="0"/>
    <x v="0"/>
    <n v="38.259174650637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7"/>
    <x v="41"/>
    <x v="1"/>
    <x v="0"/>
    <n v="1147.7752395191101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7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7"/>
    <x v="43"/>
    <x v="3"/>
    <x v="0"/>
    <n v="100.416897227161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7"/>
    <x v="44"/>
    <x v="4"/>
    <x v="0"/>
    <n v="311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7"/>
    <x v="45"/>
    <x v="5"/>
    <x v="0"/>
    <n v="309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7"/>
    <x v="46"/>
    <x v="6"/>
    <x v="0"/>
    <n v="38.259174650637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7"/>
    <x v="47"/>
    <x v="7"/>
    <x v="0"/>
    <n v="1248.19213674627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7"/>
    <x v="48"/>
    <x v="14"/>
    <x v="3"/>
    <n v="19.1295873253185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7"/>
    <x v="49"/>
    <x v="15"/>
    <x v="3"/>
    <n v="4.7858405816704597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7"/>
    <x v="50"/>
    <x v="17"/>
    <x v="3"/>
    <n v="311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7"/>
    <x v="51"/>
    <x v="18"/>
    <x v="3"/>
    <n v="0.80058997576373103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7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8"/>
    <x v="0"/>
    <x v="0"/>
    <x v="0"/>
    <n v="1.390877902433389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8"/>
    <x v="1"/>
    <x v="1"/>
    <x v="0"/>
    <n v="83.452674146003503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8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8"/>
    <x v="3"/>
    <x v="3"/>
    <x v="0"/>
    <n v="1.827862075656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8"/>
    <x v="4"/>
    <x v="4"/>
    <x v="0"/>
    <n v="15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8"/>
    <x v="5"/>
    <x v="5"/>
    <x v="0"/>
    <n v="15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8"/>
    <x v="6"/>
    <x v="6"/>
    <x v="0"/>
    <n v="1.390877902433389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8"/>
    <x v="7"/>
    <x v="7"/>
    <x v="0"/>
    <n v="85.280536221659602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8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8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8"/>
    <x v="10"/>
    <x v="10"/>
    <x v="1"/>
    <n v="48.31353179147669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8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8"/>
    <x v="12"/>
    <x v="12"/>
    <x v="1"/>
    <n v="48.31353179147669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8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8"/>
    <x v="14"/>
    <x v="14"/>
    <x v="1"/>
    <n v="48.313531791476798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8"/>
    <x v="15"/>
    <x v="15"/>
    <x v="1"/>
    <n v="23.5045628301338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8"/>
    <x v="16"/>
    <x v="10"/>
    <x v="1"/>
    <n v="71.818094621610598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8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8"/>
    <x v="18"/>
    <x v="0"/>
    <x v="0"/>
    <n v="9.3901253556111808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8"/>
    <x v="19"/>
    <x v="1"/>
    <x v="0"/>
    <n v="563.40752133667104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8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8"/>
    <x v="21"/>
    <x v="3"/>
    <x v="0"/>
    <n v="33.071776193128102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8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8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8"/>
    <x v="24"/>
    <x v="6"/>
    <x v="0"/>
    <n v="9.3901253556111808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8"/>
    <x v="25"/>
    <x v="7"/>
    <x v="0"/>
    <n v="596.47929752979906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8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8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8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8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8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8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8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8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8"/>
    <x v="34"/>
    <x v="10"/>
    <x v="1"/>
    <n v="71.818094621610598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8"/>
    <x v="35"/>
    <x v="14"/>
    <x v="3"/>
    <n v="29.5472675247606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8"/>
    <x v="36"/>
    <x v="15"/>
    <x v="3"/>
    <n v="6.3583631193779802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8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8"/>
    <x v="38"/>
    <x v="18"/>
    <x v="3"/>
    <n v="0.8233788022395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8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8"/>
    <x v="40"/>
    <x v="0"/>
    <x v="0"/>
    <n v="37.532528533432199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8"/>
    <x v="41"/>
    <x v="1"/>
    <x v="0"/>
    <n v="1125.97585600297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8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8"/>
    <x v="43"/>
    <x v="3"/>
    <x v="0"/>
    <n v="111.03386536789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8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8"/>
    <x v="45"/>
    <x v="5"/>
    <x v="0"/>
    <n v="306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8"/>
    <x v="46"/>
    <x v="6"/>
    <x v="0"/>
    <n v="37.532528533432199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8"/>
    <x v="47"/>
    <x v="7"/>
    <x v="0"/>
    <n v="1237.00972137086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8"/>
    <x v="48"/>
    <x v="14"/>
    <x v="3"/>
    <n v="18.766264266716099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8"/>
    <x v="49"/>
    <x v="15"/>
    <x v="3"/>
    <n v="5.1461997107559396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8"/>
    <x v="50"/>
    <x v="17"/>
    <x v="3"/>
    <n v="308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8"/>
    <x v="51"/>
    <x v="18"/>
    <x v="3"/>
    <n v="0.785575012051836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8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19"/>
    <x v="0"/>
    <x v="0"/>
    <x v="0"/>
    <n v="2.0449512771926202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19"/>
    <x v="1"/>
    <x v="1"/>
    <x v="0"/>
    <n v="122.697076631557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19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19"/>
    <x v="3"/>
    <x v="3"/>
    <x v="0"/>
    <n v="4.51993530502999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19"/>
    <x v="4"/>
    <x v="4"/>
    <x v="0"/>
    <n v="21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19"/>
    <x v="5"/>
    <x v="5"/>
    <x v="0"/>
    <n v="21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19"/>
    <x v="6"/>
    <x v="6"/>
    <x v="0"/>
    <n v="2.0449512771926202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19"/>
    <x v="7"/>
    <x v="7"/>
    <x v="0"/>
    <n v="127.217011936587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19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19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19"/>
    <x v="10"/>
    <x v="10"/>
    <x v="1"/>
    <n v="47.829794219035001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19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19"/>
    <x v="12"/>
    <x v="12"/>
    <x v="1"/>
    <n v="47.829794219035001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19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19"/>
    <x v="14"/>
    <x v="14"/>
    <x v="1"/>
    <n v="47.829794219035001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19"/>
    <x v="15"/>
    <x v="15"/>
    <x v="1"/>
    <n v="24.1092787135862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19"/>
    <x v="16"/>
    <x v="10"/>
    <x v="1"/>
    <n v="71.939072932621301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19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19"/>
    <x v="18"/>
    <x v="0"/>
    <x v="0"/>
    <n v="9.0956539473238198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19"/>
    <x v="19"/>
    <x v="1"/>
    <x v="0"/>
    <n v="545.73923683942996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19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19"/>
    <x v="21"/>
    <x v="3"/>
    <x v="0"/>
    <n v="52.988754747134401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19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19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19"/>
    <x v="24"/>
    <x v="6"/>
    <x v="0"/>
    <n v="9.0956539473238198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19"/>
    <x v="25"/>
    <x v="7"/>
    <x v="0"/>
    <n v="598.72799158656403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19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19"/>
    <x v="27"/>
    <x v="5"/>
    <x v="2"/>
    <n v="316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19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19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19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19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19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19"/>
    <x v="33"/>
    <x v="5"/>
    <x v="1"/>
    <n v="316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19"/>
    <x v="34"/>
    <x v="10"/>
    <x v="1"/>
    <n v="71.939072932621301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19"/>
    <x v="35"/>
    <x v="14"/>
    <x v="3"/>
    <n v="29.4851997217757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19"/>
    <x v="36"/>
    <x v="15"/>
    <x v="3"/>
    <n v="6.4809200778682099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19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19"/>
    <x v="38"/>
    <x v="18"/>
    <x v="3"/>
    <n v="0.81997444228143901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19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19"/>
    <x v="40"/>
    <x v="0"/>
    <x v="0"/>
    <n v="36.689188994518602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19"/>
    <x v="41"/>
    <x v="1"/>
    <x v="0"/>
    <n v="1100.67566983556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19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19"/>
    <x v="43"/>
    <x v="3"/>
    <x v="0"/>
    <n v="119.725161253415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19"/>
    <x v="44"/>
    <x v="4"/>
    <x v="0"/>
    <n v="311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19"/>
    <x v="45"/>
    <x v="5"/>
    <x v="0"/>
    <n v="310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19"/>
    <x v="46"/>
    <x v="6"/>
    <x v="0"/>
    <n v="36.689188994518602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19"/>
    <x v="47"/>
    <x v="7"/>
    <x v="0"/>
    <n v="1220.4008310889701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19"/>
    <x v="48"/>
    <x v="14"/>
    <x v="3"/>
    <n v="18.344594497259301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19"/>
    <x v="49"/>
    <x v="15"/>
    <x v="3"/>
    <n v="5.6283586357180297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19"/>
    <x v="50"/>
    <x v="17"/>
    <x v="3"/>
    <n v="311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19"/>
    <x v="51"/>
    <x v="18"/>
    <x v="3"/>
    <n v="0.76548505684508095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19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0"/>
    <x v="0"/>
    <x v="0"/>
    <x v="0"/>
    <n v="2.74305730751056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20"/>
    <x v="1"/>
    <x v="1"/>
    <x v="0"/>
    <n v="164.58343845063399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20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0"/>
    <x v="3"/>
    <x v="3"/>
    <x v="0"/>
    <n v="10.189694097483001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20"/>
    <x v="4"/>
    <x v="4"/>
    <x v="0"/>
    <n v="29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20"/>
    <x v="5"/>
    <x v="5"/>
    <x v="0"/>
    <n v="29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20"/>
    <x v="6"/>
    <x v="6"/>
    <x v="0"/>
    <n v="2.74305730751056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20"/>
    <x v="7"/>
    <x v="7"/>
    <x v="0"/>
    <n v="174.7731325481169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20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0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0"/>
    <x v="10"/>
    <x v="10"/>
    <x v="1"/>
    <n v="50.102042426138297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20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0"/>
    <x v="12"/>
    <x v="12"/>
    <x v="1"/>
    <n v="50.102042426138297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20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0"/>
    <x v="14"/>
    <x v="14"/>
    <x v="1"/>
    <n v="50.102042426138297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20"/>
    <x v="15"/>
    <x v="15"/>
    <x v="1"/>
    <n v="21.7312700726673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20"/>
    <x v="16"/>
    <x v="10"/>
    <x v="1"/>
    <n v="71.833312498805597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20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0"/>
    <x v="18"/>
    <x v="0"/>
    <x v="0"/>
    <n v="9.0690427973718499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20"/>
    <x v="19"/>
    <x v="1"/>
    <x v="0"/>
    <n v="544.14256784230997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20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0"/>
    <x v="21"/>
    <x v="3"/>
    <x v="0"/>
    <n v="85.448671983835595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20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0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20"/>
    <x v="24"/>
    <x v="6"/>
    <x v="0"/>
    <n v="9.0690427973718499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20"/>
    <x v="25"/>
    <x v="7"/>
    <x v="0"/>
    <n v="629.59123982614597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20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0"/>
    <x v="27"/>
    <x v="5"/>
    <x v="2"/>
    <n v="314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20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0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0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0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0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0"/>
    <x v="33"/>
    <x v="5"/>
    <x v="1"/>
    <n v="314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20"/>
    <x v="34"/>
    <x v="10"/>
    <x v="1"/>
    <n v="71.833312498805597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20"/>
    <x v="35"/>
    <x v="14"/>
    <x v="3"/>
    <n v="30.9570712655104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20"/>
    <x v="36"/>
    <x v="15"/>
    <x v="3"/>
    <n v="4.9561683172257398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20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20"/>
    <x v="38"/>
    <x v="18"/>
    <x v="3"/>
    <n v="0.86232865785484003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20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0"/>
    <x v="40"/>
    <x v="0"/>
    <x v="0"/>
    <n v="38.2899423212559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20"/>
    <x v="41"/>
    <x v="1"/>
    <x v="0"/>
    <n v="1148.69826963767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20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0"/>
    <x v="43"/>
    <x v="3"/>
    <x v="0"/>
    <n v="134.327847699811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20"/>
    <x v="44"/>
    <x v="4"/>
    <x v="0"/>
    <n v="305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20"/>
    <x v="45"/>
    <x v="5"/>
    <x v="0"/>
    <n v="302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20"/>
    <x v="46"/>
    <x v="6"/>
    <x v="0"/>
    <n v="38.2899423212559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20"/>
    <x v="47"/>
    <x v="7"/>
    <x v="0"/>
    <n v="1283.02611733748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20"/>
    <x v="48"/>
    <x v="14"/>
    <x v="3"/>
    <n v="19.144971160628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20"/>
    <x v="49"/>
    <x v="15"/>
    <x v="3"/>
    <n v="4.77510175544153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20"/>
    <x v="50"/>
    <x v="17"/>
    <x v="3"/>
    <n v="304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20"/>
    <x v="51"/>
    <x v="18"/>
    <x v="3"/>
    <n v="0.80103742685660295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20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1"/>
    <x v="0"/>
    <x v="0"/>
    <x v="0"/>
    <n v="1.4958667990210901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21"/>
    <x v="1"/>
    <x v="1"/>
    <x v="0"/>
    <n v="89.752007941265106"/>
    <n v="0"/>
    <s v="Airport Security AnalysisAdditional Security Check Accum VA TimeAccum VA TimeProcess"/>
    <n v="50"/>
    <n v="118.49828730990606"/>
    <n v="27.447862726939679"/>
    <n v="0"/>
    <n v="0"/>
    <n v="0"/>
    <n v="0"/>
  </r>
  <r>
    <x v="0"/>
    <s v="2023-06-20 17:11:18"/>
    <n v="21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1"/>
    <x v="3"/>
    <x v="3"/>
    <x v="0"/>
    <n v="5.6418958707827898"/>
    <n v="0"/>
    <s v="Airport Security AnalysisAdditional Security Check Accum Wait TimeAccum Wait TimeProcess"/>
    <n v="50"/>
    <n v="5.4408066100724897"/>
    <n v="3.1898976373285977"/>
    <n v="0"/>
    <n v="0"/>
    <n v="0"/>
    <n v="0"/>
  </r>
  <r>
    <x v="0"/>
    <s v="2023-06-20 17:11:18"/>
    <n v="21"/>
    <x v="4"/>
    <x v="4"/>
    <x v="0"/>
    <n v="16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21"/>
    <x v="5"/>
    <x v="5"/>
    <x v="0"/>
    <n v="16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21"/>
    <x v="6"/>
    <x v="6"/>
    <x v="0"/>
    <n v="1.4958667990210901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21"/>
    <x v="7"/>
    <x v="7"/>
    <x v="0"/>
    <n v="95.393903812047895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21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1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1"/>
    <x v="10"/>
    <x v="10"/>
    <x v="1"/>
    <n v="47.708175181544199"/>
    <n v="0"/>
    <s v="Airport Security AnalysisAll Entities.TotalCostTotal CostSystem"/>
    <n v="50"/>
    <n v="48.448961029865458"/>
    <n v="0.864449879249923"/>
    <n v="0"/>
    <n v="0"/>
    <n v="0"/>
    <n v="0"/>
  </r>
  <r>
    <x v="0"/>
    <s v="2023-06-20 17:11:18"/>
    <n v="21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1"/>
    <x v="12"/>
    <x v="12"/>
    <x v="1"/>
    <n v="47.708175181544199"/>
    <n v="0"/>
    <s v="Airport Security AnalysisAll Entities.VACostVA CostSystem"/>
    <n v="50"/>
    <n v="48.448961029865458"/>
    <n v="0.864449879249923"/>
    <n v="0"/>
    <n v="0"/>
    <n v="0"/>
    <n v="0"/>
  </r>
  <r>
    <x v="0"/>
    <s v="2023-06-20 17:11:18"/>
    <n v="21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1"/>
    <x v="14"/>
    <x v="14"/>
    <x v="1"/>
    <n v="47.708175181544199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21"/>
    <x v="15"/>
    <x v="15"/>
    <x v="1"/>
    <n v="24.147950546236899"/>
    <n v="0"/>
    <s v="Airport Security AnalysisAll Resources.IdleCostIdle CostSystem"/>
    <n v="50"/>
    <n v="23.423677543870127"/>
    <n v="0.86656285941984512"/>
    <n v="0"/>
    <n v="0"/>
    <n v="0"/>
    <n v="0"/>
  </r>
  <r>
    <x v="0"/>
    <s v="2023-06-20 17:11:18"/>
    <n v="21"/>
    <x v="16"/>
    <x v="10"/>
    <x v="1"/>
    <n v="71.856125727781105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21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1"/>
    <x v="18"/>
    <x v="0"/>
    <x v="0"/>
    <n v="9.2567479019152792"/>
    <n v="0"/>
    <s v="Airport Security AnalysisCheck for Proper Identification Accum VA CostAccum VA CostProcess"/>
    <n v="50"/>
    <n v="9.2356458312402427"/>
    <n v="0.11377584298148916"/>
    <n v="0"/>
    <n v="0"/>
    <n v="0"/>
    <n v="0"/>
  </r>
  <r>
    <x v="0"/>
    <s v="2023-06-20 17:11:18"/>
    <n v="21"/>
    <x v="19"/>
    <x v="1"/>
    <x v="0"/>
    <n v="555.40487411491699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21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1"/>
    <x v="21"/>
    <x v="3"/>
    <x v="0"/>
    <n v="51.098215187024998"/>
    <n v="0"/>
    <s v="Airport Security AnalysisCheck for Proper Identification Accum Wait TimeAccum Wait TimeProcess"/>
    <n v="50"/>
    <n v="55.339444015606816"/>
    <n v="18.463814595248238"/>
    <n v="0"/>
    <n v="0"/>
    <n v="0"/>
    <n v="0"/>
  </r>
  <r>
    <x v="0"/>
    <s v="2023-06-20 17:11:18"/>
    <n v="21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1"/>
    <x v="23"/>
    <x v="5"/>
    <x v="0"/>
    <n v="317"/>
    <n v="0"/>
    <s v="Airport Security AnalysisCheck for Proper Identification Number OutNumber OutProcess"/>
    <n v="50"/>
    <n v="316.94"/>
    <n v="0.23989793748209556"/>
    <n v="0"/>
    <n v="0"/>
    <n v="0"/>
    <n v="0"/>
  </r>
  <r>
    <x v="0"/>
    <s v="2023-06-20 17:11:18"/>
    <n v="21"/>
    <x v="24"/>
    <x v="6"/>
    <x v="0"/>
    <n v="9.2567479019152792"/>
    <n v="0"/>
    <s v="Airport Security AnalysisCheck for Proper Identification Total Accum CostTotal Accum CostProcess"/>
    <n v="50"/>
    <n v="9.2356458312402427"/>
    <n v="0.11377584298148916"/>
    <n v="0"/>
    <n v="0"/>
    <n v="0"/>
    <n v="0"/>
  </r>
  <r>
    <x v="0"/>
    <s v="2023-06-20 17:11:18"/>
    <n v="21"/>
    <x v="25"/>
    <x v="7"/>
    <x v="0"/>
    <n v="606.50308930194205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21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1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21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1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1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1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1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1"/>
    <x v="33"/>
    <x v="5"/>
    <x v="1"/>
    <n v="315"/>
    <n v="0"/>
    <s v="Airport Security AnalysisSystem.NumberOutNumber OutSystem"/>
    <n v="50"/>
    <n v="314.94"/>
    <n v="0.68243262357121037"/>
    <n v="0"/>
    <n v="0"/>
    <n v="0"/>
    <n v="0"/>
  </r>
  <r>
    <x v="0"/>
    <s v="2023-06-20 17:11:18"/>
    <n v="21"/>
    <x v="34"/>
    <x v="10"/>
    <x v="1"/>
    <n v="71.856125727781105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21"/>
    <x v="35"/>
    <x v="14"/>
    <x v="3"/>
    <n v="29.230394941240299"/>
    <n v="0"/>
    <s v="Airport Security AnalysisTransportation Security Officer.BusyCostBusy CostResource"/>
    <n v="50"/>
    <n v="29.829789158135409"/>
    <n v="0.5851150785874778"/>
    <n v="0"/>
    <n v="0"/>
    <n v="0"/>
    <n v="0"/>
  </r>
  <r>
    <x v="0"/>
    <s v="2023-06-20 17:11:18"/>
    <n v="21"/>
    <x v="36"/>
    <x v="15"/>
    <x v="3"/>
    <n v="6.6942512559835601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1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21"/>
    <x v="38"/>
    <x v="18"/>
    <x v="3"/>
    <n v="0.81404857622267901"/>
    <n v="0"/>
    <s v="Airport Security AnalysisTransportation Security Officer.ScheduledUtilizationScheduled UtilizationResource"/>
    <n v="50"/>
    <n v="0.83058725584180904"/>
    <n v="1.6232732459297416E-2"/>
    <n v="0"/>
    <n v="0"/>
    <n v="0"/>
    <n v="0"/>
  </r>
  <r>
    <x v="0"/>
    <s v="2023-06-20 17:11:18"/>
    <n v="21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1"/>
    <x v="40"/>
    <x v="0"/>
    <x v="0"/>
    <n v="36.9555604806079"/>
    <n v="0"/>
    <s v="Airport Security AnalysisXray Baggage Check Accum VA CostAccum VA CostProcess"/>
    <n v="50"/>
    <n v="37.238343743460135"/>
    <n v="0.73577360167133743"/>
    <n v="0"/>
    <n v="0"/>
    <n v="0"/>
    <n v="0"/>
  </r>
  <r>
    <x v="0"/>
    <s v="2023-06-20 17:11:18"/>
    <n v="21"/>
    <x v="41"/>
    <x v="1"/>
    <x v="0"/>
    <n v="1108.6668144182399"/>
    <n v="0"/>
    <s v="Airport Security AnalysisXray Baggage Check Accum VA TimeAccum VA TimeProcess"/>
    <n v="50"/>
    <n v="1117.1503123038046"/>
    <n v="22.073208050140675"/>
    <n v="0"/>
    <n v="0"/>
    <n v="0"/>
    <n v="0"/>
  </r>
  <r>
    <x v="0"/>
    <s v="2023-06-20 17:11:18"/>
    <n v="21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1"/>
    <x v="43"/>
    <x v="3"/>
    <x v="0"/>
    <n v="116.229024185312"/>
    <n v="0"/>
    <s v="Airport Security AnalysisXray Baggage Check Accum Wait TimeAccum Wait TimeProcess"/>
    <n v="50"/>
    <n v="120.89653130002299"/>
    <n v="33.561725675720702"/>
    <n v="0"/>
    <n v="0"/>
    <n v="0"/>
    <n v="0"/>
  </r>
  <r>
    <x v="0"/>
    <s v="2023-06-20 17:11:18"/>
    <n v="21"/>
    <x v="44"/>
    <x v="4"/>
    <x v="0"/>
    <n v="308"/>
    <n v="0"/>
    <s v="Airport Security AnalysisXray Baggage Check Number InNumber InProcess"/>
    <n v="50"/>
    <n v="307.66000000000003"/>
    <n v="3.1272991542223769"/>
    <n v="0"/>
    <n v="0"/>
    <n v="0"/>
    <n v="0"/>
  </r>
  <r>
    <x v="0"/>
    <s v="2023-06-20 17:11:18"/>
    <n v="21"/>
    <x v="45"/>
    <x v="5"/>
    <x v="0"/>
    <n v="306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1"/>
    <x v="46"/>
    <x v="6"/>
    <x v="0"/>
    <n v="36.9555604806079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21"/>
    <x v="47"/>
    <x v="7"/>
    <x v="0"/>
    <n v="1224.8958386035499"/>
    <n v="0"/>
    <s v="Airport Security AnalysisXray Baggage Check Total Accum TimeTotal Accum TimeProcess"/>
    <n v="50"/>
    <n v="1238.0468436038263"/>
    <n v="49.802537130614866"/>
    <n v="0"/>
    <n v="0"/>
    <n v="0"/>
    <n v="0"/>
  </r>
  <r>
    <x v="0"/>
    <s v="2023-06-20 17:11:18"/>
    <n v="21"/>
    <x v="48"/>
    <x v="14"/>
    <x v="3"/>
    <n v="18.4777802403039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21"/>
    <x v="49"/>
    <x v="15"/>
    <x v="3"/>
    <n v="5.4536992902533097"/>
    <n v="0"/>
    <s v="Airport Security AnalysisXray Machine.IdleCostIdle CostResource"/>
    <n v="50"/>
    <n v="5.3248187541752463"/>
    <n v="0.37220753962085379"/>
    <n v="0"/>
    <n v="0"/>
    <n v="0"/>
    <n v="0"/>
  </r>
  <r>
    <x v="0"/>
    <s v="2023-06-20 17:11:18"/>
    <n v="21"/>
    <x v="50"/>
    <x v="17"/>
    <x v="3"/>
    <n v="308"/>
    <n v="0"/>
    <s v="Airport Security AnalysisXray Machine.NumberSeizedTotal Number SeizedResource"/>
    <n v="50"/>
    <n v="307.5"/>
    <n v="3.1831828507367419"/>
    <n v="0"/>
    <n v="0"/>
    <n v="0"/>
    <n v="0"/>
  </r>
  <r>
    <x v="0"/>
    <s v="2023-06-20 17:11:18"/>
    <n v="21"/>
    <x v="51"/>
    <x v="18"/>
    <x v="3"/>
    <n v="0.77276252957277902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1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2"/>
    <x v="0"/>
    <x v="0"/>
    <x v="0"/>
    <n v="1.69361537431439"/>
    <n v="0"/>
    <s v="Airport Security AnalysisAdditional Security Check Accum VA CostAccum VA CostProcess"/>
    <n v="50"/>
    <n v="1.9749714551650996"/>
    <n v="0.45746437878232693"/>
    <n v="0"/>
    <n v="0"/>
    <n v="0"/>
    <n v="0"/>
  </r>
  <r>
    <x v="0"/>
    <s v="2023-06-20 17:11:18"/>
    <n v="22"/>
    <x v="1"/>
    <x v="1"/>
    <x v="0"/>
    <n v="101.616922458864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2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2"/>
    <x v="3"/>
    <x v="3"/>
    <x v="0"/>
    <n v="4.4189464048736502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2"/>
    <x v="4"/>
    <x v="4"/>
    <x v="0"/>
    <n v="18"/>
    <n v="0"/>
    <s v="Airport Security AnalysisAdditional Security Check Number InNumber InProcess"/>
    <n v="50"/>
    <n v="20.28"/>
    <n v="4.3191079955878688"/>
    <n v="0"/>
    <n v="0"/>
    <n v="0"/>
    <n v="0"/>
  </r>
  <r>
    <x v="0"/>
    <s v="2023-06-20 17:11:18"/>
    <n v="22"/>
    <x v="5"/>
    <x v="5"/>
    <x v="0"/>
    <n v="18"/>
    <n v="0"/>
    <s v="Airport Security AnalysisAdditional Security Check Number OutNumber OutProcess"/>
    <n v="50"/>
    <n v="20.14"/>
    <n v="4.309505393278199"/>
    <n v="0"/>
    <n v="0"/>
    <n v="0"/>
    <n v="0"/>
  </r>
  <r>
    <x v="0"/>
    <s v="2023-06-20 17:11:18"/>
    <n v="22"/>
    <x v="6"/>
    <x v="6"/>
    <x v="0"/>
    <n v="1.69361537431439"/>
    <n v="0"/>
    <s v="Airport Security AnalysisAdditional Security Check Total Accum CostTotal Accum CostProcess"/>
    <n v="50"/>
    <n v="1.9749714551650996"/>
    <n v="0.45746437878232693"/>
    <n v="0"/>
    <n v="0"/>
    <n v="0"/>
    <n v="0"/>
  </r>
  <r>
    <x v="0"/>
    <s v="2023-06-20 17:11:18"/>
    <n v="22"/>
    <x v="7"/>
    <x v="7"/>
    <x v="0"/>
    <n v="106.03586886373699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22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2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2"/>
    <x v="10"/>
    <x v="10"/>
    <x v="1"/>
    <n v="48.187186488065898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2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2"/>
    <x v="12"/>
    <x v="12"/>
    <x v="1"/>
    <n v="48.187186488065898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2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2"/>
    <x v="14"/>
    <x v="14"/>
    <x v="1"/>
    <n v="48.187186488065898"/>
    <n v="0"/>
    <s v="Airport Security AnalysisAll Resources.BusyCostBusy CostSystem"/>
    <n v="50"/>
    <n v="48.448961029865458"/>
    <n v="0.86444987924992722"/>
    <n v="0"/>
    <n v="0"/>
    <n v="0"/>
    <n v="0"/>
  </r>
  <r>
    <x v="0"/>
    <s v="2023-06-20 17:11:18"/>
    <n v="22"/>
    <x v="15"/>
    <x v="15"/>
    <x v="1"/>
    <n v="23.656277867640998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2"/>
    <x v="16"/>
    <x v="10"/>
    <x v="1"/>
    <n v="71.843464355706899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22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2"/>
    <x v="18"/>
    <x v="0"/>
    <x v="0"/>
    <n v="9.1731459684929693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2"/>
    <x v="19"/>
    <x v="1"/>
    <x v="0"/>
    <n v="550.38875810957904"/>
    <n v="0"/>
    <s v="Airport Security AnalysisCheck for Proper Identification Accum VA TimeAccum VA TimeProcess"/>
    <n v="50"/>
    <n v="554.13874987441454"/>
    <n v="6.8265505788893126"/>
    <n v="0"/>
    <n v="0"/>
    <n v="0"/>
    <n v="0"/>
  </r>
  <r>
    <x v="0"/>
    <s v="2023-06-20 17:11:18"/>
    <n v="22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2"/>
    <x v="21"/>
    <x v="3"/>
    <x v="0"/>
    <n v="47.576077310588097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2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2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2"/>
    <x v="24"/>
    <x v="6"/>
    <x v="0"/>
    <n v="9.1731459684929693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2"/>
    <x v="25"/>
    <x v="7"/>
    <x v="0"/>
    <n v="597.96483542016699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22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2"/>
    <x v="27"/>
    <x v="5"/>
    <x v="2"/>
    <n v="315"/>
    <n v="0"/>
    <s v="Airport Security AnalysisEntity 1.NumberOutNumber OutEntity"/>
    <n v="50"/>
    <n v="314.94"/>
    <n v="0.68243262357121037"/>
    <n v="0"/>
    <n v="0"/>
    <n v="0"/>
    <n v="0"/>
  </r>
  <r>
    <x v="0"/>
    <s v="2023-06-20 17:11:18"/>
    <n v="22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2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2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2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2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2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2"/>
    <x v="34"/>
    <x v="10"/>
    <x v="1"/>
    <n v="71.843464355706899"/>
    <n v="0"/>
    <s v="Airport Security AnalysisSystem.TotalCostTotal CostSystem"/>
    <n v="50"/>
    <n v="71.872638573735571"/>
    <n v="5.859431361613459E-2"/>
    <n v="0"/>
    <n v="0"/>
    <n v="0"/>
    <n v="0"/>
  </r>
  <r>
    <x v="0"/>
    <s v="2023-06-20 17:11:18"/>
    <n v="22"/>
    <x v="35"/>
    <x v="14"/>
    <x v="3"/>
    <n v="29.5269739154365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2"/>
    <x v="36"/>
    <x v="15"/>
    <x v="3"/>
    <n v="6.3913415957501201"/>
    <n v="0"/>
    <s v="Airport Security AnalysisTransportation Security Officer.IdleCostIdle CostResource"/>
    <n v="50"/>
    <n v="6.0988587896948685"/>
    <n v="0.58437836853471548"/>
    <n v="0"/>
    <n v="0"/>
    <n v="0"/>
    <n v="0"/>
  </r>
  <r>
    <x v="0"/>
    <s v="2023-06-20 17:11:18"/>
    <n v="22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"/>
    <n v="0"/>
    <n v="0"/>
    <n v="0"/>
  </r>
  <r>
    <x v="0"/>
    <s v="2023-06-20 17:11:18"/>
    <n v="22"/>
    <x v="38"/>
    <x v="18"/>
    <x v="3"/>
    <n v="0.822462733451385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2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2"/>
    <x v="40"/>
    <x v="0"/>
    <x v="0"/>
    <n v="37.3204251452584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2"/>
    <x v="41"/>
    <x v="1"/>
    <x v="0"/>
    <n v="1119.61275435776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2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2"/>
    <x v="43"/>
    <x v="3"/>
    <x v="0"/>
    <n v="98.177801153429996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2"/>
    <x v="44"/>
    <x v="4"/>
    <x v="0"/>
    <n v="308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2"/>
    <x v="45"/>
    <x v="5"/>
    <x v="0"/>
    <n v="306"/>
    <n v="0"/>
    <s v="Airport Security AnalysisXray Baggage Check Number OutNumber OutProcess"/>
    <n v="50"/>
    <n v="305.8"/>
    <n v="3.2324881425670751"/>
    <n v="0"/>
    <n v="0"/>
    <n v="0"/>
    <n v="0"/>
  </r>
  <r>
    <x v="0"/>
    <s v="2023-06-20 17:11:18"/>
    <n v="22"/>
    <x v="46"/>
    <x v="6"/>
    <x v="0"/>
    <n v="37.320425145258497"/>
    <n v="0"/>
    <s v="Airport Security AnalysisXray Baggage Check Total Accum CostTotal Accum CostProcess"/>
    <n v="50"/>
    <n v="37.238343743460135"/>
    <n v="0.73577360167133743"/>
    <n v="0"/>
    <n v="0"/>
    <n v="0"/>
    <n v="0"/>
  </r>
  <r>
    <x v="0"/>
    <s v="2023-06-20 17:11:18"/>
    <n v="22"/>
    <x v="47"/>
    <x v="7"/>
    <x v="0"/>
    <n v="1217.7905555111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2"/>
    <x v="48"/>
    <x v="14"/>
    <x v="3"/>
    <n v="18.660212572629302"/>
    <n v="0"/>
    <s v="Airport Security AnalysisXray Machine.BusyCostBusy CostResource"/>
    <n v="50"/>
    <n v="18.619171871730064"/>
    <n v="0.36788680083566072"/>
    <n v="0"/>
    <n v="0"/>
    <n v="0"/>
    <n v="0"/>
  </r>
  <r>
    <x v="0"/>
    <s v="2023-06-20 17:11:18"/>
    <n v="22"/>
    <x v="49"/>
    <x v="15"/>
    <x v="3"/>
    <n v="5.2649362718908703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2"/>
    <x v="50"/>
    <x v="17"/>
    <x v="3"/>
    <n v="308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2"/>
    <x v="51"/>
    <x v="18"/>
    <x v="3"/>
    <n v="0.78062765533788103"/>
    <n v="0"/>
    <s v="Airport Security AnalysisXray Machine.ScheduledUtilizationScheduled UtilizationResource"/>
    <n v="50"/>
    <n v="0.77813255190936492"/>
    <n v="1.5508647484202203E-2"/>
    <n v="0"/>
    <n v="0"/>
    <n v="0"/>
    <n v="0"/>
  </r>
  <r>
    <x v="0"/>
    <s v="2023-06-20 17:11:18"/>
    <n v="22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3"/>
    <x v="0"/>
    <x v="0"/>
    <x v="0"/>
    <n v="1.45625603110742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3"/>
    <x v="1"/>
    <x v="1"/>
    <x v="0"/>
    <n v="87.375361866445303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3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3"/>
    <x v="3"/>
    <x v="3"/>
    <x v="0"/>
    <n v="7.4223541929433701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3"/>
    <x v="4"/>
    <x v="4"/>
    <x v="0"/>
    <n v="16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3"/>
    <x v="5"/>
    <x v="5"/>
    <x v="0"/>
    <n v="16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3"/>
    <x v="6"/>
    <x v="6"/>
    <x v="0"/>
    <n v="1.45625603110742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3"/>
    <x v="7"/>
    <x v="7"/>
    <x v="0"/>
    <n v="94.797716059388705"/>
    <n v="0"/>
    <s v="Airport Security AnalysisAdditional Security Check Total Accum TimeTotal Accum TimeProcess"/>
    <n v="50"/>
    <n v="123.93909391997848"/>
    <n v="29.164347943585724"/>
    <n v="0"/>
    <n v="0"/>
    <n v="0"/>
    <n v="0"/>
  </r>
  <r>
    <x v="0"/>
    <s v="2023-06-20 17:11:18"/>
    <n v="23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3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3"/>
    <x v="10"/>
    <x v="10"/>
    <x v="1"/>
    <n v="47.5778395874593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3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3"/>
    <x v="12"/>
    <x v="12"/>
    <x v="1"/>
    <n v="47.5778395874593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3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3"/>
    <x v="14"/>
    <x v="14"/>
    <x v="1"/>
    <n v="47.5778395874592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3"/>
    <x v="15"/>
    <x v="15"/>
    <x v="1"/>
    <n v="24.3384700454596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3"/>
    <x v="16"/>
    <x v="10"/>
    <x v="1"/>
    <n v="71.916309632918896"/>
    <n v="0"/>
    <s v="Airport Security AnalysisAll Resources.TotalCostTotal CostSystem"/>
    <n v="50"/>
    <n v="71.872638573735571"/>
    <n v="5.859431361613459E-2"/>
    <n v="0"/>
    <n v="0"/>
    <n v="0"/>
    <n v="0"/>
  </r>
  <r>
    <x v="0"/>
    <s v="2023-06-20 17:11:18"/>
    <n v="23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3"/>
    <x v="18"/>
    <x v="0"/>
    <x v="0"/>
    <n v="9.34774437056174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3"/>
    <x v="19"/>
    <x v="1"/>
    <x v="0"/>
    <n v="560.86466223370405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3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3"/>
    <x v="21"/>
    <x v="3"/>
    <x v="0"/>
    <n v="48.620383231250401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3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3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3"/>
    <x v="24"/>
    <x v="6"/>
    <x v="0"/>
    <n v="9.34774437056174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3"/>
    <x v="25"/>
    <x v="7"/>
    <x v="0"/>
    <n v="609.48504546495496"/>
    <n v="0"/>
    <s v="Airport Security AnalysisCheck for Proper Identification Total Accum TimeTotal Accum TimeProcess"/>
    <n v="50"/>
    <n v="609.47819389002132"/>
    <n v="20.03379556554944"/>
    <n v="0"/>
    <n v="0"/>
    <n v="0"/>
    <n v="0"/>
  </r>
  <r>
    <x v="0"/>
    <s v="2023-06-20 17:11:18"/>
    <n v="23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3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23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3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3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3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3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3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3"/>
    <x v="34"/>
    <x v="10"/>
    <x v="1"/>
    <n v="71.916309632918896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3"/>
    <x v="35"/>
    <x v="14"/>
    <x v="3"/>
    <n v="29.1909199945642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3"/>
    <x v="36"/>
    <x v="15"/>
    <x v="3"/>
    <n v="6.7638181552285399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3"/>
    <x v="37"/>
    <x v="17"/>
    <x v="3"/>
    <n v="637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3"/>
    <x v="38"/>
    <x v="18"/>
    <x v="3"/>
    <n v="0.81211616235476303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3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3"/>
    <x v="40"/>
    <x v="0"/>
    <x v="0"/>
    <n v="36.7738391857901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3"/>
    <x v="41"/>
    <x v="1"/>
    <x v="0"/>
    <n v="1103.2151755737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3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3"/>
    <x v="43"/>
    <x v="3"/>
    <x v="0"/>
    <n v="120.685808282108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3"/>
    <x v="44"/>
    <x v="4"/>
    <x v="0"/>
    <n v="303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3"/>
    <x v="45"/>
    <x v="5"/>
    <x v="0"/>
    <n v="301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3"/>
    <x v="46"/>
    <x v="6"/>
    <x v="0"/>
    <n v="36.7738391857901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3"/>
    <x v="47"/>
    <x v="7"/>
    <x v="0"/>
    <n v="1223.9009838558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3"/>
    <x v="48"/>
    <x v="14"/>
    <x v="3"/>
    <n v="18.3869195928950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3"/>
    <x v="49"/>
    <x v="15"/>
    <x v="3"/>
    <n v="5.57465189023109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3"/>
    <x v="50"/>
    <x v="17"/>
    <x v="3"/>
    <n v="303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3"/>
    <x v="51"/>
    <x v="18"/>
    <x v="3"/>
    <n v="0.76772283790703799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3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4"/>
    <x v="0"/>
    <x v="0"/>
    <x v="0"/>
    <n v="2.3343118155985598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4"/>
    <x v="1"/>
    <x v="1"/>
    <x v="0"/>
    <n v="140.058708935914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4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4"/>
    <x v="3"/>
    <x v="3"/>
    <x v="0"/>
    <n v="9.333456214309400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4"/>
    <x v="4"/>
    <x v="4"/>
    <x v="0"/>
    <n v="25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4"/>
    <x v="5"/>
    <x v="5"/>
    <x v="0"/>
    <n v="25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4"/>
    <x v="6"/>
    <x v="6"/>
    <x v="0"/>
    <n v="2.3343118155985598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4"/>
    <x v="7"/>
    <x v="7"/>
    <x v="0"/>
    <n v="149.3921651502230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4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4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4"/>
    <x v="10"/>
    <x v="10"/>
    <x v="1"/>
    <n v="49.750470987193999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4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4"/>
    <x v="12"/>
    <x v="12"/>
    <x v="1"/>
    <n v="49.750470987193999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4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4"/>
    <x v="14"/>
    <x v="14"/>
    <x v="1"/>
    <n v="49.750470987193999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4"/>
    <x v="15"/>
    <x v="15"/>
    <x v="1"/>
    <n v="21.9678171096151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4"/>
    <x v="16"/>
    <x v="10"/>
    <x v="1"/>
    <n v="71.71828809680910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4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4"/>
    <x v="18"/>
    <x v="0"/>
    <x v="0"/>
    <n v="9.0885085461702193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4"/>
    <x v="19"/>
    <x v="1"/>
    <x v="0"/>
    <n v="545.31051277021402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4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4"/>
    <x v="21"/>
    <x v="3"/>
    <x v="0"/>
    <n v="74.100082366411002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4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4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4"/>
    <x v="24"/>
    <x v="6"/>
    <x v="0"/>
    <n v="9.0885085461702193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4"/>
    <x v="25"/>
    <x v="7"/>
    <x v="0"/>
    <n v="619.41059513662503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4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4"/>
    <x v="27"/>
    <x v="5"/>
    <x v="2"/>
    <n v="314"/>
    <n v="0"/>
    <s v="Airport Security AnalysisEntity 1.NumberOutNumber OutEntity"/>
    <n v="50"/>
    <n v="314.94"/>
    <n v="0"/>
    <n v="0"/>
    <n v="0"/>
    <n v="0"/>
    <n v="0"/>
  </r>
  <r>
    <x v="0"/>
    <s v="2023-06-20 17:11:18"/>
    <n v="24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4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4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4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4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4"/>
    <x v="33"/>
    <x v="5"/>
    <x v="1"/>
    <n v="314"/>
    <n v="0"/>
    <s v="Airport Security AnalysisSystem.NumberOutNumber OutSystem"/>
    <n v="50"/>
    <n v="314.94"/>
    <n v="0"/>
    <n v="0"/>
    <n v="0"/>
    <n v="0"/>
    <n v="0"/>
  </r>
  <r>
    <x v="0"/>
    <s v="2023-06-20 17:11:18"/>
    <n v="24"/>
    <x v="34"/>
    <x v="10"/>
    <x v="1"/>
    <n v="71.71828809680910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4"/>
    <x v="35"/>
    <x v="14"/>
    <x v="3"/>
    <n v="30.5866456744813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4"/>
    <x v="36"/>
    <x v="15"/>
    <x v="3"/>
    <n v="5.2690817072564604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4"/>
    <x v="37"/>
    <x v="17"/>
    <x v="3"/>
    <n v="65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4"/>
    <x v="38"/>
    <x v="18"/>
    <x v="3"/>
    <n v="0.85363661924287504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4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4"/>
    <x v="40"/>
    <x v="0"/>
    <x v="0"/>
    <n v="38.327650625425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4"/>
    <x v="41"/>
    <x v="1"/>
    <x v="0"/>
    <n v="1149.82951876276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4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4"/>
    <x v="43"/>
    <x v="3"/>
    <x v="0"/>
    <n v="153.04425162175701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4"/>
    <x v="44"/>
    <x v="4"/>
    <x v="0"/>
    <n v="312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4"/>
    <x v="45"/>
    <x v="5"/>
    <x v="0"/>
    <n v="309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4"/>
    <x v="46"/>
    <x v="6"/>
    <x v="0"/>
    <n v="38.327650625425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4"/>
    <x v="47"/>
    <x v="7"/>
    <x v="0"/>
    <n v="1302.8737703845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4"/>
    <x v="48"/>
    <x v="14"/>
    <x v="3"/>
    <n v="19.1638253127126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4"/>
    <x v="49"/>
    <x v="15"/>
    <x v="3"/>
    <n v="4.6987354023586398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4"/>
    <x v="50"/>
    <x v="17"/>
    <x v="3"/>
    <n v="311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4"/>
    <x v="51"/>
    <x v="18"/>
    <x v="3"/>
    <n v="0.80421935823505597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4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5"/>
    <x v="0"/>
    <x v="0"/>
    <x v="0"/>
    <n v="1.87047908577181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5"/>
    <x v="1"/>
    <x v="1"/>
    <x v="0"/>
    <n v="112.22874514630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5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5"/>
    <x v="3"/>
    <x v="3"/>
    <x v="0"/>
    <n v="5.694349216945970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5"/>
    <x v="4"/>
    <x v="4"/>
    <x v="0"/>
    <n v="20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5"/>
    <x v="5"/>
    <x v="5"/>
    <x v="0"/>
    <n v="20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5"/>
    <x v="6"/>
    <x v="6"/>
    <x v="0"/>
    <n v="1.87047908577181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5"/>
    <x v="7"/>
    <x v="7"/>
    <x v="0"/>
    <n v="117.923094363255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5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5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5"/>
    <x v="10"/>
    <x v="10"/>
    <x v="1"/>
    <n v="47.353920256368497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5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5"/>
    <x v="12"/>
    <x v="12"/>
    <x v="1"/>
    <n v="47.353920256368497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5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5"/>
    <x v="14"/>
    <x v="14"/>
    <x v="1"/>
    <n v="47.353920256368497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5"/>
    <x v="15"/>
    <x v="15"/>
    <x v="1"/>
    <n v="24.54882599834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5"/>
    <x v="16"/>
    <x v="10"/>
    <x v="1"/>
    <n v="71.90274625470840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5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5"/>
    <x v="18"/>
    <x v="0"/>
    <x v="0"/>
    <n v="9.3665642029750007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5"/>
    <x v="19"/>
    <x v="1"/>
    <x v="0"/>
    <n v="561.99385217849999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5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5"/>
    <x v="21"/>
    <x v="3"/>
    <x v="0"/>
    <n v="67.475328858682005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5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5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5"/>
    <x v="24"/>
    <x v="6"/>
    <x v="0"/>
    <n v="9.3665642029750007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5"/>
    <x v="25"/>
    <x v="7"/>
    <x v="0"/>
    <n v="629.46918103718201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5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5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25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5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5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5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5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5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5"/>
    <x v="34"/>
    <x v="10"/>
    <x v="1"/>
    <n v="71.90274625470840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5"/>
    <x v="35"/>
    <x v="14"/>
    <x v="3"/>
    <n v="29.2954817725576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5"/>
    <x v="36"/>
    <x v="15"/>
    <x v="3"/>
    <n v="6.65247468812988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5"/>
    <x v="37"/>
    <x v="17"/>
    <x v="3"/>
    <n v="642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5"/>
    <x v="38"/>
    <x v="18"/>
    <x v="3"/>
    <n v="0.8152090364408369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5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5"/>
    <x v="40"/>
    <x v="0"/>
    <x v="0"/>
    <n v="36.1168769676216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5"/>
    <x v="41"/>
    <x v="1"/>
    <x v="0"/>
    <n v="1083.50630902865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5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5"/>
    <x v="43"/>
    <x v="3"/>
    <x v="0"/>
    <n v="106.589470056347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5"/>
    <x v="44"/>
    <x v="4"/>
    <x v="0"/>
    <n v="304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5"/>
    <x v="45"/>
    <x v="5"/>
    <x v="0"/>
    <n v="302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5"/>
    <x v="46"/>
    <x v="6"/>
    <x v="0"/>
    <n v="36.1168769676216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5"/>
    <x v="47"/>
    <x v="7"/>
    <x v="0"/>
    <n v="1190.095779085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5"/>
    <x v="48"/>
    <x v="14"/>
    <x v="3"/>
    <n v="18.0584384838108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5"/>
    <x v="49"/>
    <x v="15"/>
    <x v="3"/>
    <n v="5.89635131021008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5"/>
    <x v="50"/>
    <x v="17"/>
    <x v="3"/>
    <n v="304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5"/>
    <x v="51"/>
    <x v="18"/>
    <x v="3"/>
    <n v="0.75431869540791197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5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6"/>
    <x v="0"/>
    <x v="0"/>
    <x v="0"/>
    <n v="1.30526890524505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6"/>
    <x v="1"/>
    <x v="1"/>
    <x v="0"/>
    <n v="78.316134314703405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6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6"/>
    <x v="3"/>
    <x v="3"/>
    <x v="0"/>
    <n v="7.339586289876650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6"/>
    <x v="4"/>
    <x v="4"/>
    <x v="0"/>
    <n v="15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6"/>
    <x v="5"/>
    <x v="5"/>
    <x v="0"/>
    <n v="15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6"/>
    <x v="6"/>
    <x v="6"/>
    <x v="0"/>
    <n v="1.30526890524505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6"/>
    <x v="7"/>
    <x v="7"/>
    <x v="0"/>
    <n v="85.655720604579997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6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6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6"/>
    <x v="10"/>
    <x v="10"/>
    <x v="1"/>
    <n v="48.527346654594098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6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6"/>
    <x v="12"/>
    <x v="12"/>
    <x v="1"/>
    <n v="48.527346654594098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6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6"/>
    <x v="14"/>
    <x v="14"/>
    <x v="1"/>
    <n v="48.527346654594197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6"/>
    <x v="15"/>
    <x v="15"/>
    <x v="1"/>
    <n v="23.396443478234598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6"/>
    <x v="16"/>
    <x v="10"/>
    <x v="1"/>
    <n v="71.923790132828699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6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6"/>
    <x v="18"/>
    <x v="0"/>
    <x v="0"/>
    <n v="9.2469871057053208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6"/>
    <x v="19"/>
    <x v="1"/>
    <x v="0"/>
    <n v="554.81922634231898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6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6"/>
    <x v="21"/>
    <x v="3"/>
    <x v="0"/>
    <n v="67.142978702311197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6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6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6"/>
    <x v="24"/>
    <x v="6"/>
    <x v="0"/>
    <n v="9.2469871057053208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6"/>
    <x v="25"/>
    <x v="7"/>
    <x v="0"/>
    <n v="621.96220504462997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6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6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26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6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6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6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6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6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6"/>
    <x v="34"/>
    <x v="10"/>
    <x v="1"/>
    <n v="71.923790132828699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6"/>
    <x v="35"/>
    <x v="14"/>
    <x v="3"/>
    <n v="29.5398013327722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6"/>
    <x v="36"/>
    <x v="15"/>
    <x v="3"/>
    <n v="6.4186770669754099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6"/>
    <x v="37"/>
    <x v="17"/>
    <x v="3"/>
    <n v="64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6"/>
    <x v="38"/>
    <x v="18"/>
    <x v="3"/>
    <n v="0.821703414806238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6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6"/>
    <x v="40"/>
    <x v="0"/>
    <x v="0"/>
    <n v="37.975090643643803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6"/>
    <x v="41"/>
    <x v="1"/>
    <x v="0"/>
    <n v="1139.25271930930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6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6"/>
    <x v="43"/>
    <x v="3"/>
    <x v="0"/>
    <n v="144.17191131954701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6"/>
    <x v="44"/>
    <x v="4"/>
    <x v="0"/>
    <n v="311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6"/>
    <x v="45"/>
    <x v="5"/>
    <x v="0"/>
    <n v="309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6"/>
    <x v="46"/>
    <x v="6"/>
    <x v="0"/>
    <n v="37.975090643643803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6"/>
    <x v="47"/>
    <x v="7"/>
    <x v="0"/>
    <n v="1283.424630628860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6"/>
    <x v="48"/>
    <x v="14"/>
    <x v="3"/>
    <n v="18.9875453218219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6"/>
    <x v="49"/>
    <x v="15"/>
    <x v="3"/>
    <n v="4.977766411259169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6"/>
    <x v="50"/>
    <x v="17"/>
    <x v="3"/>
    <n v="311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6"/>
    <x v="51"/>
    <x v="18"/>
    <x v="3"/>
    <n v="0.79259306619753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6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7"/>
    <x v="0"/>
    <x v="0"/>
    <x v="0"/>
    <n v="2.25495950960339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7"/>
    <x v="1"/>
    <x v="1"/>
    <x v="0"/>
    <n v="135.2975705762029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7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7"/>
    <x v="3"/>
    <x v="3"/>
    <x v="0"/>
    <n v="5.3467565063780302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7"/>
    <x v="4"/>
    <x v="4"/>
    <x v="0"/>
    <n v="21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7"/>
    <x v="5"/>
    <x v="5"/>
    <x v="0"/>
    <n v="21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7"/>
    <x v="6"/>
    <x v="6"/>
    <x v="0"/>
    <n v="2.25495950960339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7"/>
    <x v="7"/>
    <x v="7"/>
    <x v="0"/>
    <n v="140.644327082580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7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7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7"/>
    <x v="10"/>
    <x v="10"/>
    <x v="1"/>
    <n v="48.1060860706661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7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7"/>
    <x v="12"/>
    <x v="12"/>
    <x v="1"/>
    <n v="48.1060860706661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7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7"/>
    <x v="14"/>
    <x v="14"/>
    <x v="1"/>
    <n v="48.1060860706661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7"/>
    <x v="15"/>
    <x v="15"/>
    <x v="1"/>
    <n v="23.7445436312861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7"/>
    <x v="16"/>
    <x v="10"/>
    <x v="1"/>
    <n v="71.8506297019523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7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7"/>
    <x v="18"/>
    <x v="0"/>
    <x v="0"/>
    <n v="9.0874776813713201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7"/>
    <x v="19"/>
    <x v="1"/>
    <x v="0"/>
    <n v="545.24866088227895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7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7"/>
    <x v="21"/>
    <x v="3"/>
    <x v="0"/>
    <n v="52.942563580280599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7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7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7"/>
    <x v="24"/>
    <x v="6"/>
    <x v="0"/>
    <n v="9.0874776813713201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7"/>
    <x v="25"/>
    <x v="7"/>
    <x v="0"/>
    <n v="598.19122446255994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7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7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27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7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7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7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7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7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7"/>
    <x v="34"/>
    <x v="10"/>
    <x v="1"/>
    <n v="71.8506297019523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7"/>
    <x v="35"/>
    <x v="14"/>
    <x v="3"/>
    <n v="29.7242616308204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7"/>
    <x v="36"/>
    <x v="15"/>
    <x v="3"/>
    <n v="6.1976365534890503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7"/>
    <x v="37"/>
    <x v="17"/>
    <x v="3"/>
    <n v="646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7"/>
    <x v="38"/>
    <x v="18"/>
    <x v="3"/>
    <n v="0.82784342906974895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7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7"/>
    <x v="40"/>
    <x v="0"/>
    <x v="0"/>
    <n v="36.7636488796914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7"/>
    <x v="41"/>
    <x v="1"/>
    <x v="0"/>
    <n v="1102.90946639073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7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7"/>
    <x v="43"/>
    <x v="3"/>
    <x v="0"/>
    <n v="86.085582378922496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7"/>
    <x v="44"/>
    <x v="4"/>
    <x v="0"/>
    <n v="307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7"/>
    <x v="45"/>
    <x v="5"/>
    <x v="0"/>
    <n v="305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7"/>
    <x v="46"/>
    <x v="6"/>
    <x v="0"/>
    <n v="36.7636488796914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7"/>
    <x v="47"/>
    <x v="7"/>
    <x v="0"/>
    <n v="1188.995048769659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7"/>
    <x v="48"/>
    <x v="14"/>
    <x v="3"/>
    <n v="18.3818244398457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7"/>
    <x v="49"/>
    <x v="15"/>
    <x v="3"/>
    <n v="5.5469070777971403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7"/>
    <x v="50"/>
    <x v="17"/>
    <x v="3"/>
    <n v="307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7"/>
    <x v="51"/>
    <x v="18"/>
    <x v="3"/>
    <n v="0.76887887175845204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7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8"/>
    <x v="0"/>
    <x v="0"/>
    <x v="0"/>
    <n v="1.72553215473564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8"/>
    <x v="1"/>
    <x v="1"/>
    <x v="0"/>
    <n v="103.53192928413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8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8"/>
    <x v="3"/>
    <x v="3"/>
    <x v="0"/>
    <n v="2.9905991708331898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8"/>
    <x v="4"/>
    <x v="4"/>
    <x v="0"/>
    <n v="16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8"/>
    <x v="5"/>
    <x v="5"/>
    <x v="0"/>
    <n v="16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8"/>
    <x v="6"/>
    <x v="6"/>
    <x v="0"/>
    <n v="1.72553215473564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8"/>
    <x v="7"/>
    <x v="7"/>
    <x v="0"/>
    <n v="106.522528454972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8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8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8"/>
    <x v="10"/>
    <x v="10"/>
    <x v="1"/>
    <n v="48.14277478209640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8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8"/>
    <x v="12"/>
    <x v="12"/>
    <x v="1"/>
    <n v="48.14277478209640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8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8"/>
    <x v="14"/>
    <x v="14"/>
    <x v="1"/>
    <n v="48.14277478209640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8"/>
    <x v="15"/>
    <x v="15"/>
    <x v="1"/>
    <n v="23.6876344271860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8"/>
    <x v="16"/>
    <x v="10"/>
    <x v="1"/>
    <n v="71.83040920928239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8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8"/>
    <x v="18"/>
    <x v="0"/>
    <x v="0"/>
    <n v="9.3420038748363901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8"/>
    <x v="19"/>
    <x v="1"/>
    <x v="0"/>
    <n v="560.52023249018305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8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8"/>
    <x v="21"/>
    <x v="3"/>
    <x v="0"/>
    <n v="52.383749772611097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8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8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8"/>
    <x v="24"/>
    <x v="6"/>
    <x v="0"/>
    <n v="9.3420038748363901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8"/>
    <x v="25"/>
    <x v="7"/>
    <x v="0"/>
    <n v="612.90398226279399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8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8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28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8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8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8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8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8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28"/>
    <x v="34"/>
    <x v="10"/>
    <x v="1"/>
    <n v="71.83040920928239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8"/>
    <x v="35"/>
    <x v="14"/>
    <x v="3"/>
    <n v="29.6051554058342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8"/>
    <x v="36"/>
    <x v="15"/>
    <x v="3"/>
    <n v="6.3066325321402896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8"/>
    <x v="37"/>
    <x v="17"/>
    <x v="3"/>
    <n v="646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8"/>
    <x v="38"/>
    <x v="18"/>
    <x v="3"/>
    <n v="0.82481576299610304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8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8"/>
    <x v="40"/>
    <x v="0"/>
    <x v="0"/>
    <n v="37.075238752524399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8"/>
    <x v="41"/>
    <x v="1"/>
    <x v="0"/>
    <n v="1112.25716257573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8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8"/>
    <x v="43"/>
    <x v="3"/>
    <x v="0"/>
    <n v="77.318691557528993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8"/>
    <x v="44"/>
    <x v="4"/>
    <x v="0"/>
    <n v="312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8"/>
    <x v="45"/>
    <x v="5"/>
    <x v="0"/>
    <n v="310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8"/>
    <x v="46"/>
    <x v="6"/>
    <x v="0"/>
    <n v="37.075238752524399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8"/>
    <x v="47"/>
    <x v="7"/>
    <x v="0"/>
    <n v="1189.57585413326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8"/>
    <x v="48"/>
    <x v="14"/>
    <x v="3"/>
    <n v="18.5376193762621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8"/>
    <x v="49"/>
    <x v="15"/>
    <x v="3"/>
    <n v="5.381001895045719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8"/>
    <x v="50"/>
    <x v="17"/>
    <x v="3"/>
    <n v="312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8"/>
    <x v="51"/>
    <x v="18"/>
    <x v="3"/>
    <n v="0.77579158770642798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8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29"/>
    <x v="0"/>
    <x v="0"/>
    <x v="0"/>
    <n v="2.09782932335975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29"/>
    <x v="1"/>
    <x v="1"/>
    <x v="0"/>
    <n v="125.869759401585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29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29"/>
    <x v="3"/>
    <x v="3"/>
    <x v="0"/>
    <n v="6.4227744290873297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29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29"/>
    <x v="5"/>
    <x v="5"/>
    <x v="0"/>
    <n v="23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29"/>
    <x v="6"/>
    <x v="6"/>
    <x v="0"/>
    <n v="2.09782932335975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29"/>
    <x v="7"/>
    <x v="7"/>
    <x v="0"/>
    <n v="132.292533830672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29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29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29"/>
    <x v="10"/>
    <x v="10"/>
    <x v="1"/>
    <n v="48.932633802064899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29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29"/>
    <x v="12"/>
    <x v="12"/>
    <x v="1"/>
    <n v="48.932633802064899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29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29"/>
    <x v="14"/>
    <x v="14"/>
    <x v="1"/>
    <n v="48.932633802064899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29"/>
    <x v="15"/>
    <x v="15"/>
    <x v="1"/>
    <n v="23.018048514266098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29"/>
    <x v="16"/>
    <x v="10"/>
    <x v="1"/>
    <n v="71.950682316330997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29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29"/>
    <x v="18"/>
    <x v="0"/>
    <x v="0"/>
    <n v="9.3255192092256909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29"/>
    <x v="19"/>
    <x v="1"/>
    <x v="0"/>
    <n v="559.531152553541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29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29"/>
    <x v="21"/>
    <x v="3"/>
    <x v="0"/>
    <n v="51.629275208807996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29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29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29"/>
    <x v="24"/>
    <x v="6"/>
    <x v="0"/>
    <n v="9.3255192092256909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29"/>
    <x v="25"/>
    <x v="7"/>
    <x v="0"/>
    <n v="611.1604277623489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29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29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29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29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29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29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29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29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29"/>
    <x v="34"/>
    <x v="10"/>
    <x v="1"/>
    <n v="71.950682316330997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29"/>
    <x v="35"/>
    <x v="14"/>
    <x v="3"/>
    <n v="30.1779911673251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29"/>
    <x v="36"/>
    <x v="15"/>
    <x v="3"/>
    <n v="5.7939333241736604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29"/>
    <x v="37"/>
    <x v="17"/>
    <x v="3"/>
    <n v="651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29"/>
    <x v="38"/>
    <x v="18"/>
    <x v="3"/>
    <n v="0.839057407661842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29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29"/>
    <x v="40"/>
    <x v="0"/>
    <x v="0"/>
    <n v="37.509285269479399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29"/>
    <x v="41"/>
    <x v="1"/>
    <x v="0"/>
    <n v="1125.27855808437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29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29"/>
    <x v="43"/>
    <x v="3"/>
    <x v="0"/>
    <n v="103.082291665843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29"/>
    <x v="44"/>
    <x v="4"/>
    <x v="0"/>
    <n v="310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29"/>
    <x v="45"/>
    <x v="5"/>
    <x v="0"/>
    <n v="309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29"/>
    <x v="46"/>
    <x v="6"/>
    <x v="0"/>
    <n v="37.509285269479399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29"/>
    <x v="47"/>
    <x v="7"/>
    <x v="0"/>
    <n v="1228.36084975023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29"/>
    <x v="48"/>
    <x v="14"/>
    <x v="3"/>
    <n v="18.7546426347397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29"/>
    <x v="49"/>
    <x v="15"/>
    <x v="3"/>
    <n v="5.2241151900924701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29"/>
    <x v="50"/>
    <x v="17"/>
    <x v="3"/>
    <n v="310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29"/>
    <x v="51"/>
    <x v="18"/>
    <x v="3"/>
    <n v="0.78232853374614697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29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0"/>
    <x v="0"/>
    <x v="0"/>
    <x v="0"/>
    <n v="1.92058619536330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0"/>
    <x v="1"/>
    <x v="1"/>
    <x v="0"/>
    <n v="115.235171721798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0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0"/>
    <x v="3"/>
    <x v="3"/>
    <x v="0"/>
    <n v="10.910264360754301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0"/>
    <x v="4"/>
    <x v="4"/>
    <x v="0"/>
    <n v="20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0"/>
    <x v="5"/>
    <x v="5"/>
    <x v="0"/>
    <n v="20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0"/>
    <x v="6"/>
    <x v="6"/>
    <x v="0"/>
    <n v="1.92058619536330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0"/>
    <x v="7"/>
    <x v="7"/>
    <x v="0"/>
    <n v="126.145436082552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0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0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0"/>
    <x v="10"/>
    <x v="10"/>
    <x v="1"/>
    <n v="48.18095498093830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0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0"/>
    <x v="12"/>
    <x v="12"/>
    <x v="1"/>
    <n v="48.18095498093830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0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0"/>
    <x v="14"/>
    <x v="14"/>
    <x v="1"/>
    <n v="48.18095498093830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0"/>
    <x v="15"/>
    <x v="15"/>
    <x v="1"/>
    <n v="23.641341851451902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0"/>
    <x v="16"/>
    <x v="10"/>
    <x v="1"/>
    <n v="71.82229683239019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0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0"/>
    <x v="18"/>
    <x v="0"/>
    <x v="0"/>
    <n v="9.1750723261040292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0"/>
    <x v="19"/>
    <x v="1"/>
    <x v="0"/>
    <n v="550.504339566241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0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0"/>
    <x v="21"/>
    <x v="3"/>
    <x v="0"/>
    <n v="70.611846644054694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0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0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0"/>
    <x v="24"/>
    <x v="6"/>
    <x v="0"/>
    <n v="9.1750723261040292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0"/>
    <x v="25"/>
    <x v="7"/>
    <x v="0"/>
    <n v="621.1161862102959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0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0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30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0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0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0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0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0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30"/>
    <x v="34"/>
    <x v="10"/>
    <x v="1"/>
    <n v="71.82229683239019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0"/>
    <x v="35"/>
    <x v="14"/>
    <x v="3"/>
    <n v="29.6383067512028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0"/>
    <x v="36"/>
    <x v="15"/>
    <x v="3"/>
    <n v="6.2694249983255803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0"/>
    <x v="37"/>
    <x v="17"/>
    <x v="3"/>
    <n v="650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0"/>
    <x v="38"/>
    <x v="18"/>
    <x v="3"/>
    <n v="0.82584930560206804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0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0"/>
    <x v="40"/>
    <x v="0"/>
    <x v="0"/>
    <n v="37.085296459471003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0"/>
    <x v="41"/>
    <x v="1"/>
    <x v="0"/>
    <n v="1112.55889378413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0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0"/>
    <x v="43"/>
    <x v="3"/>
    <x v="0"/>
    <n v="137.552645437315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0"/>
    <x v="44"/>
    <x v="4"/>
    <x v="0"/>
    <n v="312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0"/>
    <x v="45"/>
    <x v="5"/>
    <x v="0"/>
    <n v="310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0"/>
    <x v="46"/>
    <x v="6"/>
    <x v="0"/>
    <n v="37.085296459471003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0"/>
    <x v="47"/>
    <x v="7"/>
    <x v="0"/>
    <n v="1250.111539221449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0"/>
    <x v="48"/>
    <x v="14"/>
    <x v="3"/>
    <n v="18.542648229735502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0"/>
    <x v="49"/>
    <x v="15"/>
    <x v="3"/>
    <n v="5.3719168531262804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0"/>
    <x v="50"/>
    <x v="17"/>
    <x v="3"/>
    <n v="312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0"/>
    <x v="51"/>
    <x v="18"/>
    <x v="3"/>
    <n v="0.77617013111973898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0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1"/>
    <x v="0"/>
    <x v="0"/>
    <x v="0"/>
    <n v="2.48405589330881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1"/>
    <x v="1"/>
    <x v="1"/>
    <x v="0"/>
    <n v="149.04335359852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1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1"/>
    <x v="3"/>
    <x v="3"/>
    <x v="0"/>
    <n v="3.8782187364091998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1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1"/>
    <x v="5"/>
    <x v="5"/>
    <x v="0"/>
    <n v="23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1"/>
    <x v="6"/>
    <x v="6"/>
    <x v="0"/>
    <n v="2.48405589330881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1"/>
    <x v="7"/>
    <x v="7"/>
    <x v="0"/>
    <n v="152.921572334937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1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1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1"/>
    <x v="10"/>
    <x v="10"/>
    <x v="1"/>
    <n v="49.0114060157144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1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1"/>
    <x v="12"/>
    <x v="12"/>
    <x v="1"/>
    <n v="49.0114060157144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1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1"/>
    <x v="14"/>
    <x v="14"/>
    <x v="1"/>
    <n v="49.011406015714499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1"/>
    <x v="15"/>
    <x v="15"/>
    <x v="1"/>
    <n v="22.86648599956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1"/>
    <x v="16"/>
    <x v="10"/>
    <x v="1"/>
    <n v="71.877892015284303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1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1"/>
    <x v="18"/>
    <x v="0"/>
    <x v="0"/>
    <n v="9.2277872380444794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1"/>
    <x v="19"/>
    <x v="1"/>
    <x v="0"/>
    <n v="553.667234282668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1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1"/>
    <x v="21"/>
    <x v="3"/>
    <x v="0"/>
    <n v="64.348183877800693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1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1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1"/>
    <x v="24"/>
    <x v="6"/>
    <x v="0"/>
    <n v="9.2277872380444794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1"/>
    <x v="25"/>
    <x v="7"/>
    <x v="0"/>
    <n v="618.01541816046904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1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1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31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1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1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1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1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1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31"/>
    <x v="34"/>
    <x v="10"/>
    <x v="1"/>
    <n v="71.877892015284303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1"/>
    <x v="35"/>
    <x v="14"/>
    <x v="3"/>
    <n v="30.3616245735338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1"/>
    <x v="36"/>
    <x v="15"/>
    <x v="3"/>
    <n v="5.5739047674415998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1"/>
    <x v="37"/>
    <x v="17"/>
    <x v="3"/>
    <n v="645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1"/>
    <x v="38"/>
    <x v="18"/>
    <x v="3"/>
    <n v="0.84516931201551204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1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1"/>
    <x v="40"/>
    <x v="0"/>
    <x v="0"/>
    <n v="37.299562884361201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1"/>
    <x v="41"/>
    <x v="1"/>
    <x v="0"/>
    <n v="1118.98688653083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1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1"/>
    <x v="43"/>
    <x v="3"/>
    <x v="0"/>
    <n v="132.732123531577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1"/>
    <x v="44"/>
    <x v="4"/>
    <x v="0"/>
    <n v="304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1"/>
    <x v="45"/>
    <x v="5"/>
    <x v="0"/>
    <n v="302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1"/>
    <x v="46"/>
    <x v="6"/>
    <x v="0"/>
    <n v="37.299562884361201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1"/>
    <x v="47"/>
    <x v="7"/>
    <x v="0"/>
    <n v="1251.7190100624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1"/>
    <x v="48"/>
    <x v="14"/>
    <x v="3"/>
    <n v="18.6497814421806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1"/>
    <x v="49"/>
    <x v="15"/>
    <x v="3"/>
    <n v="5.2925812321282804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1"/>
    <x v="50"/>
    <x v="17"/>
    <x v="3"/>
    <n v="304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1"/>
    <x v="51"/>
    <x v="18"/>
    <x v="3"/>
    <n v="0.7794757819946559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1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2"/>
    <x v="0"/>
    <x v="0"/>
    <x v="0"/>
    <n v="1.88028988802501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2"/>
    <x v="1"/>
    <x v="1"/>
    <x v="0"/>
    <n v="112.8173932815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2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2"/>
    <x v="3"/>
    <x v="3"/>
    <x v="0"/>
    <n v="4.8837494046601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2"/>
    <x v="4"/>
    <x v="4"/>
    <x v="0"/>
    <n v="21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2"/>
    <x v="5"/>
    <x v="5"/>
    <x v="0"/>
    <n v="21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2"/>
    <x v="6"/>
    <x v="6"/>
    <x v="0"/>
    <n v="1.88028988802501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2"/>
    <x v="7"/>
    <x v="7"/>
    <x v="0"/>
    <n v="117.7011426861610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2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2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2"/>
    <x v="10"/>
    <x v="10"/>
    <x v="1"/>
    <n v="49.085212120970198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2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2"/>
    <x v="12"/>
    <x v="12"/>
    <x v="1"/>
    <n v="49.085212120970198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2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2"/>
    <x v="14"/>
    <x v="14"/>
    <x v="1"/>
    <n v="49.085212120970198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2"/>
    <x v="15"/>
    <x v="15"/>
    <x v="1"/>
    <n v="22.8747883424967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2"/>
    <x v="16"/>
    <x v="10"/>
    <x v="1"/>
    <n v="71.960000463466997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2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2"/>
    <x v="18"/>
    <x v="0"/>
    <x v="0"/>
    <n v="9.0688241078641401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2"/>
    <x v="19"/>
    <x v="1"/>
    <x v="0"/>
    <n v="544.12944647184804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2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2"/>
    <x v="21"/>
    <x v="3"/>
    <x v="0"/>
    <n v="47.7197381995326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2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2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2"/>
    <x v="24"/>
    <x v="6"/>
    <x v="0"/>
    <n v="9.0688241078641401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2"/>
    <x v="25"/>
    <x v="7"/>
    <x v="0"/>
    <n v="591.8491846713809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2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2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32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2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2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2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2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2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32"/>
    <x v="34"/>
    <x v="10"/>
    <x v="1"/>
    <n v="71.960000463466997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2"/>
    <x v="35"/>
    <x v="14"/>
    <x v="3"/>
    <n v="30.017163058429698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2"/>
    <x v="36"/>
    <x v="15"/>
    <x v="3"/>
    <n v="5.9594205066371497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2"/>
    <x v="37"/>
    <x v="17"/>
    <x v="3"/>
    <n v="648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2"/>
    <x v="38"/>
    <x v="18"/>
    <x v="3"/>
    <n v="0.8344605414822999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2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2"/>
    <x v="40"/>
    <x v="0"/>
    <x v="0"/>
    <n v="38.136098125081098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2"/>
    <x v="41"/>
    <x v="1"/>
    <x v="0"/>
    <n v="1144.08294375243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2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2"/>
    <x v="43"/>
    <x v="3"/>
    <x v="0"/>
    <n v="125.108754035651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2"/>
    <x v="44"/>
    <x v="4"/>
    <x v="0"/>
    <n v="309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2"/>
    <x v="45"/>
    <x v="5"/>
    <x v="0"/>
    <n v="308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2"/>
    <x v="46"/>
    <x v="6"/>
    <x v="0"/>
    <n v="38.136098125081098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2"/>
    <x v="47"/>
    <x v="7"/>
    <x v="0"/>
    <n v="1269.191697788080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2"/>
    <x v="48"/>
    <x v="14"/>
    <x v="3"/>
    <n v="19.0680490625404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2"/>
    <x v="49"/>
    <x v="15"/>
    <x v="3"/>
    <n v="4.91536783585968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2"/>
    <x v="50"/>
    <x v="17"/>
    <x v="3"/>
    <n v="309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2"/>
    <x v="51"/>
    <x v="18"/>
    <x v="3"/>
    <n v="0.79519300683918004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2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3"/>
    <x v="0"/>
    <x v="0"/>
    <x v="0"/>
    <n v="2.38459653074344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3"/>
    <x v="1"/>
    <x v="1"/>
    <x v="0"/>
    <n v="143.0757918446059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3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3"/>
    <x v="3"/>
    <x v="3"/>
    <x v="0"/>
    <n v="6.0687106398470201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3"/>
    <x v="4"/>
    <x v="4"/>
    <x v="0"/>
    <n v="22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3"/>
    <x v="5"/>
    <x v="5"/>
    <x v="0"/>
    <n v="22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3"/>
    <x v="6"/>
    <x v="6"/>
    <x v="0"/>
    <n v="2.38459653074344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3"/>
    <x v="7"/>
    <x v="7"/>
    <x v="0"/>
    <n v="149.144502484453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3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3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3"/>
    <x v="10"/>
    <x v="10"/>
    <x v="1"/>
    <n v="48.76569936645230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3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3"/>
    <x v="12"/>
    <x v="12"/>
    <x v="1"/>
    <n v="48.76569936645230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3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3"/>
    <x v="14"/>
    <x v="14"/>
    <x v="1"/>
    <n v="48.76569936645230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3"/>
    <x v="15"/>
    <x v="15"/>
    <x v="1"/>
    <n v="23.2086945532325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3"/>
    <x v="16"/>
    <x v="10"/>
    <x v="1"/>
    <n v="71.9743939196848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3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3"/>
    <x v="18"/>
    <x v="0"/>
    <x v="0"/>
    <n v="9.3103629777496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3"/>
    <x v="19"/>
    <x v="1"/>
    <x v="0"/>
    <n v="558.62177866497598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3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3"/>
    <x v="21"/>
    <x v="3"/>
    <x v="0"/>
    <n v="66.836260321637198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3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3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3"/>
    <x v="24"/>
    <x v="6"/>
    <x v="0"/>
    <n v="9.3103629777496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3"/>
    <x v="25"/>
    <x v="7"/>
    <x v="0"/>
    <n v="625.45803898661302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3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3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33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3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3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3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3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3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33"/>
    <x v="34"/>
    <x v="10"/>
    <x v="1"/>
    <n v="71.9743939196848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3"/>
    <x v="35"/>
    <x v="14"/>
    <x v="3"/>
    <n v="30.2303294374727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3"/>
    <x v="36"/>
    <x v="15"/>
    <x v="3"/>
    <n v="5.7534508557030204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3"/>
    <x v="37"/>
    <x v="17"/>
    <x v="3"/>
    <n v="646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3"/>
    <x v="38"/>
    <x v="18"/>
    <x v="3"/>
    <n v="0.84018192067491504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3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3"/>
    <x v="40"/>
    <x v="0"/>
    <x v="0"/>
    <n v="37.0707398579591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3"/>
    <x v="41"/>
    <x v="1"/>
    <x v="0"/>
    <n v="1112.12219573878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3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3"/>
    <x v="43"/>
    <x v="3"/>
    <x v="0"/>
    <n v="130.734128626375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3"/>
    <x v="44"/>
    <x v="4"/>
    <x v="0"/>
    <n v="306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3"/>
    <x v="45"/>
    <x v="5"/>
    <x v="0"/>
    <n v="305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3"/>
    <x v="46"/>
    <x v="6"/>
    <x v="0"/>
    <n v="37.0707398579591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3"/>
    <x v="47"/>
    <x v="7"/>
    <x v="0"/>
    <n v="1242.856324365149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3"/>
    <x v="48"/>
    <x v="14"/>
    <x v="3"/>
    <n v="18.535369928979598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3"/>
    <x v="49"/>
    <x v="15"/>
    <x v="3"/>
    <n v="5.4552436975294496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3"/>
    <x v="50"/>
    <x v="17"/>
    <x v="3"/>
    <n v="306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3"/>
    <x v="51"/>
    <x v="18"/>
    <x v="3"/>
    <n v="0.77269817926960604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3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4"/>
    <x v="0"/>
    <x v="0"/>
    <x v="0"/>
    <n v="2.03088055839109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4"/>
    <x v="1"/>
    <x v="1"/>
    <x v="0"/>
    <n v="121.852833503465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4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4"/>
    <x v="3"/>
    <x v="3"/>
    <x v="0"/>
    <n v="7.6902396199988203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4"/>
    <x v="4"/>
    <x v="4"/>
    <x v="0"/>
    <n v="22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4"/>
    <x v="5"/>
    <x v="5"/>
    <x v="0"/>
    <n v="22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4"/>
    <x v="6"/>
    <x v="6"/>
    <x v="0"/>
    <n v="2.03088055839109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4"/>
    <x v="7"/>
    <x v="7"/>
    <x v="0"/>
    <n v="129.5430731234640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4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4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4"/>
    <x v="10"/>
    <x v="10"/>
    <x v="1"/>
    <n v="49.8126982269993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4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4"/>
    <x v="12"/>
    <x v="12"/>
    <x v="1"/>
    <n v="49.8126982269993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4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4"/>
    <x v="14"/>
    <x v="14"/>
    <x v="1"/>
    <n v="49.8126982269994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4"/>
    <x v="15"/>
    <x v="15"/>
    <x v="1"/>
    <n v="22.0505451049101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4"/>
    <x v="16"/>
    <x v="10"/>
    <x v="1"/>
    <n v="71.863243331909601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4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4"/>
    <x v="18"/>
    <x v="0"/>
    <x v="0"/>
    <n v="9.3590743197824207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4"/>
    <x v="19"/>
    <x v="1"/>
    <x v="0"/>
    <n v="561.544459186945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4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4"/>
    <x v="21"/>
    <x v="3"/>
    <x v="0"/>
    <n v="88.282433921404703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4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4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4"/>
    <x v="24"/>
    <x v="6"/>
    <x v="0"/>
    <n v="9.3590743197824207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4"/>
    <x v="25"/>
    <x v="7"/>
    <x v="0"/>
    <n v="649.8268931083490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4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4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34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4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4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4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4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4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34"/>
    <x v="34"/>
    <x v="10"/>
    <x v="1"/>
    <n v="71.863243331909601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4"/>
    <x v="35"/>
    <x v="14"/>
    <x v="3"/>
    <n v="30.6013265525864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4"/>
    <x v="36"/>
    <x v="15"/>
    <x v="3"/>
    <n v="5.3268784467016701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4"/>
    <x v="37"/>
    <x v="17"/>
    <x v="3"/>
    <n v="655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4"/>
    <x v="38"/>
    <x v="18"/>
    <x v="3"/>
    <n v="0.85203115425828602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4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4"/>
    <x v="40"/>
    <x v="0"/>
    <x v="0"/>
    <n v="38.4227433488258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4"/>
    <x v="41"/>
    <x v="1"/>
    <x v="0"/>
    <n v="1152.68230046477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4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4"/>
    <x v="43"/>
    <x v="3"/>
    <x v="0"/>
    <n v="265.635309659792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4"/>
    <x v="44"/>
    <x v="4"/>
    <x v="0"/>
    <n v="315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4"/>
    <x v="45"/>
    <x v="5"/>
    <x v="0"/>
    <n v="313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4"/>
    <x v="46"/>
    <x v="6"/>
    <x v="0"/>
    <n v="38.4227433488258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4"/>
    <x v="47"/>
    <x v="7"/>
    <x v="0"/>
    <n v="1418.317610124569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4"/>
    <x v="48"/>
    <x v="14"/>
    <x v="3"/>
    <n v="19.2113716744128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4"/>
    <x v="49"/>
    <x v="15"/>
    <x v="3"/>
    <n v="4.7236666582085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4"/>
    <x v="50"/>
    <x v="17"/>
    <x v="3"/>
    <n v="315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4"/>
    <x v="51"/>
    <x v="18"/>
    <x v="3"/>
    <n v="0.80318055590797599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4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5"/>
    <x v="0"/>
    <x v="0"/>
    <x v="0"/>
    <n v="2.30006756499984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5"/>
    <x v="1"/>
    <x v="1"/>
    <x v="0"/>
    <n v="138.0040538999909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5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5"/>
    <x v="3"/>
    <x v="3"/>
    <x v="0"/>
    <n v="3.2070719144679201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5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5"/>
    <x v="5"/>
    <x v="5"/>
    <x v="0"/>
    <n v="22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5"/>
    <x v="6"/>
    <x v="6"/>
    <x v="0"/>
    <n v="2.30006756499984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5"/>
    <x v="7"/>
    <x v="7"/>
    <x v="0"/>
    <n v="141.21112581445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5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5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5"/>
    <x v="10"/>
    <x v="10"/>
    <x v="1"/>
    <n v="48.612961842250598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5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5"/>
    <x v="12"/>
    <x v="12"/>
    <x v="1"/>
    <n v="48.612961842250598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5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5"/>
    <x v="14"/>
    <x v="14"/>
    <x v="1"/>
    <n v="48.612961842250598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5"/>
    <x v="15"/>
    <x v="15"/>
    <x v="1"/>
    <n v="23.273938184685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5"/>
    <x v="16"/>
    <x v="10"/>
    <x v="1"/>
    <n v="71.886900026936502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5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5"/>
    <x v="18"/>
    <x v="0"/>
    <x v="0"/>
    <n v="9.0984706467944498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5"/>
    <x v="19"/>
    <x v="1"/>
    <x v="0"/>
    <n v="545.90823880766698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5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5"/>
    <x v="21"/>
    <x v="3"/>
    <x v="0"/>
    <n v="66.841584867928205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5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5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5"/>
    <x v="24"/>
    <x v="6"/>
    <x v="0"/>
    <n v="9.0984706467944498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5"/>
    <x v="25"/>
    <x v="7"/>
    <x v="0"/>
    <n v="612.7498236755950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5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5"/>
    <x v="27"/>
    <x v="5"/>
    <x v="2"/>
    <n v="314"/>
    <n v="0"/>
    <s v="Airport Security AnalysisEntity 1.NumberOutNumber OutEntity"/>
    <n v="50"/>
    <n v="314.94"/>
    <n v="0"/>
    <n v="0"/>
    <n v="0"/>
    <n v="0"/>
    <n v="0"/>
  </r>
  <r>
    <x v="0"/>
    <s v="2023-06-20 17:11:18"/>
    <n v="35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5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5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5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5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5"/>
    <x v="33"/>
    <x v="5"/>
    <x v="1"/>
    <n v="314"/>
    <n v="0"/>
    <s v="Airport Security AnalysisSystem.NumberOutNumber OutSystem"/>
    <n v="50"/>
    <n v="314.94"/>
    <n v="0"/>
    <n v="0"/>
    <n v="0"/>
    <n v="0"/>
    <n v="0"/>
  </r>
  <r>
    <x v="0"/>
    <s v="2023-06-20 17:11:18"/>
    <n v="35"/>
    <x v="34"/>
    <x v="10"/>
    <x v="1"/>
    <n v="71.886900026936502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5"/>
    <x v="35"/>
    <x v="14"/>
    <x v="3"/>
    <n v="30.0057500270224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5"/>
    <x v="36"/>
    <x v="15"/>
    <x v="3"/>
    <n v="5.91694248962592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5"/>
    <x v="37"/>
    <x v="17"/>
    <x v="3"/>
    <n v="651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5"/>
    <x v="38"/>
    <x v="18"/>
    <x v="3"/>
    <n v="0.83564048639928001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5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5"/>
    <x v="40"/>
    <x v="0"/>
    <x v="0"/>
    <n v="37.2144236304564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5"/>
    <x v="41"/>
    <x v="1"/>
    <x v="0"/>
    <n v="1116.4327089136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5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5"/>
    <x v="43"/>
    <x v="3"/>
    <x v="0"/>
    <n v="118.940607010207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5"/>
    <x v="44"/>
    <x v="4"/>
    <x v="0"/>
    <n v="311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5"/>
    <x v="45"/>
    <x v="5"/>
    <x v="0"/>
    <n v="309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5"/>
    <x v="46"/>
    <x v="6"/>
    <x v="0"/>
    <n v="37.2144236304564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5"/>
    <x v="47"/>
    <x v="7"/>
    <x v="0"/>
    <n v="1235.373315923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5"/>
    <x v="48"/>
    <x v="14"/>
    <x v="3"/>
    <n v="18.6072118152282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5"/>
    <x v="49"/>
    <x v="15"/>
    <x v="3"/>
    <n v="5.3569956950599602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5"/>
    <x v="50"/>
    <x v="17"/>
    <x v="3"/>
    <n v="311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5"/>
    <x v="51"/>
    <x v="18"/>
    <x v="3"/>
    <n v="0.7767918460391679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5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6"/>
    <x v="0"/>
    <x v="0"/>
    <x v="0"/>
    <n v="2.20021658644736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6"/>
    <x v="1"/>
    <x v="1"/>
    <x v="0"/>
    <n v="132.012995186842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6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6"/>
    <x v="3"/>
    <x v="3"/>
    <x v="0"/>
    <n v="4.8532536370611297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6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6"/>
    <x v="5"/>
    <x v="5"/>
    <x v="0"/>
    <n v="23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6"/>
    <x v="6"/>
    <x v="6"/>
    <x v="0"/>
    <n v="2.20021658644736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6"/>
    <x v="7"/>
    <x v="7"/>
    <x v="0"/>
    <n v="136.866248823902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6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6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6"/>
    <x v="10"/>
    <x v="10"/>
    <x v="1"/>
    <n v="48.1853016365213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6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6"/>
    <x v="12"/>
    <x v="12"/>
    <x v="1"/>
    <n v="48.1853016365213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6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6"/>
    <x v="14"/>
    <x v="14"/>
    <x v="1"/>
    <n v="48.1853016365213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6"/>
    <x v="15"/>
    <x v="15"/>
    <x v="1"/>
    <n v="23.585577315126098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6"/>
    <x v="16"/>
    <x v="10"/>
    <x v="1"/>
    <n v="71.77087895164740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6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6"/>
    <x v="18"/>
    <x v="0"/>
    <x v="0"/>
    <n v="9.1753001997896693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6"/>
    <x v="19"/>
    <x v="1"/>
    <x v="0"/>
    <n v="550.51801198737996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6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6"/>
    <x v="21"/>
    <x v="3"/>
    <x v="0"/>
    <n v="47.462624200615402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6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6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6"/>
    <x v="24"/>
    <x v="6"/>
    <x v="0"/>
    <n v="9.1753001997896693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6"/>
    <x v="25"/>
    <x v="7"/>
    <x v="0"/>
    <n v="597.9806361879949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6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6"/>
    <x v="27"/>
    <x v="5"/>
    <x v="2"/>
    <n v="314"/>
    <n v="0"/>
    <s v="Airport Security AnalysisEntity 1.NumberOutNumber OutEntity"/>
    <n v="50"/>
    <n v="314.94"/>
    <n v="0"/>
    <n v="0"/>
    <n v="0"/>
    <n v="0"/>
    <n v="0"/>
  </r>
  <r>
    <x v="0"/>
    <s v="2023-06-20 17:11:18"/>
    <n v="36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6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6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6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6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6"/>
    <x v="33"/>
    <x v="5"/>
    <x v="1"/>
    <n v="314"/>
    <n v="0"/>
    <s v="Airport Security AnalysisSystem.NumberOutNumber OutSystem"/>
    <n v="50"/>
    <n v="314.94"/>
    <n v="0"/>
    <n v="0"/>
    <n v="0"/>
    <n v="0"/>
    <n v="0"/>
  </r>
  <r>
    <x v="0"/>
    <s v="2023-06-20 17:11:18"/>
    <n v="36"/>
    <x v="34"/>
    <x v="10"/>
    <x v="1"/>
    <n v="71.77087895164740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6"/>
    <x v="35"/>
    <x v="14"/>
    <x v="3"/>
    <n v="29.7804092113792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6"/>
    <x v="36"/>
    <x v="15"/>
    <x v="3"/>
    <n v="6.1016135977778401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6"/>
    <x v="37"/>
    <x v="17"/>
    <x v="3"/>
    <n v="647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6"/>
    <x v="38"/>
    <x v="18"/>
    <x v="3"/>
    <n v="0.8305107333950609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6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6"/>
    <x v="40"/>
    <x v="0"/>
    <x v="0"/>
    <n v="36.8097848502843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6"/>
    <x v="41"/>
    <x v="1"/>
    <x v="0"/>
    <n v="1104.29354550853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6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6"/>
    <x v="43"/>
    <x v="3"/>
    <x v="0"/>
    <n v="80.363954334340505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6"/>
    <x v="44"/>
    <x v="4"/>
    <x v="0"/>
    <n v="307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6"/>
    <x v="45"/>
    <x v="5"/>
    <x v="0"/>
    <n v="304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6"/>
    <x v="46"/>
    <x v="6"/>
    <x v="0"/>
    <n v="36.8097848502843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6"/>
    <x v="47"/>
    <x v="7"/>
    <x v="0"/>
    <n v="1184.65749984287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6"/>
    <x v="48"/>
    <x v="14"/>
    <x v="3"/>
    <n v="18.4048924251422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6"/>
    <x v="49"/>
    <x v="15"/>
    <x v="3"/>
    <n v="5.48396371734826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6"/>
    <x v="50"/>
    <x v="17"/>
    <x v="3"/>
    <n v="306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6"/>
    <x v="51"/>
    <x v="18"/>
    <x v="3"/>
    <n v="0.77150151177715598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6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7"/>
    <x v="0"/>
    <x v="0"/>
    <x v="0"/>
    <n v="2.23704701332478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7"/>
    <x v="1"/>
    <x v="1"/>
    <x v="0"/>
    <n v="134.222820799487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7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7"/>
    <x v="3"/>
    <x v="3"/>
    <x v="0"/>
    <n v="10.884691338796699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7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7"/>
    <x v="5"/>
    <x v="5"/>
    <x v="0"/>
    <n v="23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7"/>
    <x v="6"/>
    <x v="6"/>
    <x v="0"/>
    <n v="2.23704701332478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7"/>
    <x v="7"/>
    <x v="7"/>
    <x v="0"/>
    <n v="145.107512138283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7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7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7"/>
    <x v="10"/>
    <x v="10"/>
    <x v="1"/>
    <n v="50.321452117960597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7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7"/>
    <x v="12"/>
    <x v="12"/>
    <x v="1"/>
    <n v="50.321452117960597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7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7"/>
    <x v="14"/>
    <x v="14"/>
    <x v="1"/>
    <n v="50.321452117960497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7"/>
    <x v="15"/>
    <x v="15"/>
    <x v="1"/>
    <n v="21.655537571964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7"/>
    <x v="16"/>
    <x v="10"/>
    <x v="1"/>
    <n v="71.97698968992459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7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7"/>
    <x v="18"/>
    <x v="0"/>
    <x v="0"/>
    <n v="9.2553682933529196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7"/>
    <x v="19"/>
    <x v="1"/>
    <x v="0"/>
    <n v="555.32209760117496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7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7"/>
    <x v="21"/>
    <x v="3"/>
    <x v="0"/>
    <n v="64.8042661912515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7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7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7"/>
    <x v="24"/>
    <x v="6"/>
    <x v="0"/>
    <n v="9.2553682933529196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7"/>
    <x v="25"/>
    <x v="7"/>
    <x v="0"/>
    <n v="620.12636379242599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7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7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37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7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7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7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7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7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37"/>
    <x v="34"/>
    <x v="10"/>
    <x v="1"/>
    <n v="71.97698968992459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7"/>
    <x v="35"/>
    <x v="14"/>
    <x v="3"/>
    <n v="30.906933712319098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7"/>
    <x v="36"/>
    <x v="15"/>
    <x v="3"/>
    <n v="5.0781444659764796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7"/>
    <x v="37"/>
    <x v="17"/>
    <x v="3"/>
    <n v="65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7"/>
    <x v="38"/>
    <x v="18"/>
    <x v="3"/>
    <n v="0.85894043150065402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7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7"/>
    <x v="40"/>
    <x v="0"/>
    <x v="0"/>
    <n v="38.8290368112828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7"/>
    <x v="41"/>
    <x v="1"/>
    <x v="0"/>
    <n v="1164.87110433849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7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7"/>
    <x v="43"/>
    <x v="3"/>
    <x v="0"/>
    <n v="137.467403964368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7"/>
    <x v="44"/>
    <x v="4"/>
    <x v="0"/>
    <n v="313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7"/>
    <x v="45"/>
    <x v="5"/>
    <x v="0"/>
    <n v="312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7"/>
    <x v="46"/>
    <x v="6"/>
    <x v="0"/>
    <n v="38.8290368112828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7"/>
    <x v="47"/>
    <x v="7"/>
    <x v="0"/>
    <n v="1302.33850830285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7"/>
    <x v="48"/>
    <x v="14"/>
    <x v="3"/>
    <n v="19.4145184056413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7"/>
    <x v="49"/>
    <x v="15"/>
    <x v="3"/>
    <n v="4.5773931059875599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7"/>
    <x v="50"/>
    <x v="17"/>
    <x v="3"/>
    <n v="313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7"/>
    <x v="51"/>
    <x v="18"/>
    <x v="3"/>
    <n v="0.80927528725051701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7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8"/>
    <x v="0"/>
    <x v="0"/>
    <x v="0"/>
    <n v="2.5481041847026198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8"/>
    <x v="1"/>
    <x v="1"/>
    <x v="0"/>
    <n v="152.886251082157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8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8"/>
    <x v="3"/>
    <x v="3"/>
    <x v="0"/>
    <n v="5.6591204317550696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8"/>
    <x v="4"/>
    <x v="4"/>
    <x v="0"/>
    <n v="27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8"/>
    <x v="5"/>
    <x v="5"/>
    <x v="0"/>
    <n v="27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8"/>
    <x v="6"/>
    <x v="6"/>
    <x v="0"/>
    <n v="2.5481041847026198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8"/>
    <x v="7"/>
    <x v="7"/>
    <x v="0"/>
    <n v="158.545371513911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8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8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8"/>
    <x v="10"/>
    <x v="10"/>
    <x v="1"/>
    <n v="48.9940743956827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8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8"/>
    <x v="12"/>
    <x v="12"/>
    <x v="1"/>
    <n v="48.9940743956827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8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8"/>
    <x v="14"/>
    <x v="14"/>
    <x v="1"/>
    <n v="48.9940743956828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8"/>
    <x v="15"/>
    <x v="15"/>
    <x v="1"/>
    <n v="22.8807440302776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8"/>
    <x v="16"/>
    <x v="10"/>
    <x v="1"/>
    <n v="71.874818425960299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8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8"/>
    <x v="18"/>
    <x v="0"/>
    <x v="0"/>
    <n v="9.4038725622795898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8"/>
    <x v="19"/>
    <x v="1"/>
    <x v="0"/>
    <n v="564.23235373677596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8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8"/>
    <x v="21"/>
    <x v="3"/>
    <x v="0"/>
    <n v="58.127090264731997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8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8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8"/>
    <x v="24"/>
    <x v="6"/>
    <x v="0"/>
    <n v="9.4038725622795898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8"/>
    <x v="25"/>
    <x v="7"/>
    <x v="0"/>
    <n v="622.359444001508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8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8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38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8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8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8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8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8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38"/>
    <x v="34"/>
    <x v="10"/>
    <x v="1"/>
    <n v="71.874818425960299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8"/>
    <x v="35"/>
    <x v="14"/>
    <x v="3"/>
    <n v="30.4730255713324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8"/>
    <x v="36"/>
    <x v="15"/>
    <x v="3"/>
    <n v="5.4609669749809999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8"/>
    <x v="37"/>
    <x v="17"/>
    <x v="3"/>
    <n v="656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8"/>
    <x v="38"/>
    <x v="18"/>
    <x v="3"/>
    <n v="0.84830647291719397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8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8"/>
    <x v="40"/>
    <x v="0"/>
    <x v="0"/>
    <n v="37.042097648700498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8"/>
    <x v="41"/>
    <x v="1"/>
    <x v="0"/>
    <n v="1111.26292946101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8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8"/>
    <x v="43"/>
    <x v="3"/>
    <x v="0"/>
    <n v="126.956679124367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8"/>
    <x v="44"/>
    <x v="4"/>
    <x v="0"/>
    <n v="311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8"/>
    <x v="45"/>
    <x v="5"/>
    <x v="0"/>
    <n v="309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8"/>
    <x v="46"/>
    <x v="6"/>
    <x v="0"/>
    <n v="37.042097648700498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8"/>
    <x v="47"/>
    <x v="7"/>
    <x v="0"/>
    <n v="1238.21960858538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8"/>
    <x v="48"/>
    <x v="14"/>
    <x v="3"/>
    <n v="18.5210488243502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8"/>
    <x v="49"/>
    <x v="15"/>
    <x v="3"/>
    <n v="5.4197770552966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8"/>
    <x v="50"/>
    <x v="17"/>
    <x v="3"/>
    <n v="311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8"/>
    <x v="51"/>
    <x v="18"/>
    <x v="3"/>
    <n v="0.774175956029308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8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39"/>
    <x v="0"/>
    <x v="0"/>
    <x v="0"/>
    <n v="1.35286130040906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39"/>
    <x v="1"/>
    <x v="1"/>
    <x v="0"/>
    <n v="81.171678024544207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39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39"/>
    <x v="3"/>
    <x v="3"/>
    <x v="0"/>
    <n v="3.5027223191844099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39"/>
    <x v="4"/>
    <x v="4"/>
    <x v="0"/>
    <n v="15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39"/>
    <x v="5"/>
    <x v="5"/>
    <x v="0"/>
    <n v="15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39"/>
    <x v="6"/>
    <x v="6"/>
    <x v="0"/>
    <n v="1.35286130040906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39"/>
    <x v="7"/>
    <x v="7"/>
    <x v="0"/>
    <n v="84.674400343728706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39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39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39"/>
    <x v="10"/>
    <x v="10"/>
    <x v="1"/>
    <n v="46.979579434534699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39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39"/>
    <x v="12"/>
    <x v="12"/>
    <x v="1"/>
    <n v="46.979579434534699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39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39"/>
    <x v="14"/>
    <x v="14"/>
    <x v="1"/>
    <n v="46.979579434534699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39"/>
    <x v="15"/>
    <x v="15"/>
    <x v="1"/>
    <n v="24.9326335079581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39"/>
    <x v="16"/>
    <x v="10"/>
    <x v="1"/>
    <n v="71.9122129424928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39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39"/>
    <x v="18"/>
    <x v="0"/>
    <x v="0"/>
    <n v="9.2991065777934399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39"/>
    <x v="19"/>
    <x v="1"/>
    <x v="0"/>
    <n v="557.946394667606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39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39"/>
    <x v="21"/>
    <x v="3"/>
    <x v="0"/>
    <n v="29.120644028464501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39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39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39"/>
    <x v="24"/>
    <x v="6"/>
    <x v="0"/>
    <n v="9.2991065777934399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39"/>
    <x v="25"/>
    <x v="7"/>
    <x v="0"/>
    <n v="587.06703869607099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39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39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39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39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39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39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39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39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39"/>
    <x v="34"/>
    <x v="10"/>
    <x v="1"/>
    <n v="71.9122129424928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39"/>
    <x v="35"/>
    <x v="14"/>
    <x v="3"/>
    <n v="28.8157736563685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39"/>
    <x v="36"/>
    <x v="15"/>
    <x v="3"/>
    <n v="7.1369161482110997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39"/>
    <x v="37"/>
    <x v="17"/>
    <x v="3"/>
    <n v="633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39"/>
    <x v="38"/>
    <x v="18"/>
    <x v="3"/>
    <n v="0.80175232921635897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39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39"/>
    <x v="40"/>
    <x v="0"/>
    <x v="0"/>
    <n v="36.327611556332201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39"/>
    <x v="41"/>
    <x v="1"/>
    <x v="0"/>
    <n v="1089.82834668996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39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39"/>
    <x v="43"/>
    <x v="3"/>
    <x v="0"/>
    <n v="88.309699046031795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39"/>
    <x v="44"/>
    <x v="4"/>
    <x v="0"/>
    <n v="300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39"/>
    <x v="45"/>
    <x v="5"/>
    <x v="0"/>
    <n v="298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39"/>
    <x v="46"/>
    <x v="6"/>
    <x v="0"/>
    <n v="36.327611556332201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39"/>
    <x v="47"/>
    <x v="7"/>
    <x v="0"/>
    <n v="1178.138045736000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39"/>
    <x v="48"/>
    <x v="14"/>
    <x v="3"/>
    <n v="18.163805778166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39"/>
    <x v="49"/>
    <x v="15"/>
    <x v="3"/>
    <n v="5.79571735974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39"/>
    <x v="50"/>
    <x v="17"/>
    <x v="3"/>
    <n v="300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39"/>
    <x v="51"/>
    <x v="18"/>
    <x v="3"/>
    <n v="0.75851177667720804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39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0"/>
    <x v="0"/>
    <x v="0"/>
    <x v="0"/>
    <n v="1.96072999657237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0"/>
    <x v="1"/>
    <x v="1"/>
    <x v="0"/>
    <n v="117.643799794343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0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0"/>
    <x v="3"/>
    <x v="3"/>
    <x v="0"/>
    <n v="3.3472599903966498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0"/>
    <x v="4"/>
    <x v="4"/>
    <x v="0"/>
    <n v="20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0"/>
    <x v="5"/>
    <x v="5"/>
    <x v="0"/>
    <n v="20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0"/>
    <x v="6"/>
    <x v="6"/>
    <x v="0"/>
    <n v="1.96072999657237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0"/>
    <x v="7"/>
    <x v="7"/>
    <x v="0"/>
    <n v="120.99105978474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0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0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0"/>
    <x v="10"/>
    <x v="10"/>
    <x v="1"/>
    <n v="48.815688382608798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0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0"/>
    <x v="12"/>
    <x v="12"/>
    <x v="1"/>
    <n v="48.815688382608798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0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0"/>
    <x v="14"/>
    <x v="14"/>
    <x v="1"/>
    <n v="48.815688382608798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0"/>
    <x v="15"/>
    <x v="15"/>
    <x v="1"/>
    <n v="23.156938596940002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0"/>
    <x v="16"/>
    <x v="10"/>
    <x v="1"/>
    <n v="71.972626979548807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0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0"/>
    <x v="18"/>
    <x v="0"/>
    <x v="0"/>
    <n v="9.1662995593340604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0"/>
    <x v="19"/>
    <x v="1"/>
    <x v="0"/>
    <n v="549.97797356004298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0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0"/>
    <x v="21"/>
    <x v="3"/>
    <x v="0"/>
    <n v="55.094216495667602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0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0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0"/>
    <x v="24"/>
    <x v="6"/>
    <x v="0"/>
    <n v="9.1662995593340604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0"/>
    <x v="25"/>
    <x v="7"/>
    <x v="0"/>
    <n v="605.07219005571096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0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0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40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0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0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0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0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0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40"/>
    <x v="34"/>
    <x v="10"/>
    <x v="1"/>
    <n v="71.972626979548807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0"/>
    <x v="35"/>
    <x v="14"/>
    <x v="3"/>
    <n v="29.9713589692576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0"/>
    <x v="36"/>
    <x v="15"/>
    <x v="3"/>
    <n v="6.0115378538500996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0"/>
    <x v="37"/>
    <x v="17"/>
    <x v="3"/>
    <n v="64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0"/>
    <x v="38"/>
    <x v="18"/>
    <x v="3"/>
    <n v="0.833012837393051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0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0"/>
    <x v="40"/>
    <x v="0"/>
    <x v="0"/>
    <n v="37.688658826702401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0"/>
    <x v="41"/>
    <x v="1"/>
    <x v="0"/>
    <n v="1130.65976480107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0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0"/>
    <x v="43"/>
    <x v="3"/>
    <x v="0"/>
    <n v="136.191501390410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0"/>
    <x v="44"/>
    <x v="4"/>
    <x v="0"/>
    <n v="306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0"/>
    <x v="45"/>
    <x v="5"/>
    <x v="0"/>
    <n v="305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0"/>
    <x v="46"/>
    <x v="6"/>
    <x v="0"/>
    <n v="37.688658826702401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0"/>
    <x v="47"/>
    <x v="7"/>
    <x v="0"/>
    <n v="1266.851266191479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0"/>
    <x v="48"/>
    <x v="14"/>
    <x v="3"/>
    <n v="18.8443294133512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0"/>
    <x v="49"/>
    <x v="15"/>
    <x v="3"/>
    <n v="5.1454007430899296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0"/>
    <x v="50"/>
    <x v="17"/>
    <x v="3"/>
    <n v="306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0"/>
    <x v="51"/>
    <x v="18"/>
    <x v="3"/>
    <n v="0.78560830237125401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0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1"/>
    <x v="0"/>
    <x v="0"/>
    <x v="0"/>
    <n v="2.3268824605756802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1"/>
    <x v="1"/>
    <x v="1"/>
    <x v="0"/>
    <n v="139.61294763454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1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1"/>
    <x v="3"/>
    <x v="3"/>
    <x v="0"/>
    <n v="4.5289783303758098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1"/>
    <x v="4"/>
    <x v="4"/>
    <x v="0"/>
    <n v="24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1"/>
    <x v="5"/>
    <x v="5"/>
    <x v="0"/>
    <n v="24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1"/>
    <x v="6"/>
    <x v="6"/>
    <x v="0"/>
    <n v="2.3268824605756802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1"/>
    <x v="7"/>
    <x v="7"/>
    <x v="0"/>
    <n v="144.141925964916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1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1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1"/>
    <x v="10"/>
    <x v="10"/>
    <x v="1"/>
    <n v="48.265762705164299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1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1"/>
    <x v="12"/>
    <x v="12"/>
    <x v="1"/>
    <n v="48.265762705164299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1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1"/>
    <x v="14"/>
    <x v="14"/>
    <x v="1"/>
    <n v="48.265762705164398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1"/>
    <x v="15"/>
    <x v="15"/>
    <x v="1"/>
    <n v="23.588758184646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1"/>
    <x v="16"/>
    <x v="10"/>
    <x v="1"/>
    <n v="71.854520889810303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1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1"/>
    <x v="18"/>
    <x v="0"/>
    <x v="0"/>
    <n v="9.2554111723054699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1"/>
    <x v="19"/>
    <x v="1"/>
    <x v="0"/>
    <n v="555.32467033832802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1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1"/>
    <x v="21"/>
    <x v="3"/>
    <x v="0"/>
    <n v="42.371783810451902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1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1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1"/>
    <x v="24"/>
    <x v="6"/>
    <x v="0"/>
    <n v="9.2554111723054699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1"/>
    <x v="25"/>
    <x v="7"/>
    <x v="0"/>
    <n v="597.6964541487800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1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1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1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1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1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1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1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1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1"/>
    <x v="34"/>
    <x v="10"/>
    <x v="1"/>
    <n v="71.854520889810303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1"/>
    <x v="35"/>
    <x v="14"/>
    <x v="3"/>
    <n v="29.9240281690227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1"/>
    <x v="36"/>
    <x v="15"/>
    <x v="3"/>
    <n v="5.9998156092157302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1"/>
    <x v="37"/>
    <x v="17"/>
    <x v="3"/>
    <n v="651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1"/>
    <x v="38"/>
    <x v="18"/>
    <x v="3"/>
    <n v="0.83333845529956296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1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1"/>
    <x v="40"/>
    <x v="0"/>
    <x v="0"/>
    <n v="36.6834690722832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1"/>
    <x v="41"/>
    <x v="1"/>
    <x v="0"/>
    <n v="1100.5040721685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1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1"/>
    <x v="43"/>
    <x v="3"/>
    <x v="0"/>
    <n v="103.511291900507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1"/>
    <x v="44"/>
    <x v="4"/>
    <x v="0"/>
    <n v="309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1"/>
    <x v="45"/>
    <x v="5"/>
    <x v="0"/>
    <n v="307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1"/>
    <x v="46"/>
    <x v="6"/>
    <x v="0"/>
    <n v="36.6834690722832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1"/>
    <x v="47"/>
    <x v="7"/>
    <x v="0"/>
    <n v="1204.01536406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1"/>
    <x v="48"/>
    <x v="14"/>
    <x v="3"/>
    <n v="18.3417345361416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1"/>
    <x v="49"/>
    <x v="15"/>
    <x v="3"/>
    <n v="5.5889425754302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1"/>
    <x v="50"/>
    <x v="17"/>
    <x v="3"/>
    <n v="309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1"/>
    <x v="51"/>
    <x v="18"/>
    <x v="3"/>
    <n v="0.76712739269040497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1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2"/>
    <x v="0"/>
    <x v="0"/>
    <x v="0"/>
    <n v="1.61862332945271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2"/>
    <x v="1"/>
    <x v="1"/>
    <x v="0"/>
    <n v="97.117399767163107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2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2"/>
    <x v="3"/>
    <x v="3"/>
    <x v="0"/>
    <n v="2.96249817181149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2"/>
    <x v="4"/>
    <x v="4"/>
    <x v="0"/>
    <n v="18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2"/>
    <x v="5"/>
    <x v="5"/>
    <x v="0"/>
    <n v="18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2"/>
    <x v="6"/>
    <x v="6"/>
    <x v="0"/>
    <n v="1.61862332945271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2"/>
    <x v="7"/>
    <x v="7"/>
    <x v="0"/>
    <n v="100.079897938974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2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2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2"/>
    <x v="10"/>
    <x v="10"/>
    <x v="1"/>
    <n v="46.952703571554501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2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2"/>
    <x v="12"/>
    <x v="12"/>
    <x v="1"/>
    <n v="46.952703571554501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2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2"/>
    <x v="14"/>
    <x v="14"/>
    <x v="1"/>
    <n v="46.952703571554501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2"/>
    <x v="15"/>
    <x v="15"/>
    <x v="1"/>
    <n v="24.8655024542971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2"/>
    <x v="16"/>
    <x v="10"/>
    <x v="1"/>
    <n v="71.818206025851595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2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2"/>
    <x v="18"/>
    <x v="0"/>
    <x v="0"/>
    <n v="9.1684273298057697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2"/>
    <x v="19"/>
    <x v="1"/>
    <x v="0"/>
    <n v="550.10563978834602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2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2"/>
    <x v="21"/>
    <x v="3"/>
    <x v="0"/>
    <n v="38.2364284673654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2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2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2"/>
    <x v="24"/>
    <x v="6"/>
    <x v="0"/>
    <n v="9.1684273298057697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2"/>
    <x v="25"/>
    <x v="7"/>
    <x v="0"/>
    <n v="588.34206825571096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2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2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2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2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2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2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2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2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2"/>
    <x v="34"/>
    <x v="10"/>
    <x v="1"/>
    <n v="71.818206025851595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2"/>
    <x v="35"/>
    <x v="14"/>
    <x v="3"/>
    <n v="28.8698771154064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2"/>
    <x v="36"/>
    <x v="15"/>
    <x v="3"/>
    <n v="7.0358092308526201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2"/>
    <x v="37"/>
    <x v="17"/>
    <x v="3"/>
    <n v="64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2"/>
    <x v="38"/>
    <x v="18"/>
    <x v="3"/>
    <n v="0.80456085469853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2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2"/>
    <x v="40"/>
    <x v="0"/>
    <x v="0"/>
    <n v="36.1656529122959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2"/>
    <x v="41"/>
    <x v="1"/>
    <x v="0"/>
    <n v="1084.96958736888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2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2"/>
    <x v="43"/>
    <x v="3"/>
    <x v="0"/>
    <n v="96.381774489477905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2"/>
    <x v="44"/>
    <x v="4"/>
    <x v="0"/>
    <n v="308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2"/>
    <x v="45"/>
    <x v="5"/>
    <x v="0"/>
    <n v="306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2"/>
    <x v="46"/>
    <x v="6"/>
    <x v="0"/>
    <n v="36.1656529122959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2"/>
    <x v="47"/>
    <x v="7"/>
    <x v="0"/>
    <n v="1181.35136185836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2"/>
    <x v="48"/>
    <x v="14"/>
    <x v="3"/>
    <n v="18.082826456147998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2"/>
    <x v="49"/>
    <x v="15"/>
    <x v="3"/>
    <n v="5.8296932234445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2"/>
    <x v="50"/>
    <x v="17"/>
    <x v="3"/>
    <n v="308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2"/>
    <x v="51"/>
    <x v="18"/>
    <x v="3"/>
    <n v="0.7570961156898120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2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3"/>
    <x v="0"/>
    <x v="0"/>
    <x v="0"/>
    <n v="3.1673122909872098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3"/>
    <x v="1"/>
    <x v="1"/>
    <x v="0"/>
    <n v="190.038737459233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3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3"/>
    <x v="3"/>
    <x v="3"/>
    <x v="0"/>
    <n v="13.981021636077701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3"/>
    <x v="4"/>
    <x v="4"/>
    <x v="0"/>
    <n v="31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3"/>
    <x v="5"/>
    <x v="5"/>
    <x v="0"/>
    <n v="31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3"/>
    <x v="6"/>
    <x v="6"/>
    <x v="0"/>
    <n v="3.1673122909872098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3"/>
    <x v="7"/>
    <x v="7"/>
    <x v="0"/>
    <n v="204.01975909531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3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3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3"/>
    <x v="10"/>
    <x v="10"/>
    <x v="1"/>
    <n v="49.7632948619895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3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3"/>
    <x v="12"/>
    <x v="12"/>
    <x v="1"/>
    <n v="49.7632948619895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3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3"/>
    <x v="14"/>
    <x v="14"/>
    <x v="1"/>
    <n v="49.7632948619895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3"/>
    <x v="15"/>
    <x v="15"/>
    <x v="1"/>
    <n v="22.124029494847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3"/>
    <x v="16"/>
    <x v="10"/>
    <x v="1"/>
    <n v="71.887324356836601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3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3"/>
    <x v="18"/>
    <x v="0"/>
    <x v="0"/>
    <n v="9.2449066883882391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3"/>
    <x v="19"/>
    <x v="1"/>
    <x v="0"/>
    <n v="554.69440130329497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3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3"/>
    <x v="21"/>
    <x v="3"/>
    <x v="0"/>
    <n v="94.402199175294996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3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3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3"/>
    <x v="24"/>
    <x v="6"/>
    <x v="0"/>
    <n v="9.2449066883882391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3"/>
    <x v="25"/>
    <x v="7"/>
    <x v="0"/>
    <n v="649.09660047858904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3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3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3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3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3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3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3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3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3"/>
    <x v="34"/>
    <x v="10"/>
    <x v="1"/>
    <n v="71.887324356836601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3"/>
    <x v="35"/>
    <x v="14"/>
    <x v="3"/>
    <n v="31.087756920682502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3"/>
    <x v="36"/>
    <x v="15"/>
    <x v="3"/>
    <n v="4.8524885910691502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3"/>
    <x v="37"/>
    <x v="17"/>
    <x v="3"/>
    <n v="655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3"/>
    <x v="38"/>
    <x v="18"/>
    <x v="3"/>
    <n v="0.86520865024807903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3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3"/>
    <x v="40"/>
    <x v="0"/>
    <x v="0"/>
    <n v="37.3510758826140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3"/>
    <x v="41"/>
    <x v="1"/>
    <x v="0"/>
    <n v="1120.53227647842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3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3"/>
    <x v="43"/>
    <x v="3"/>
    <x v="0"/>
    <n v="161.27759314626201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3"/>
    <x v="44"/>
    <x v="4"/>
    <x v="0"/>
    <n v="306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3"/>
    <x v="45"/>
    <x v="5"/>
    <x v="0"/>
    <n v="304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3"/>
    <x v="46"/>
    <x v="6"/>
    <x v="0"/>
    <n v="37.3510758826140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3"/>
    <x v="47"/>
    <x v="7"/>
    <x v="0"/>
    <n v="1281.80986962468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3"/>
    <x v="48"/>
    <x v="14"/>
    <x v="3"/>
    <n v="18.6755379413069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3"/>
    <x v="49"/>
    <x v="15"/>
    <x v="3"/>
    <n v="5.2715409037779901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3"/>
    <x v="50"/>
    <x v="17"/>
    <x v="3"/>
    <n v="306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3"/>
    <x v="51"/>
    <x v="18"/>
    <x v="3"/>
    <n v="0.78035246234258304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3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4"/>
    <x v="0"/>
    <x v="0"/>
    <x v="0"/>
    <n v="2.71778303411004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4"/>
    <x v="1"/>
    <x v="1"/>
    <x v="0"/>
    <n v="163.0669820466029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4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4"/>
    <x v="3"/>
    <x v="3"/>
    <x v="0"/>
    <n v="10.5703151009485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4"/>
    <x v="4"/>
    <x v="4"/>
    <x v="0"/>
    <n v="26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4"/>
    <x v="5"/>
    <x v="5"/>
    <x v="0"/>
    <n v="26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4"/>
    <x v="6"/>
    <x v="6"/>
    <x v="0"/>
    <n v="2.71778303411004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4"/>
    <x v="7"/>
    <x v="7"/>
    <x v="0"/>
    <n v="173.6372971475510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4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4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4"/>
    <x v="10"/>
    <x v="10"/>
    <x v="1"/>
    <n v="49.57622868292690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4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4"/>
    <x v="12"/>
    <x v="12"/>
    <x v="1"/>
    <n v="49.57622868292690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4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4"/>
    <x v="14"/>
    <x v="14"/>
    <x v="1"/>
    <n v="49.57622868292690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4"/>
    <x v="15"/>
    <x v="15"/>
    <x v="1"/>
    <n v="22.3147989094456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4"/>
    <x v="16"/>
    <x v="10"/>
    <x v="1"/>
    <n v="71.891027592372595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4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4"/>
    <x v="18"/>
    <x v="0"/>
    <x v="0"/>
    <n v="9.3609536678265606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4"/>
    <x v="19"/>
    <x v="1"/>
    <x v="0"/>
    <n v="561.65722006959197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4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4"/>
    <x v="21"/>
    <x v="3"/>
    <x v="0"/>
    <n v="106.254030872416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4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4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4"/>
    <x v="24"/>
    <x v="6"/>
    <x v="0"/>
    <n v="9.3609536678265606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4"/>
    <x v="25"/>
    <x v="7"/>
    <x v="0"/>
    <n v="667.91125094200902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4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4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4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4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4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4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4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4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4"/>
    <x v="34"/>
    <x v="10"/>
    <x v="1"/>
    <n v="71.891027592372595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4"/>
    <x v="35"/>
    <x v="14"/>
    <x v="3"/>
    <n v="30.8274826924317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4"/>
    <x v="36"/>
    <x v="15"/>
    <x v="3"/>
    <n v="5.1146144370878703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4"/>
    <x v="37"/>
    <x v="17"/>
    <x v="3"/>
    <n v="647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4"/>
    <x v="38"/>
    <x v="18"/>
    <x v="3"/>
    <n v="0.85792737674755903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4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4"/>
    <x v="40"/>
    <x v="0"/>
    <x v="0"/>
    <n v="37.4974919809902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4"/>
    <x v="41"/>
    <x v="1"/>
    <x v="0"/>
    <n v="1124.92475942971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4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4"/>
    <x v="43"/>
    <x v="3"/>
    <x v="0"/>
    <n v="139.459644155420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4"/>
    <x v="44"/>
    <x v="4"/>
    <x v="0"/>
    <n v="303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4"/>
    <x v="45"/>
    <x v="5"/>
    <x v="0"/>
    <n v="301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4"/>
    <x v="46"/>
    <x v="6"/>
    <x v="0"/>
    <n v="37.4974919809902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4"/>
    <x v="47"/>
    <x v="7"/>
    <x v="0"/>
    <n v="1264.38440358513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4"/>
    <x v="48"/>
    <x v="14"/>
    <x v="3"/>
    <n v="18.7487459904950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4"/>
    <x v="49"/>
    <x v="15"/>
    <x v="3"/>
    <n v="5.2001844723578401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4"/>
    <x v="50"/>
    <x v="17"/>
    <x v="3"/>
    <n v="303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4"/>
    <x v="51"/>
    <x v="18"/>
    <x v="3"/>
    <n v="0.78332564698509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4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5"/>
    <x v="0"/>
    <x v="0"/>
    <x v="0"/>
    <n v="1.46200142791364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5"/>
    <x v="1"/>
    <x v="1"/>
    <x v="0"/>
    <n v="87.720085674818506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5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5"/>
    <x v="3"/>
    <x v="3"/>
    <x v="0"/>
    <n v="4.3944623115424797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5"/>
    <x v="4"/>
    <x v="4"/>
    <x v="0"/>
    <n v="14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5"/>
    <x v="5"/>
    <x v="5"/>
    <x v="0"/>
    <n v="14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5"/>
    <x v="6"/>
    <x v="6"/>
    <x v="0"/>
    <n v="1.46200142791364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5"/>
    <x v="7"/>
    <x v="7"/>
    <x v="0"/>
    <n v="92.114547986360904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5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5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5"/>
    <x v="10"/>
    <x v="10"/>
    <x v="1"/>
    <n v="46.6058347620661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5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5"/>
    <x v="12"/>
    <x v="12"/>
    <x v="1"/>
    <n v="46.6058347620661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5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5"/>
    <x v="14"/>
    <x v="14"/>
    <x v="1"/>
    <n v="46.605834762066102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5"/>
    <x v="15"/>
    <x v="15"/>
    <x v="1"/>
    <n v="25.265870670068299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5"/>
    <x v="16"/>
    <x v="10"/>
    <x v="1"/>
    <n v="71.871705432134306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5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5"/>
    <x v="18"/>
    <x v="0"/>
    <x v="0"/>
    <n v="9.2285464877430403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5"/>
    <x v="19"/>
    <x v="1"/>
    <x v="0"/>
    <n v="553.71278926458297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5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5"/>
    <x v="21"/>
    <x v="3"/>
    <x v="0"/>
    <n v="27.499623133807699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5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5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5"/>
    <x v="24"/>
    <x v="6"/>
    <x v="0"/>
    <n v="9.2285464877430403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5"/>
    <x v="25"/>
    <x v="7"/>
    <x v="0"/>
    <n v="581.2124123983910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5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5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5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5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5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5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5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5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5"/>
    <x v="34"/>
    <x v="10"/>
    <x v="1"/>
    <n v="71.871705432134306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5"/>
    <x v="35"/>
    <x v="14"/>
    <x v="3"/>
    <n v="28.648191338861398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5"/>
    <x v="36"/>
    <x v="15"/>
    <x v="3"/>
    <n v="7.28424471053909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5"/>
    <x v="37"/>
    <x v="17"/>
    <x v="3"/>
    <n v="63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5"/>
    <x v="38"/>
    <x v="18"/>
    <x v="3"/>
    <n v="0.79765986915169296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5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5"/>
    <x v="40"/>
    <x v="0"/>
    <x v="0"/>
    <n v="35.915286846409401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5"/>
    <x v="41"/>
    <x v="1"/>
    <x v="0"/>
    <n v="1077.45860539228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5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5"/>
    <x v="43"/>
    <x v="3"/>
    <x v="0"/>
    <n v="71.2298351699786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5"/>
    <x v="44"/>
    <x v="4"/>
    <x v="0"/>
    <n v="302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5"/>
    <x v="45"/>
    <x v="5"/>
    <x v="0"/>
    <n v="300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5"/>
    <x v="46"/>
    <x v="6"/>
    <x v="0"/>
    <n v="35.915286846409401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5"/>
    <x v="47"/>
    <x v="7"/>
    <x v="0"/>
    <n v="1148.68844056226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5"/>
    <x v="48"/>
    <x v="14"/>
    <x v="3"/>
    <n v="17.9576434232047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5"/>
    <x v="49"/>
    <x v="15"/>
    <x v="3"/>
    <n v="5.9816259595291603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5"/>
    <x v="50"/>
    <x v="17"/>
    <x v="3"/>
    <n v="302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5"/>
    <x v="51"/>
    <x v="18"/>
    <x v="3"/>
    <n v="0.75076558501961799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5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6"/>
    <x v="0"/>
    <x v="0"/>
    <x v="0"/>
    <n v="2.4661673515879001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6"/>
    <x v="1"/>
    <x v="1"/>
    <x v="0"/>
    <n v="147.970041095274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6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6"/>
    <x v="3"/>
    <x v="3"/>
    <x v="0"/>
    <n v="5.0629265861943997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6"/>
    <x v="4"/>
    <x v="4"/>
    <x v="0"/>
    <n v="23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6"/>
    <x v="5"/>
    <x v="5"/>
    <x v="0"/>
    <n v="22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6"/>
    <x v="6"/>
    <x v="6"/>
    <x v="0"/>
    <n v="2.4661673515879001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6"/>
    <x v="7"/>
    <x v="7"/>
    <x v="0"/>
    <n v="153.032967681467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6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6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6"/>
    <x v="10"/>
    <x v="10"/>
    <x v="1"/>
    <n v="48.144631190059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6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6"/>
    <x v="12"/>
    <x v="12"/>
    <x v="1"/>
    <n v="48.144631190059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6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6"/>
    <x v="14"/>
    <x v="14"/>
    <x v="1"/>
    <n v="48.144631190059201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6"/>
    <x v="15"/>
    <x v="15"/>
    <x v="1"/>
    <n v="23.7511611567272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6"/>
    <x v="16"/>
    <x v="10"/>
    <x v="1"/>
    <n v="71.895792346786394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6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6"/>
    <x v="18"/>
    <x v="0"/>
    <x v="0"/>
    <n v="9.3086247230403494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6"/>
    <x v="19"/>
    <x v="1"/>
    <x v="0"/>
    <n v="558.517483382421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6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6"/>
    <x v="21"/>
    <x v="3"/>
    <x v="0"/>
    <n v="53.5838175325758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6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6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6"/>
    <x v="24"/>
    <x v="6"/>
    <x v="0"/>
    <n v="9.3086247230403494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6"/>
    <x v="25"/>
    <x v="7"/>
    <x v="0"/>
    <n v="612.10130091499695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6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6"/>
    <x v="27"/>
    <x v="5"/>
    <x v="2"/>
    <n v="316"/>
    <n v="0"/>
    <s v="Airport Security AnalysisEntity 1.NumberOutNumber OutEntity"/>
    <n v="50"/>
    <n v="314.94"/>
    <n v="0"/>
    <n v="0"/>
    <n v="0"/>
    <n v="0"/>
    <n v="0"/>
  </r>
  <r>
    <x v="0"/>
    <s v="2023-06-20 17:11:18"/>
    <n v="46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6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6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6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6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6"/>
    <x v="33"/>
    <x v="5"/>
    <x v="1"/>
    <n v="316"/>
    <n v="0"/>
    <s v="Airport Security AnalysisSystem.NumberOutNumber OutSystem"/>
    <n v="50"/>
    <n v="314.94"/>
    <n v="0"/>
    <n v="0"/>
    <n v="0"/>
    <n v="0"/>
    <n v="0"/>
  </r>
  <r>
    <x v="0"/>
    <s v="2023-06-20 17:11:18"/>
    <n v="46"/>
    <x v="34"/>
    <x v="10"/>
    <x v="1"/>
    <n v="71.895792346786394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6"/>
    <x v="35"/>
    <x v="14"/>
    <x v="3"/>
    <n v="29.9597116323438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6"/>
    <x v="36"/>
    <x v="15"/>
    <x v="3"/>
    <n v="5.9360807144426504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6"/>
    <x v="37"/>
    <x v="17"/>
    <x v="3"/>
    <n v="648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6"/>
    <x v="38"/>
    <x v="18"/>
    <x v="3"/>
    <n v="0.8351088690432599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6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6"/>
    <x v="40"/>
    <x v="0"/>
    <x v="0"/>
    <n v="36.369839115430999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6"/>
    <x v="41"/>
    <x v="1"/>
    <x v="0"/>
    <n v="1091.09517346293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6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6"/>
    <x v="43"/>
    <x v="3"/>
    <x v="0"/>
    <n v="112.955272630488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6"/>
    <x v="44"/>
    <x v="4"/>
    <x v="0"/>
    <n v="307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6"/>
    <x v="45"/>
    <x v="5"/>
    <x v="0"/>
    <n v="307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6"/>
    <x v="46"/>
    <x v="6"/>
    <x v="0"/>
    <n v="36.369839115430999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6"/>
    <x v="47"/>
    <x v="7"/>
    <x v="0"/>
    <n v="1204.050446093420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6"/>
    <x v="48"/>
    <x v="14"/>
    <x v="3"/>
    <n v="18.1849195577154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6"/>
    <x v="49"/>
    <x v="15"/>
    <x v="3"/>
    <n v="5.8150804422845104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6"/>
    <x v="50"/>
    <x v="17"/>
    <x v="3"/>
    <n v="307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6"/>
    <x v="51"/>
    <x v="18"/>
    <x v="3"/>
    <n v="0.75770498157147903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6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7"/>
    <x v="0"/>
    <x v="0"/>
    <x v="0"/>
    <n v="2.65796844650698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7"/>
    <x v="1"/>
    <x v="1"/>
    <x v="0"/>
    <n v="159.47810679041899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7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7"/>
    <x v="3"/>
    <x v="3"/>
    <x v="0"/>
    <n v="10.643244577036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7"/>
    <x v="4"/>
    <x v="4"/>
    <x v="0"/>
    <n v="27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7"/>
    <x v="5"/>
    <x v="5"/>
    <x v="0"/>
    <n v="27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7"/>
    <x v="6"/>
    <x v="6"/>
    <x v="0"/>
    <n v="2.65796844650698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7"/>
    <x v="7"/>
    <x v="7"/>
    <x v="0"/>
    <n v="170.121351367455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7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7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7"/>
    <x v="10"/>
    <x v="10"/>
    <x v="1"/>
    <n v="49.180753837901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7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7"/>
    <x v="12"/>
    <x v="12"/>
    <x v="1"/>
    <n v="49.180753837901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7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7"/>
    <x v="14"/>
    <x v="14"/>
    <x v="1"/>
    <n v="49.180753837901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7"/>
    <x v="15"/>
    <x v="15"/>
    <x v="1"/>
    <n v="22.6749465240717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7"/>
    <x v="16"/>
    <x v="10"/>
    <x v="1"/>
    <n v="71.855700361973007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7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7"/>
    <x v="18"/>
    <x v="0"/>
    <x v="0"/>
    <n v="9.0955000019413497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7"/>
    <x v="19"/>
    <x v="1"/>
    <x v="0"/>
    <n v="545.73000011648105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7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7"/>
    <x v="21"/>
    <x v="3"/>
    <x v="0"/>
    <n v="78.559218286642903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7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7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7"/>
    <x v="24"/>
    <x v="6"/>
    <x v="0"/>
    <n v="9.0955000019413497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7"/>
    <x v="25"/>
    <x v="7"/>
    <x v="0"/>
    <n v="624.28921840312398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7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7"/>
    <x v="27"/>
    <x v="5"/>
    <x v="2"/>
    <n v="314"/>
    <n v="0"/>
    <s v="Airport Security AnalysisEntity 1.NumberOutNumber OutEntity"/>
    <n v="50"/>
    <n v="314.94"/>
    <n v="0"/>
    <n v="0"/>
    <n v="0"/>
    <n v="0"/>
    <n v="0"/>
  </r>
  <r>
    <x v="0"/>
    <s v="2023-06-20 17:11:18"/>
    <n v="47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7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7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7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7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7"/>
    <x v="33"/>
    <x v="5"/>
    <x v="1"/>
    <n v="314"/>
    <n v="0"/>
    <s v="Airport Security AnalysisSystem.NumberOutNumber OutSystem"/>
    <n v="50"/>
    <n v="314.94"/>
    <n v="0"/>
    <n v="0"/>
    <n v="0"/>
    <n v="0"/>
    <n v="0"/>
  </r>
  <r>
    <x v="0"/>
    <s v="2023-06-20 17:11:18"/>
    <n v="47"/>
    <x v="34"/>
    <x v="10"/>
    <x v="1"/>
    <n v="71.855700361973007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7"/>
    <x v="35"/>
    <x v="14"/>
    <x v="3"/>
    <n v="30.4671111431748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7"/>
    <x v="36"/>
    <x v="15"/>
    <x v="3"/>
    <n v="5.4583744594851504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7"/>
    <x v="37"/>
    <x v="17"/>
    <x v="3"/>
    <n v="650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7"/>
    <x v="38"/>
    <x v="18"/>
    <x v="3"/>
    <n v="0.84837848723652398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7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7"/>
    <x v="40"/>
    <x v="0"/>
    <x v="0"/>
    <n v="37.427285389452997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7"/>
    <x v="41"/>
    <x v="1"/>
    <x v="0"/>
    <n v="1122.81856168358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7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7"/>
    <x v="43"/>
    <x v="3"/>
    <x v="0"/>
    <n v="164.873839072117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7"/>
    <x v="44"/>
    <x v="4"/>
    <x v="0"/>
    <n v="306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7"/>
    <x v="45"/>
    <x v="5"/>
    <x v="0"/>
    <n v="303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7"/>
    <x v="46"/>
    <x v="6"/>
    <x v="0"/>
    <n v="37.427285389452997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7"/>
    <x v="47"/>
    <x v="7"/>
    <x v="0"/>
    <n v="1287.69240075571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7"/>
    <x v="48"/>
    <x v="14"/>
    <x v="3"/>
    <n v="18.7136426947264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7"/>
    <x v="49"/>
    <x v="15"/>
    <x v="3"/>
    <n v="5.2165720645865203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7"/>
    <x v="50"/>
    <x v="17"/>
    <x v="3"/>
    <n v="305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7"/>
    <x v="51"/>
    <x v="18"/>
    <x v="3"/>
    <n v="0.7826428306422289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7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8"/>
    <x v="0"/>
    <x v="0"/>
    <x v="0"/>
    <n v="1.66419383598237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8"/>
    <x v="1"/>
    <x v="1"/>
    <x v="0"/>
    <n v="99.851630158942001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8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8"/>
    <x v="3"/>
    <x v="3"/>
    <x v="0"/>
    <n v="2.25482181792938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8"/>
    <x v="4"/>
    <x v="4"/>
    <x v="0"/>
    <n v="17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8"/>
    <x v="5"/>
    <x v="5"/>
    <x v="0"/>
    <n v="17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8"/>
    <x v="6"/>
    <x v="6"/>
    <x v="0"/>
    <n v="1.66419383598237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8"/>
    <x v="7"/>
    <x v="7"/>
    <x v="0"/>
    <n v="102.106451976871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8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8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8"/>
    <x v="10"/>
    <x v="10"/>
    <x v="1"/>
    <n v="49.607379132959501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8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8"/>
    <x v="12"/>
    <x v="12"/>
    <x v="1"/>
    <n v="49.607379132959501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8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8"/>
    <x v="14"/>
    <x v="14"/>
    <x v="1"/>
    <n v="49.607379132959501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8"/>
    <x v="15"/>
    <x v="15"/>
    <x v="1"/>
    <n v="22.2979944182286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8"/>
    <x v="16"/>
    <x v="10"/>
    <x v="1"/>
    <n v="71.905373551188006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8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8"/>
    <x v="18"/>
    <x v="0"/>
    <x v="0"/>
    <n v="9.3563313673203705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8"/>
    <x v="19"/>
    <x v="1"/>
    <x v="0"/>
    <n v="561.37988203922305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8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8"/>
    <x v="21"/>
    <x v="3"/>
    <x v="0"/>
    <n v="50.712025308602499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8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8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8"/>
    <x v="24"/>
    <x v="6"/>
    <x v="0"/>
    <n v="9.3563313673203705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8"/>
    <x v="25"/>
    <x v="7"/>
    <x v="0"/>
    <n v="612.09190734782499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8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8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8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8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8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8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8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8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8"/>
    <x v="34"/>
    <x v="10"/>
    <x v="1"/>
    <n v="71.905373551188006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8"/>
    <x v="35"/>
    <x v="14"/>
    <x v="3"/>
    <n v="30.313952168131099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8"/>
    <x v="36"/>
    <x v="15"/>
    <x v="3"/>
    <n v="5.6353179407962202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8"/>
    <x v="37"/>
    <x v="17"/>
    <x v="3"/>
    <n v="644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8"/>
    <x v="38"/>
    <x v="18"/>
    <x v="3"/>
    <n v="0.843463390533438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8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8"/>
    <x v="40"/>
    <x v="0"/>
    <x v="0"/>
    <n v="38.586853929656698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8"/>
    <x v="41"/>
    <x v="1"/>
    <x v="0"/>
    <n v="1157.60561788969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8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8"/>
    <x v="43"/>
    <x v="3"/>
    <x v="0"/>
    <n v="132.24015224148701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8"/>
    <x v="44"/>
    <x v="4"/>
    <x v="0"/>
    <n v="309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8"/>
    <x v="45"/>
    <x v="5"/>
    <x v="0"/>
    <n v="307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8"/>
    <x v="46"/>
    <x v="6"/>
    <x v="0"/>
    <n v="38.586853929656698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8"/>
    <x v="47"/>
    <x v="7"/>
    <x v="0"/>
    <n v="1289.84577013119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8"/>
    <x v="48"/>
    <x v="14"/>
    <x v="3"/>
    <n v="19.2934269648283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8"/>
    <x v="49"/>
    <x v="15"/>
    <x v="3"/>
    <n v="4.6626764774323499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8"/>
    <x v="50"/>
    <x v="17"/>
    <x v="3"/>
    <n v="309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8"/>
    <x v="51"/>
    <x v="18"/>
    <x v="3"/>
    <n v="0.80572181344031801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8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49"/>
    <x v="0"/>
    <x v="0"/>
    <x v="0"/>
    <n v="1.6171141619874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49"/>
    <x v="1"/>
    <x v="1"/>
    <x v="0"/>
    <n v="97.026849719249597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49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49"/>
    <x v="3"/>
    <x v="3"/>
    <x v="0"/>
    <n v="9.4592898542577206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49"/>
    <x v="4"/>
    <x v="4"/>
    <x v="0"/>
    <n v="17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49"/>
    <x v="5"/>
    <x v="5"/>
    <x v="0"/>
    <n v="17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49"/>
    <x v="6"/>
    <x v="6"/>
    <x v="0"/>
    <n v="1.6171141619874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49"/>
    <x v="7"/>
    <x v="7"/>
    <x v="0"/>
    <n v="106.486139573507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49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49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49"/>
    <x v="10"/>
    <x v="10"/>
    <x v="1"/>
    <n v="48.417924114928702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49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49"/>
    <x v="12"/>
    <x v="12"/>
    <x v="1"/>
    <n v="48.417924114928702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49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49"/>
    <x v="14"/>
    <x v="14"/>
    <x v="1"/>
    <n v="48.41792411492860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49"/>
    <x v="15"/>
    <x v="15"/>
    <x v="1"/>
    <n v="23.422217647738901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49"/>
    <x v="16"/>
    <x v="10"/>
    <x v="1"/>
    <n v="71.840141762667599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49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49"/>
    <x v="18"/>
    <x v="0"/>
    <x v="0"/>
    <n v="9.3368476827850397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49"/>
    <x v="19"/>
    <x v="1"/>
    <x v="0"/>
    <n v="560.210860967102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49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49"/>
    <x v="21"/>
    <x v="3"/>
    <x v="0"/>
    <n v="52.024565339843399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49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49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49"/>
    <x v="24"/>
    <x v="6"/>
    <x v="0"/>
    <n v="9.3368476827850397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49"/>
    <x v="25"/>
    <x v="7"/>
    <x v="0"/>
    <n v="612.23542630694601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49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49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49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49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49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49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49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49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49"/>
    <x v="34"/>
    <x v="10"/>
    <x v="1"/>
    <n v="71.840141762667599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49"/>
    <x v="35"/>
    <x v="14"/>
    <x v="3"/>
    <n v="29.6859429798506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49"/>
    <x v="36"/>
    <x v="15"/>
    <x v="3"/>
    <n v="6.2307112348164901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49"/>
    <x v="37"/>
    <x v="17"/>
    <x v="3"/>
    <n v="643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49"/>
    <x v="38"/>
    <x v="18"/>
    <x v="3"/>
    <n v="0.826924687921762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49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49"/>
    <x v="40"/>
    <x v="0"/>
    <x v="0"/>
    <n v="37.463962270156102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49"/>
    <x v="41"/>
    <x v="1"/>
    <x v="0"/>
    <n v="1123.9188681046801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49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49"/>
    <x v="43"/>
    <x v="3"/>
    <x v="0"/>
    <n v="122.42924377005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49"/>
    <x v="44"/>
    <x v="4"/>
    <x v="0"/>
    <n v="308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49"/>
    <x v="45"/>
    <x v="5"/>
    <x v="0"/>
    <n v="306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49"/>
    <x v="46"/>
    <x v="6"/>
    <x v="0"/>
    <n v="37.463962270156102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49"/>
    <x v="47"/>
    <x v="7"/>
    <x v="0"/>
    <n v="1246.34811187474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49"/>
    <x v="48"/>
    <x v="14"/>
    <x v="3"/>
    <n v="18.731981135078101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49"/>
    <x v="49"/>
    <x v="15"/>
    <x v="3"/>
    <n v="5.1915064129224104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49"/>
    <x v="50"/>
    <x v="17"/>
    <x v="3"/>
    <n v="308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49"/>
    <x v="51"/>
    <x v="18"/>
    <x v="3"/>
    <n v="0.78368723279489905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49"/>
    <x v="52"/>
    <x v="16"/>
    <x v="3"/>
    <n v="0"/>
    <n v="0"/>
    <s v="Airport Security AnalysisXray Machine.UsageCostUsage CostResource"/>
    <n v="50"/>
    <n v="0"/>
    <n v="0"/>
    <n v="0"/>
    <n v="0"/>
    <n v="0"/>
    <n v="0"/>
  </r>
  <r>
    <x v="0"/>
    <s v="2023-06-20 17:11:18"/>
    <n v="50"/>
    <x v="0"/>
    <x v="0"/>
    <x v="0"/>
    <n v="1.5654592772137399"/>
    <n v="0"/>
    <s v="Airport Security AnalysisAdditional Security Check Accum VA CostAccum VA CostProcess"/>
    <n v="50"/>
    <n v="1.9749714551650996"/>
    <n v="0"/>
    <n v="0"/>
    <n v="0"/>
    <n v="0"/>
    <n v="0"/>
  </r>
  <r>
    <x v="0"/>
    <s v="2023-06-20 17:11:18"/>
    <n v="50"/>
    <x v="1"/>
    <x v="1"/>
    <x v="0"/>
    <n v="93.927556632824405"/>
    <n v="0"/>
    <s v="Airport Security AnalysisAdditional Security Check Accum VA TimeAccum VA TimeProcess"/>
    <n v="50"/>
    <n v="118.49828730990606"/>
    <n v="0"/>
    <n v="0"/>
    <n v="0"/>
    <n v="0"/>
    <n v="0"/>
  </r>
  <r>
    <x v="0"/>
    <s v="2023-06-20 17:11:18"/>
    <n v="50"/>
    <x v="2"/>
    <x v="2"/>
    <x v="0"/>
    <n v="0"/>
    <n v="0"/>
    <s v="Airport Security AnalysisAdditional Security Check Accum Wait CostAccum Wait CostProcess"/>
    <n v="50"/>
    <n v="0"/>
    <n v="0"/>
    <n v="0"/>
    <n v="0"/>
    <n v="0"/>
    <n v="0"/>
  </r>
  <r>
    <x v="0"/>
    <s v="2023-06-20 17:11:18"/>
    <n v="50"/>
    <x v="3"/>
    <x v="3"/>
    <x v="0"/>
    <n v="6.8819903844995904"/>
    <n v="0"/>
    <s v="Airport Security AnalysisAdditional Security Check Accum Wait TimeAccum Wait TimeProcess"/>
    <n v="50"/>
    <n v="5.4408066100724897"/>
    <n v="0"/>
    <n v="0"/>
    <n v="0"/>
    <n v="0"/>
    <n v="0"/>
  </r>
  <r>
    <x v="0"/>
    <s v="2023-06-20 17:11:18"/>
    <n v="50"/>
    <x v="4"/>
    <x v="4"/>
    <x v="0"/>
    <n v="17"/>
    <n v="0"/>
    <s v="Airport Security AnalysisAdditional Security Check Number InNumber InProcess"/>
    <n v="50"/>
    <n v="20.28"/>
    <n v="0"/>
    <n v="0"/>
    <n v="0"/>
    <n v="0"/>
    <n v="0"/>
  </r>
  <r>
    <x v="0"/>
    <s v="2023-06-20 17:11:18"/>
    <n v="50"/>
    <x v="5"/>
    <x v="5"/>
    <x v="0"/>
    <n v="17"/>
    <n v="0"/>
    <s v="Airport Security AnalysisAdditional Security Check Number OutNumber OutProcess"/>
    <n v="50"/>
    <n v="20.14"/>
    <n v="0"/>
    <n v="0"/>
    <n v="0"/>
    <n v="0"/>
    <n v="0"/>
  </r>
  <r>
    <x v="0"/>
    <s v="2023-06-20 17:11:18"/>
    <n v="50"/>
    <x v="6"/>
    <x v="6"/>
    <x v="0"/>
    <n v="1.5654592772137399"/>
    <n v="0"/>
    <s v="Airport Security AnalysisAdditional Security Check Total Accum CostTotal Accum CostProcess"/>
    <n v="50"/>
    <n v="1.9749714551650996"/>
    <n v="0"/>
    <n v="0"/>
    <n v="0"/>
    <n v="0"/>
    <n v="0"/>
  </r>
  <r>
    <x v="0"/>
    <s v="2023-06-20 17:11:18"/>
    <n v="50"/>
    <x v="7"/>
    <x v="7"/>
    <x v="0"/>
    <n v="100.80954701732399"/>
    <n v="0"/>
    <s v="Airport Security AnalysisAdditional Security Check Total Accum TimeTotal Accum TimeProcess"/>
    <n v="50"/>
    <n v="123.93909391997848"/>
    <n v="0"/>
    <n v="0"/>
    <n v="0"/>
    <n v="0"/>
    <n v="0"/>
  </r>
  <r>
    <x v="0"/>
    <s v="2023-06-20 17:11:18"/>
    <n v="50"/>
    <x v="8"/>
    <x v="8"/>
    <x v="1"/>
    <n v="0"/>
    <n v="0"/>
    <s v="Airport Security AnalysisAll Entities.NVACostNVA CostSystem"/>
    <n v="50"/>
    <n v="0"/>
    <n v="0"/>
    <n v="0"/>
    <n v="0"/>
    <n v="0"/>
    <n v="0"/>
  </r>
  <r>
    <x v="0"/>
    <s v="2023-06-20 17:11:18"/>
    <n v="50"/>
    <x v="9"/>
    <x v="9"/>
    <x v="1"/>
    <n v="0"/>
    <n v="0"/>
    <s v="Airport Security AnalysisAll Entities.OtherCostOther CostSystem"/>
    <n v="50"/>
    <n v="0"/>
    <n v="0"/>
    <n v="0"/>
    <n v="0"/>
    <n v="0"/>
    <n v="0"/>
  </r>
  <r>
    <x v="0"/>
    <s v="2023-06-20 17:11:18"/>
    <n v="50"/>
    <x v="10"/>
    <x v="10"/>
    <x v="1"/>
    <n v="47.4868418193793"/>
    <n v="0"/>
    <s v="Airport Security AnalysisAll Entities.TotalCostTotal CostSystem"/>
    <n v="50"/>
    <n v="48.448961029865458"/>
    <n v="0"/>
    <n v="0"/>
    <n v="0"/>
    <n v="0"/>
    <n v="0"/>
  </r>
  <r>
    <x v="0"/>
    <s v="2023-06-20 17:11:18"/>
    <n v="50"/>
    <x v="11"/>
    <x v="11"/>
    <x v="1"/>
    <n v="0"/>
    <n v="0"/>
    <s v="Airport Security AnalysisAll Entities.TranCostTran CostSystem"/>
    <n v="50"/>
    <n v="0"/>
    <n v="0"/>
    <n v="0"/>
    <n v="0"/>
    <n v="0"/>
    <n v="0"/>
  </r>
  <r>
    <x v="0"/>
    <s v="2023-06-20 17:11:18"/>
    <n v="50"/>
    <x v="12"/>
    <x v="12"/>
    <x v="1"/>
    <n v="47.4868418193793"/>
    <n v="0"/>
    <s v="Airport Security AnalysisAll Entities.VACostVA CostSystem"/>
    <n v="50"/>
    <n v="48.448961029865458"/>
    <n v="0"/>
    <n v="0"/>
    <n v="0"/>
    <n v="0"/>
    <n v="0"/>
  </r>
  <r>
    <x v="0"/>
    <s v="2023-06-20 17:11:18"/>
    <n v="50"/>
    <x v="13"/>
    <x v="13"/>
    <x v="1"/>
    <n v="0"/>
    <n v="0"/>
    <s v="Airport Security AnalysisAll Entities.WaitCostWait CostSystem"/>
    <n v="50"/>
    <n v="0"/>
    <n v="0"/>
    <n v="0"/>
    <n v="0"/>
    <n v="0"/>
    <n v="0"/>
  </r>
  <r>
    <x v="0"/>
    <s v="2023-06-20 17:11:18"/>
    <n v="50"/>
    <x v="14"/>
    <x v="14"/>
    <x v="1"/>
    <n v="47.4868418193793"/>
    <n v="0"/>
    <s v="Airport Security AnalysisAll Resources.BusyCostBusy CostSystem"/>
    <n v="50"/>
    <n v="48.448961029865458"/>
    <n v="0"/>
    <n v="0"/>
    <n v="0"/>
    <n v="0"/>
    <n v="0"/>
  </r>
  <r>
    <x v="0"/>
    <s v="2023-06-20 17:11:18"/>
    <n v="50"/>
    <x v="15"/>
    <x v="15"/>
    <x v="1"/>
    <n v="24.384885451137698"/>
    <n v="0"/>
    <s v="Airport Security AnalysisAll Resources.IdleCostIdle CostSystem"/>
    <n v="50"/>
    <n v="23.423677543870127"/>
    <n v="0"/>
    <n v="0"/>
    <n v="0"/>
    <n v="0"/>
    <n v="0"/>
  </r>
  <r>
    <x v="0"/>
    <s v="2023-06-20 17:11:18"/>
    <n v="50"/>
    <x v="16"/>
    <x v="10"/>
    <x v="1"/>
    <n v="71.871727270516999"/>
    <n v="0"/>
    <s v="Airport Security AnalysisAll Resources.TotalCostTotal CostSystem"/>
    <n v="50"/>
    <n v="71.872638573735571"/>
    <n v="0"/>
    <n v="0"/>
    <n v="0"/>
    <n v="0"/>
    <n v="0"/>
  </r>
  <r>
    <x v="0"/>
    <s v="2023-06-20 17:11:18"/>
    <n v="50"/>
    <x v="17"/>
    <x v="16"/>
    <x v="1"/>
    <n v="0"/>
    <n v="0"/>
    <s v="Airport Security AnalysisAll Resources.UsageCostUsage CostSystem"/>
    <n v="50"/>
    <n v="0"/>
    <n v="0"/>
    <n v="0"/>
    <n v="0"/>
    <n v="0"/>
    <n v="0"/>
  </r>
  <r>
    <x v="0"/>
    <s v="2023-06-20 17:11:18"/>
    <n v="50"/>
    <x v="18"/>
    <x v="0"/>
    <x v="0"/>
    <n v="9.4020590572979099"/>
    <n v="0"/>
    <s v="Airport Security AnalysisCheck for Proper Identification Accum VA CostAccum VA CostProcess"/>
    <n v="50"/>
    <n v="9.2356458312402427"/>
    <n v="0"/>
    <n v="0"/>
    <n v="0"/>
    <n v="0"/>
    <n v="0"/>
  </r>
  <r>
    <x v="0"/>
    <s v="2023-06-20 17:11:18"/>
    <n v="50"/>
    <x v="19"/>
    <x v="1"/>
    <x v="0"/>
    <n v="564.12354343787501"/>
    <n v="0"/>
    <s v="Airport Security AnalysisCheck for Proper Identification Accum VA TimeAccum VA TimeProcess"/>
    <n v="50"/>
    <n v="554.13874987441454"/>
    <n v="0"/>
    <n v="0"/>
    <n v="0"/>
    <n v="0"/>
    <n v="0"/>
  </r>
  <r>
    <x v="0"/>
    <s v="2023-06-20 17:11:18"/>
    <n v="50"/>
    <x v="20"/>
    <x v="2"/>
    <x v="0"/>
    <n v="0"/>
    <n v="0"/>
    <s v="Airport Security AnalysisCheck for Proper Identification Accum Wait CostAccum Wait CostProcess"/>
    <n v="50"/>
    <n v="0"/>
    <n v="0"/>
    <n v="0"/>
    <n v="0"/>
    <n v="0"/>
    <n v="0"/>
  </r>
  <r>
    <x v="0"/>
    <s v="2023-06-20 17:11:18"/>
    <n v="50"/>
    <x v="21"/>
    <x v="3"/>
    <x v="0"/>
    <n v="39.489015901011101"/>
    <n v="0"/>
    <s v="Airport Security AnalysisCheck for Proper Identification Accum Wait TimeAccum Wait TimeProcess"/>
    <n v="50"/>
    <n v="55.339444015606816"/>
    <n v="0"/>
    <n v="0"/>
    <n v="0"/>
    <n v="0"/>
    <n v="0"/>
  </r>
  <r>
    <x v="0"/>
    <s v="2023-06-20 17:11:18"/>
    <n v="50"/>
    <x v="22"/>
    <x v="4"/>
    <x v="0"/>
    <n v="318"/>
    <n v="0"/>
    <s v="Airport Security AnalysisCheck for Proper Identification Number InNumber InProcess"/>
    <n v="50"/>
    <n v="318"/>
    <n v="0"/>
    <n v="0"/>
    <n v="0"/>
    <n v="0"/>
    <n v="0"/>
  </r>
  <r>
    <x v="0"/>
    <s v="2023-06-20 17:11:18"/>
    <n v="50"/>
    <x v="23"/>
    <x v="5"/>
    <x v="0"/>
    <n v="317"/>
    <n v="0"/>
    <s v="Airport Security AnalysisCheck for Proper Identification Number OutNumber OutProcess"/>
    <n v="50"/>
    <n v="316.94"/>
    <n v="0"/>
    <n v="0"/>
    <n v="0"/>
    <n v="0"/>
    <n v="0"/>
  </r>
  <r>
    <x v="0"/>
    <s v="2023-06-20 17:11:18"/>
    <n v="50"/>
    <x v="24"/>
    <x v="6"/>
    <x v="0"/>
    <n v="9.4020590572979099"/>
    <n v="0"/>
    <s v="Airport Security AnalysisCheck for Proper Identification Total Accum CostTotal Accum CostProcess"/>
    <n v="50"/>
    <n v="9.2356458312402427"/>
    <n v="0"/>
    <n v="0"/>
    <n v="0"/>
    <n v="0"/>
    <n v="0"/>
  </r>
  <r>
    <x v="0"/>
    <s v="2023-06-20 17:11:18"/>
    <n v="50"/>
    <x v="25"/>
    <x v="7"/>
    <x v="0"/>
    <n v="603.61255933888594"/>
    <n v="0"/>
    <s v="Airport Security AnalysisCheck for Proper Identification Total Accum TimeTotal Accum TimeProcess"/>
    <n v="50"/>
    <n v="609.47819389002132"/>
    <n v="0"/>
    <n v="0"/>
    <n v="0"/>
    <n v="0"/>
    <n v="0"/>
  </r>
  <r>
    <x v="0"/>
    <s v="2023-06-20 17:11:18"/>
    <n v="50"/>
    <x v="26"/>
    <x v="4"/>
    <x v="2"/>
    <n v="318"/>
    <n v="0"/>
    <s v="Airport Security AnalysisEntity 1.NumberInNumber InEntity"/>
    <n v="50"/>
    <n v="318"/>
    <n v="0"/>
    <n v="0"/>
    <n v="0"/>
    <n v="0"/>
    <n v="0"/>
  </r>
  <r>
    <x v="0"/>
    <s v="2023-06-20 17:11:18"/>
    <n v="50"/>
    <x v="27"/>
    <x v="5"/>
    <x v="2"/>
    <n v="315"/>
    <n v="0"/>
    <s v="Airport Security AnalysisEntity 1.NumberOutNumber OutEntity"/>
    <n v="50"/>
    <n v="314.94"/>
    <n v="0"/>
    <n v="0"/>
    <n v="0"/>
    <n v="0"/>
    <n v="0"/>
  </r>
  <r>
    <x v="0"/>
    <s v="2023-06-20 17:11:18"/>
    <n v="50"/>
    <x v="28"/>
    <x v="14"/>
    <x v="3"/>
    <n v="0"/>
    <n v="0"/>
    <s v="Airport Security AnalysisSecondary Screening Kit.BusyCostBusy CostResource"/>
    <n v="50"/>
    <n v="0"/>
    <n v="0"/>
    <n v="0"/>
    <n v="0"/>
    <n v="0"/>
    <n v="0"/>
  </r>
  <r>
    <x v="0"/>
    <s v="2023-06-20 17:11:18"/>
    <n v="50"/>
    <x v="29"/>
    <x v="15"/>
    <x v="3"/>
    <n v="12"/>
    <n v="0"/>
    <s v="Airport Security AnalysisSecondary Screening Kit.IdleCostIdle CostResource"/>
    <n v="50"/>
    <n v="12"/>
    <n v="0"/>
    <n v="0"/>
    <n v="0"/>
    <n v="0"/>
    <n v="0"/>
  </r>
  <r>
    <x v="0"/>
    <s v="2023-06-20 17:11:18"/>
    <n v="50"/>
    <x v="30"/>
    <x v="17"/>
    <x v="3"/>
    <n v="0"/>
    <n v="0"/>
    <s v="Airport Security AnalysisSecondary Screening Kit.NumberSeizedTotal Number SeizedResource"/>
    <n v="50"/>
    <n v="0"/>
    <n v="0"/>
    <n v="0"/>
    <n v="0"/>
    <n v="0"/>
    <n v="0"/>
  </r>
  <r>
    <x v="0"/>
    <s v="2023-06-20 17:11:18"/>
    <n v="50"/>
    <x v="31"/>
    <x v="18"/>
    <x v="3"/>
    <n v="0"/>
    <n v="0"/>
    <s v="Airport Security AnalysisSecondary Screening Kit.ScheduledUtilizationScheduled UtilizationResource"/>
    <n v="50"/>
    <n v="0"/>
    <n v="0"/>
    <n v="0"/>
    <n v="0"/>
    <n v="0"/>
    <n v="0"/>
  </r>
  <r>
    <x v="0"/>
    <s v="2023-06-20 17:11:18"/>
    <n v="50"/>
    <x v="32"/>
    <x v="16"/>
    <x v="3"/>
    <n v="0"/>
    <n v="0"/>
    <s v="Airport Security AnalysisSecondary Screening Kit.UsageCostUsage CostResource"/>
    <n v="50"/>
    <n v="0"/>
    <n v="0"/>
    <n v="0"/>
    <n v="0"/>
    <n v="0"/>
    <n v="0"/>
  </r>
  <r>
    <x v="0"/>
    <s v="2023-06-20 17:11:18"/>
    <n v="50"/>
    <x v="33"/>
    <x v="5"/>
    <x v="1"/>
    <n v="315"/>
    <n v="0"/>
    <s v="Airport Security AnalysisSystem.NumberOutNumber OutSystem"/>
    <n v="50"/>
    <n v="314.94"/>
    <n v="0"/>
    <n v="0"/>
    <n v="0"/>
    <n v="0"/>
    <n v="0"/>
  </r>
  <r>
    <x v="0"/>
    <s v="2023-06-20 17:11:18"/>
    <n v="50"/>
    <x v="34"/>
    <x v="10"/>
    <x v="1"/>
    <n v="71.871727270516999"/>
    <n v="0"/>
    <s v="Airport Security AnalysisSystem.TotalCostTotal CostSystem"/>
    <n v="50"/>
    <n v="71.872638573735571"/>
    <n v="0"/>
    <n v="0"/>
    <n v="0"/>
    <n v="0"/>
    <n v="0"/>
  </r>
  <r>
    <x v="0"/>
    <s v="2023-06-20 17:11:18"/>
    <n v="50"/>
    <x v="35"/>
    <x v="14"/>
    <x v="3"/>
    <n v="29.227180076945501"/>
    <n v="0"/>
    <s v="Airport Security AnalysisTransportation Security Officer.BusyCostBusy CostResource"/>
    <n v="50"/>
    <n v="29.829789158135409"/>
    <n v="0"/>
    <n v="0"/>
    <n v="0"/>
    <n v="0"/>
    <n v="0"/>
  </r>
  <r>
    <x v="0"/>
    <s v="2023-06-20 17:11:18"/>
    <n v="50"/>
    <x v="36"/>
    <x v="15"/>
    <x v="3"/>
    <n v="6.7052668916463496"/>
    <n v="0"/>
    <s v="Airport Security AnalysisTransportation Security Officer.IdleCostIdle CostResource"/>
    <n v="50"/>
    <n v="6.0988587896948685"/>
    <n v="0"/>
    <n v="0"/>
    <n v="0"/>
    <n v="0"/>
    <n v="0"/>
  </r>
  <r>
    <x v="0"/>
    <s v="2023-06-20 17:11:18"/>
    <n v="50"/>
    <x v="37"/>
    <x v="17"/>
    <x v="3"/>
    <n v="642"/>
    <n v="0"/>
    <s v="Airport Security AnalysisTransportation Security Officer.NumberSeizedTotal Number SeizedResource"/>
    <n v="50"/>
    <n v="645.70000000000005"/>
    <n v="0"/>
    <n v="0"/>
    <n v="0"/>
    <n v="0"/>
    <n v="0"/>
  </r>
  <r>
    <x v="0"/>
    <s v="2023-06-20 17:11:18"/>
    <n v="50"/>
    <x v="38"/>
    <x v="18"/>
    <x v="3"/>
    <n v="0.81374258634315699"/>
    <n v="0"/>
    <s v="Airport Security AnalysisTransportation Security Officer.ScheduledUtilizationScheduled UtilizationResource"/>
    <n v="50"/>
    <n v="0.83058725584180904"/>
    <n v="0"/>
    <n v="0"/>
    <n v="0"/>
    <n v="0"/>
    <n v="0"/>
  </r>
  <r>
    <x v="0"/>
    <s v="2023-06-20 17:11:18"/>
    <n v="50"/>
    <x v="39"/>
    <x v="16"/>
    <x v="3"/>
    <n v="0"/>
    <n v="0"/>
    <s v="Airport Security AnalysisTransportation Security Officer.UsageCostUsage CostResource"/>
    <n v="50"/>
    <n v="0"/>
    <n v="0"/>
    <n v="0"/>
    <n v="0"/>
    <n v="0"/>
    <n v="0"/>
  </r>
  <r>
    <x v="0"/>
    <s v="2023-06-20 17:11:18"/>
    <n v="50"/>
    <x v="40"/>
    <x v="0"/>
    <x v="0"/>
    <n v="36.519323484867598"/>
    <n v="0"/>
    <s v="Airport Security AnalysisXray Baggage Check Accum VA CostAccum VA CostProcess"/>
    <n v="50"/>
    <n v="37.238343743460135"/>
    <n v="0"/>
    <n v="0"/>
    <n v="0"/>
    <n v="0"/>
    <n v="0"/>
  </r>
  <r>
    <x v="0"/>
    <s v="2023-06-20 17:11:18"/>
    <n v="50"/>
    <x v="41"/>
    <x v="1"/>
    <x v="0"/>
    <n v="1095.5797045460299"/>
    <n v="0"/>
    <s v="Airport Security AnalysisXray Baggage Check Accum VA TimeAccum VA TimeProcess"/>
    <n v="50"/>
    <n v="1117.1503123038046"/>
    <n v="0"/>
    <n v="0"/>
    <n v="0"/>
    <n v="0"/>
    <n v="0"/>
  </r>
  <r>
    <x v="0"/>
    <s v="2023-06-20 17:11:18"/>
    <n v="50"/>
    <x v="42"/>
    <x v="2"/>
    <x v="0"/>
    <n v="0"/>
    <n v="0"/>
    <s v="Airport Security AnalysisXray Baggage Check Accum Wait CostAccum Wait CostProcess"/>
    <n v="50"/>
    <n v="0"/>
    <n v="0"/>
    <n v="0"/>
    <n v="0"/>
    <n v="0"/>
    <n v="0"/>
  </r>
  <r>
    <x v="0"/>
    <s v="2023-06-20 17:11:18"/>
    <n v="50"/>
    <x v="43"/>
    <x v="3"/>
    <x v="0"/>
    <n v="98.899541716838399"/>
    <n v="0"/>
    <s v="Airport Security AnalysisXray Baggage Check Accum Wait TimeAccum Wait TimeProcess"/>
    <n v="50"/>
    <n v="120.89653130002299"/>
    <n v="0"/>
    <n v="0"/>
    <n v="0"/>
    <n v="0"/>
    <n v="0"/>
  </r>
  <r>
    <x v="0"/>
    <s v="2023-06-20 17:11:18"/>
    <n v="50"/>
    <x v="44"/>
    <x v="4"/>
    <x v="0"/>
    <n v="307"/>
    <n v="0"/>
    <s v="Airport Security AnalysisXray Baggage Check Number InNumber InProcess"/>
    <n v="50"/>
    <n v="307.66000000000003"/>
    <n v="0"/>
    <n v="0"/>
    <n v="0"/>
    <n v="0"/>
    <n v="0"/>
  </r>
  <r>
    <x v="0"/>
    <s v="2023-06-20 17:11:18"/>
    <n v="50"/>
    <x v="45"/>
    <x v="5"/>
    <x v="0"/>
    <n v="305"/>
    <n v="0"/>
    <s v="Airport Security AnalysisXray Baggage Check Number OutNumber OutProcess"/>
    <n v="50"/>
    <n v="305.8"/>
    <n v="0"/>
    <n v="0"/>
    <n v="0"/>
    <n v="0"/>
    <n v="0"/>
  </r>
  <r>
    <x v="0"/>
    <s v="2023-06-20 17:11:18"/>
    <n v="50"/>
    <x v="46"/>
    <x v="6"/>
    <x v="0"/>
    <n v="36.519323484867598"/>
    <n v="0"/>
    <s v="Airport Security AnalysisXray Baggage Check Total Accum CostTotal Accum CostProcess"/>
    <n v="50"/>
    <n v="37.238343743460135"/>
    <n v="0"/>
    <n v="0"/>
    <n v="0"/>
    <n v="0"/>
    <n v="0"/>
  </r>
  <r>
    <x v="0"/>
    <s v="2023-06-20 17:11:18"/>
    <n v="50"/>
    <x v="47"/>
    <x v="7"/>
    <x v="0"/>
    <n v="1194.47924626287"/>
    <n v="0"/>
    <s v="Airport Security AnalysisXray Baggage Check Total Accum TimeTotal Accum TimeProcess"/>
    <n v="50"/>
    <n v="1238.0468436038263"/>
    <n v="0"/>
    <n v="0"/>
    <n v="0"/>
    <n v="0"/>
    <n v="0"/>
  </r>
  <r>
    <x v="0"/>
    <s v="2023-06-20 17:11:18"/>
    <n v="50"/>
    <x v="48"/>
    <x v="14"/>
    <x v="3"/>
    <n v="18.259661742433799"/>
    <n v="0"/>
    <s v="Airport Security AnalysisXray Machine.BusyCostBusy CostResource"/>
    <n v="50"/>
    <n v="18.619171871730064"/>
    <n v="0"/>
    <n v="0"/>
    <n v="0"/>
    <n v="0"/>
    <n v="0"/>
  </r>
  <r>
    <x v="0"/>
    <s v="2023-06-20 17:11:18"/>
    <n v="50"/>
    <x v="49"/>
    <x v="15"/>
    <x v="3"/>
    <n v="5.6796185594913897"/>
    <n v="0"/>
    <s v="Airport Security AnalysisXray Machine.IdleCostIdle CostResource"/>
    <n v="50"/>
    <n v="5.3248187541752463"/>
    <n v="0"/>
    <n v="0"/>
    <n v="0"/>
    <n v="0"/>
    <n v="0"/>
  </r>
  <r>
    <x v="0"/>
    <s v="2023-06-20 17:11:18"/>
    <n v="50"/>
    <x v="50"/>
    <x v="17"/>
    <x v="3"/>
    <n v="307"/>
    <n v="0"/>
    <s v="Airport Security AnalysisXray Machine.NumberSeizedTotal Number SeizedResource"/>
    <n v="50"/>
    <n v="307.5"/>
    <n v="0"/>
    <n v="0"/>
    <n v="0"/>
    <n v="0"/>
    <n v="0"/>
  </r>
  <r>
    <x v="0"/>
    <s v="2023-06-20 17:11:18"/>
    <n v="50"/>
    <x v="51"/>
    <x v="18"/>
    <x v="3"/>
    <n v="0.76334922668785898"/>
    <n v="0"/>
    <s v="Airport Security AnalysisXray Machine.ScheduledUtilizationScheduled UtilizationResource"/>
    <n v="50"/>
    <n v="0.77813255190936492"/>
    <n v="0"/>
    <n v="0"/>
    <n v="0"/>
    <n v="0"/>
    <n v="0"/>
  </r>
  <r>
    <x v="0"/>
    <s v="2023-06-20 17:11:18"/>
    <n v="50"/>
    <x v="52"/>
    <x v="16"/>
    <x v="3"/>
    <n v="0"/>
    <n v="0"/>
    <s v="Airport Security AnalysisXray Machine.UsageCostUsage CostResource"/>
    <n v="5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7:11:18"/>
    <n v="1"/>
    <x v="0"/>
    <x v="0"/>
    <x v="0"/>
    <n v="7.6551354404687001E-3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1"/>
    <x v="1"/>
    <x v="0"/>
    <x v="0"/>
    <n v="8.2178234083819496E-2"/>
    <n v="2E+20"/>
    <n v="0"/>
    <n v="2"/>
    <n v="0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1"/>
    <x v="2"/>
    <x v="1"/>
    <x v="1"/>
    <n v="2.7159693147743198"/>
    <n v="0.167908474357848"/>
    <n v="0"/>
    <n v="6"/>
    <n v="3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1"/>
    <x v="4"/>
    <x v="2"/>
    <x v="2"/>
    <n v="0.82826317276311801"/>
    <n v="3.19111412099213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1"/>
    <x v="4"/>
    <x v="3"/>
    <x v="2"/>
    <n v="2.48478951828936"/>
    <n v="9.5733423629764003E-2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"/>
    <x v="5"/>
    <x v="0"/>
    <x v="0"/>
    <n v="0.14134642696067901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1"/>
    <x v="6"/>
    <x v="2"/>
    <x v="2"/>
    <n v="0.76896949792046199"/>
    <n v="2.7920207065517601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1"/>
    <x v="6"/>
    <x v="3"/>
    <x v="2"/>
    <n v="1.53793899584092"/>
    <n v="5.5840414131035097E-2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1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2"/>
    <x v="0"/>
    <x v="0"/>
    <x v="0"/>
    <n v="1.50816826126344E-3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2"/>
    <x v="1"/>
    <x v="0"/>
    <x v="0"/>
    <n v="5.6404138392381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"/>
    <x v="2"/>
    <x v="1"/>
    <x v="1"/>
    <n v="2.6398225534612201"/>
    <n v="0.141428201816980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2"/>
    <x v="4"/>
    <x v="2"/>
    <x v="2"/>
    <n v="0.82168368352963295"/>
    <n v="2.7574242169065299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2"/>
    <x v="4"/>
    <x v="3"/>
    <x v="2"/>
    <n v="2.4650510505889001"/>
    <n v="8.2722726507196004E-2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2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2"/>
    <x v="5"/>
    <x v="0"/>
    <x v="0"/>
    <n v="0.116859196218685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2"/>
    <x v="6"/>
    <x v="2"/>
    <x v="2"/>
    <n v="0.75191187632686796"/>
    <n v="3E+20"/>
    <n v="0"/>
    <n v="1"/>
    <n v="0.5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2"/>
    <x v="6"/>
    <x v="3"/>
    <x v="2"/>
    <n v="1.5038237526537399"/>
    <n v="3E+20"/>
    <n v="0"/>
    <n v="2"/>
    <n v="1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2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3"/>
    <x v="0"/>
    <x v="0"/>
    <x v="0"/>
    <n v="5.0337639407502504E-3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3"/>
    <x v="1"/>
    <x v="0"/>
    <x v="0"/>
    <n v="5.25657427663812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"/>
    <x v="2"/>
    <x v="1"/>
    <x v="1"/>
    <n v="2.6222566232432398"/>
    <n v="0.154066062510127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"/>
    <x v="4"/>
    <x v="2"/>
    <x v="2"/>
    <n v="0.81507179537223196"/>
    <n v="2.78463256603921E-2"/>
    <n v="0"/>
    <n v="1"/>
    <n v="0.66666666666666696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3"/>
    <x v="4"/>
    <x v="3"/>
    <x v="2"/>
    <n v="2.4452153861167001"/>
    <n v="8.3538976981176405E-2"/>
    <n v="0"/>
    <n v="3"/>
    <n v="2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3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3"/>
    <x v="5"/>
    <x v="0"/>
    <x v="0"/>
    <n v="0.11944173041940601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3"/>
    <x v="6"/>
    <x v="2"/>
    <x v="2"/>
    <n v="0.76038937850256605"/>
    <n v="3.07201974702382E-2"/>
    <n v="0"/>
    <n v="1"/>
    <n v="0.5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3"/>
    <x v="6"/>
    <x v="3"/>
    <x v="2"/>
    <n v="1.5207787570051301"/>
    <n v="6.14403949404764E-2"/>
    <n v="0"/>
    <n v="2"/>
    <n v="1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3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4"/>
    <x v="0"/>
    <x v="0"/>
    <x v="0"/>
    <n v="4.1713752823354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"/>
    <x v="1"/>
    <x v="0"/>
    <x v="0"/>
    <n v="8.9822842385857304E-2"/>
    <n v="2E+20"/>
    <n v="0"/>
    <n v="2"/>
    <n v="0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4"/>
    <x v="2"/>
    <x v="1"/>
    <x v="1"/>
    <n v="2.77080181110207"/>
    <n v="0.17045026361548399"/>
    <n v="0"/>
    <n v="5"/>
    <n v="4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4"/>
    <x v="4"/>
    <x v="2"/>
    <x v="2"/>
    <n v="0.83449101176715101"/>
    <n v="2.5042008818027501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4"/>
    <x v="4"/>
    <x v="3"/>
    <x v="2"/>
    <n v="2.50347303530146"/>
    <n v="7.5126026454082603E-2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"/>
    <x v="5"/>
    <x v="0"/>
    <x v="0"/>
    <n v="0.17333455813242199"/>
    <n v="2E+20"/>
    <n v="0"/>
    <n v="2"/>
    <n v="1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4"/>
    <x v="6"/>
    <x v="2"/>
    <x v="2"/>
    <n v="0.780904584178993"/>
    <n v="3E+20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4"/>
    <x v="6"/>
    <x v="3"/>
    <x v="2"/>
    <n v="1.56180916835799"/>
    <n v="3E+20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4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5"/>
    <x v="0"/>
    <x v="0"/>
    <x v="0"/>
    <n v="5.66626769185119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5"/>
    <x v="1"/>
    <x v="0"/>
    <x v="0"/>
    <n v="7.1248001147389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5"/>
    <x v="2"/>
    <x v="1"/>
    <x v="1"/>
    <n v="2.69786764231237"/>
    <n v="0.17817837035210601"/>
    <n v="0"/>
    <n v="6"/>
    <n v="3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5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5"/>
    <x v="4"/>
    <x v="2"/>
    <x v="2"/>
    <n v="0.81938619975671201"/>
    <n v="3.4976226837555698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5"/>
    <x v="4"/>
    <x v="3"/>
    <x v="2"/>
    <n v="2.4581585992701398"/>
    <n v="0.104928680512667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5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5"/>
    <x v="5"/>
    <x v="0"/>
    <x v="0"/>
    <n v="0.16279477420299299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5"/>
    <x v="6"/>
    <x v="2"/>
    <x v="2"/>
    <n v="0.76618762201486801"/>
    <n v="3.7144089677340897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5"/>
    <x v="6"/>
    <x v="3"/>
    <x v="2"/>
    <n v="1.53237524402974"/>
    <n v="7.42881793546819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5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6"/>
    <x v="0"/>
    <x v="0"/>
    <x v="0"/>
    <n v="5.9463756182701003E-3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6"/>
    <x v="1"/>
    <x v="0"/>
    <x v="0"/>
    <n v="7.4742684325964204E-2"/>
    <n v="2E+20"/>
    <n v="0"/>
    <n v="2"/>
    <n v="0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6"/>
    <x v="2"/>
    <x v="1"/>
    <x v="1"/>
    <n v="2.8371839363417801"/>
    <n v="3E+20"/>
    <n v="0"/>
    <n v="6"/>
    <n v="4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6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6"/>
    <x v="4"/>
    <x v="2"/>
    <x v="2"/>
    <n v="0.83730513334802104"/>
    <n v="3.7675918041009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6"/>
    <x v="4"/>
    <x v="3"/>
    <x v="2"/>
    <n v="2.51191540004407"/>
    <n v="0.113027754123028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6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6"/>
    <x v="5"/>
    <x v="0"/>
    <x v="0"/>
    <n v="0.24457947635347899"/>
    <n v="2E+20"/>
    <n v="0"/>
    <n v="3"/>
    <n v="1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6"/>
    <x v="6"/>
    <x v="2"/>
    <x v="2"/>
    <n v="0.79662959112161902"/>
    <n v="4.4284234739432798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6"/>
    <x v="6"/>
    <x v="3"/>
    <x v="2"/>
    <n v="1.59325918224324"/>
    <n v="8.85684694788655E-2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6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7"/>
    <x v="0"/>
    <x v="0"/>
    <x v="0"/>
    <n v="5.5871964758521702E-3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7"/>
    <x v="1"/>
    <x v="0"/>
    <x v="0"/>
    <n v="5.20389715271230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7"/>
    <x v="2"/>
    <x v="1"/>
    <x v="1"/>
    <n v="2.6468783057588001"/>
    <n v="0.18082996035573901"/>
    <n v="0"/>
    <n v="6"/>
    <n v="3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7"/>
    <x v="4"/>
    <x v="2"/>
    <x v="2"/>
    <n v="0.81486760428469995"/>
    <n v="3.13743858264195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7"/>
    <x v="4"/>
    <x v="3"/>
    <x v="2"/>
    <n v="2.4446028128541002"/>
    <n v="9.4123157479258202E-2"/>
    <n v="0"/>
    <n v="3"/>
    <n v="3"/>
    <n v="0"/>
    <s v="Airport Security AnalysisTransportation Security OfficerNumber BusyResource"/>
    <n v="50"/>
    <n v="0"/>
    <n v="4.8698197377892237E-2"/>
    <n v="0.95"/>
    <n v="1.3839874563107367E-2"/>
    <n v="2.39297960745508"/>
    <n v="2.5956259507442399"/>
    <n v="1.3839874563107367E-2"/>
  </r>
  <r>
    <x v="0"/>
    <s v="2023-06-20 17:11:18"/>
    <n v="7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7"/>
    <x v="5"/>
    <x v="0"/>
    <x v="0"/>
    <n v="0.14464932490172999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7"/>
    <x v="6"/>
    <x v="2"/>
    <x v="2"/>
    <n v="0.76886902836600202"/>
    <n v="3.0268684393226799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7"/>
    <x v="6"/>
    <x v="3"/>
    <x v="2"/>
    <n v="1.537738056732"/>
    <n v="6.0537368786453598E-2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8"/>
    <x v="0"/>
    <x v="0"/>
    <x v="0"/>
    <n v="8.45668610694895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8"/>
    <x v="1"/>
    <x v="0"/>
    <x v="0"/>
    <n v="8.1578435186972803E-2"/>
    <n v="2E+20"/>
    <n v="0"/>
    <n v="2"/>
    <n v="0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8"/>
    <x v="2"/>
    <x v="1"/>
    <x v="1"/>
    <n v="2.8484638401439701"/>
    <n v="3E+20"/>
    <n v="0"/>
    <n v="6"/>
    <n v="4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8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8"/>
    <x v="4"/>
    <x v="2"/>
    <x v="2"/>
    <n v="0.82853154619275804"/>
    <n v="4.2132112884434803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8"/>
    <x v="4"/>
    <x v="3"/>
    <x v="2"/>
    <n v="2.4855946385782701"/>
    <n v="0.126396338653303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8"/>
    <x v="5"/>
    <x v="0"/>
    <x v="0"/>
    <n v="0.27283408027177702"/>
    <n v="2E+20"/>
    <n v="0"/>
    <n v="3"/>
    <n v="1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8"/>
    <x v="6"/>
    <x v="2"/>
    <x v="2"/>
    <n v="0.80549277380892303"/>
    <n v="3.9153300352614599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8"/>
    <x v="6"/>
    <x v="3"/>
    <x v="2"/>
    <n v="1.6109855476178501"/>
    <n v="7.8306600705229198E-2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9"/>
    <x v="0"/>
    <x v="0"/>
    <x v="0"/>
    <n v="2.33421837923928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9"/>
    <x v="1"/>
    <x v="0"/>
    <x v="0"/>
    <n v="4.3587330292543101E-2"/>
    <n v="2E+20"/>
    <n v="0"/>
    <n v="2"/>
    <n v="0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9"/>
    <x v="2"/>
    <x v="1"/>
    <x v="1"/>
    <n v="2.6380102811538899"/>
    <n v="0.14021068584975499"/>
    <n v="0"/>
    <n v="6"/>
    <n v="3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9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9"/>
    <x v="4"/>
    <x v="2"/>
    <x v="2"/>
    <n v="0.82103494072309302"/>
    <n v="2.7817697057577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9"/>
    <x v="4"/>
    <x v="3"/>
    <x v="2"/>
    <n v="2.4631048221692802"/>
    <n v="8.34530911727316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9"/>
    <x v="4"/>
    <x v="4"/>
    <x v="2"/>
    <n v="3"/>
    <n v="2E+20"/>
    <n v="3"/>
    <n v="3"/>
    <n v="3"/>
    <n v="0"/>
    <s v="Airport Security AnalysisTransportation Security OfficerNumber ScheduledResource"/>
    <n v="50"/>
    <n v="0"/>
    <n v="0"/>
    <n v="0.95"/>
    <n v="0"/>
    <n v="3"/>
    <n v="3"/>
    <n v="0"/>
  </r>
  <r>
    <x v="0"/>
    <s v="2023-06-20 17:11:18"/>
    <n v="9"/>
    <x v="5"/>
    <x v="0"/>
    <x v="0"/>
    <n v="0.12898391031283299"/>
    <n v="2E+20"/>
    <n v="0"/>
    <n v="2"/>
    <n v="0"/>
    <n v="0"/>
    <s v="Airport Security AnalysisXray Baggage Check.QueueNumber WaitingQueue"/>
    <n v="50"/>
    <n v="0"/>
    <n v="4.6921058191942172E-2"/>
    <n v="0.95"/>
    <n v="1.3334817194682118E-2"/>
    <n v="9.9137644846310199E-2"/>
    <n v="0.36895369110857401"/>
    <n v="1.3334817194682118E-2"/>
  </r>
  <r>
    <x v="0"/>
    <s v="2023-06-20 17:11:18"/>
    <n v="9"/>
    <x v="6"/>
    <x v="2"/>
    <x v="2"/>
    <n v="0.76470842962068397"/>
    <n v="3.6841439708366203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9"/>
    <x v="6"/>
    <x v="3"/>
    <x v="2"/>
    <n v="1.5294168592413699"/>
    <n v="7.3682879416732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9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10"/>
    <x v="0"/>
    <x v="0"/>
    <x v="0"/>
    <n v="1.4504144806982299E-4"/>
    <n v="2E+20"/>
    <n v="0"/>
    <n v="1"/>
    <n v="0"/>
    <n v="0"/>
    <s v="Airport Security AnalysisAdditional Security Check.QueueNumber WaitingQueue"/>
    <n v="50"/>
    <n v="0"/>
    <n v="4.5672873010855E-3"/>
    <n v="0.95"/>
    <n v="1.2980086891140777E-3"/>
    <n v="1.4504144806982299E-4"/>
    <n v="2.1326113129299901E-2"/>
    <n v="1.2980086891140777E-3"/>
  </r>
  <r>
    <x v="0"/>
    <s v="2023-06-20 17:11:18"/>
    <n v="10"/>
    <x v="1"/>
    <x v="0"/>
    <x v="0"/>
    <n v="2.91594543573568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0"/>
    <x v="2"/>
    <x v="1"/>
    <x v="1"/>
    <n v="2.5544759568787399"/>
    <n v="0.11018429502611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0"/>
    <x v="3"/>
    <x v="4"/>
    <x v="2"/>
    <n v="1"/>
    <n v="2E+20"/>
    <n v="1"/>
    <n v="1"/>
    <n v="1"/>
    <n v="0"/>
    <s v="Airport Security AnalysisSecondary Screening KitNumber ScheduledResource"/>
    <n v="50"/>
    <n v="0"/>
    <n v="0"/>
    <n v="0.95"/>
    <n v="0"/>
    <n v="1"/>
    <n v="1"/>
    <n v="0"/>
  </r>
  <r>
    <x v="0"/>
    <s v="2023-06-20 17:11:18"/>
    <n v="10"/>
    <x v="4"/>
    <x v="2"/>
    <x v="2"/>
    <n v="0.79952225772665197"/>
    <n v="1.9266626608719601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10"/>
    <x v="4"/>
    <x v="3"/>
    <x v="2"/>
    <n v="2.3985667731799598"/>
    <n v="5.77998798261587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0"/>
    <x v="5"/>
    <x v="0"/>
    <x v="0"/>
    <n v="0.126604687893363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0"/>
    <x v="6"/>
    <x v="2"/>
    <x v="2"/>
    <n v="0.77949875444845396"/>
    <n v="3.4195911105842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0"/>
    <x v="6"/>
    <x v="3"/>
    <x v="2"/>
    <n v="1.5589975088969099"/>
    <n v="6.8391822211685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0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11"/>
    <x v="0"/>
    <x v="0"/>
    <x v="0"/>
    <n v="2.13261131292999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1"/>
    <x v="1"/>
    <x v="0"/>
    <x v="0"/>
    <n v="0.129981922518149"/>
    <n v="2E+20"/>
    <n v="0"/>
    <n v="3"/>
    <n v="1"/>
    <n v="0"/>
    <s v="Airport Security AnalysisCheck for Proper Identification.QueueNumber WaitingQueue"/>
    <n v="50"/>
    <n v="0"/>
    <n v="2.5630946784576197E-2"/>
    <n v="0.95"/>
    <n v="7.2842344795549423E-3"/>
    <n v="2.9159454357356899E-2"/>
    <n v="0.14757504287835599"/>
    <n v="7.2842344795549423E-3"/>
  </r>
  <r>
    <x v="0"/>
    <s v="2023-06-20 17:11:18"/>
    <n v="11"/>
    <x v="2"/>
    <x v="1"/>
    <x v="1"/>
    <n v="2.9276871118024501"/>
    <n v="0.301334944991548"/>
    <n v="0"/>
    <n v="7"/>
    <n v="4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1"/>
    <x v="4"/>
    <x v="2"/>
    <x v="2"/>
    <n v="0.84731347042573402"/>
    <n v="3.6636273247419103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11"/>
    <x v="4"/>
    <x v="3"/>
    <x v="2"/>
    <n v="2.5419404112772002"/>
    <n v="0.10990881974225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1"/>
    <x v="5"/>
    <x v="0"/>
    <x v="0"/>
    <n v="0.234438664877804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1"/>
    <x v="6"/>
    <x v="2"/>
    <x v="2"/>
    <n v="0.77122136723921197"/>
    <n v="4.0077754045470898E-2"/>
    <n v="0"/>
    <n v="1"/>
    <n v="1"/>
    <n v="0"/>
    <s v="Airport Security AnalysisXray MachineInstantaneous UtilizationResource"/>
    <n v="50"/>
    <n v="0"/>
    <n v="1.5508647484202203E-2"/>
    <n v="0.95"/>
    <n v="4.4075088480020263E-3"/>
    <n v="0.75076558501961799"/>
    <n v="0.80927528725051701"/>
    <n v="4.4075088480020263E-3"/>
  </r>
  <r>
    <x v="0"/>
    <s v="2023-06-20 17:11:18"/>
    <n v="11"/>
    <x v="6"/>
    <x v="3"/>
    <x v="2"/>
    <n v="1.54244273447842"/>
    <n v="8.0155508090941796E-2"/>
    <n v="0"/>
    <n v="2"/>
    <n v="2"/>
    <n v="0"/>
    <s v="Airport Security AnalysisXray MachineNumber BusyResource"/>
    <n v="50"/>
    <n v="0"/>
    <n v="3.1017294968404333E-2"/>
    <n v="0.95"/>
    <n v="8.8150176960040336E-3"/>
    <n v="1.50153117003924"/>
    <n v="1.61855057450103"/>
    <n v="8.8150176960040336E-3"/>
  </r>
  <r>
    <x v="0"/>
    <s v="2023-06-20 17:11:18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2"/>
    <x v="0"/>
    <x v="0"/>
    <x v="0"/>
    <n v="7.92565913576520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2"/>
    <x v="1"/>
    <x v="0"/>
    <x v="0"/>
    <n v="5.86150770475497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2"/>
    <x v="2"/>
    <x v="1"/>
    <x v="1"/>
    <n v="2.69936417624249"/>
    <n v="0.14970967060500001"/>
    <n v="0"/>
    <n v="6"/>
    <n v="5"/>
    <n v="0"/>
    <s v="Airport Security AnalysisEntity 1WIPEntity"/>
    <n v="50"/>
    <n v="0"/>
    <n v="0.10987480261665028"/>
    <n v="0.95"/>
    <n v="3.1226073401865992E-2"/>
    <n v="2.5364145931977098"/>
    <n v="3.0583425338020498"/>
    <n v="3.1226073401865992E-2"/>
  </r>
  <r>
    <x v="0"/>
    <s v="2023-06-20 17:11:18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2"/>
    <x v="4"/>
    <x v="2"/>
    <x v="2"/>
    <n v="0.82621315491637404"/>
    <n v="2.5342195947025099E-2"/>
    <n v="0"/>
    <n v="1"/>
    <n v="1"/>
    <n v="0"/>
    <s v="Airport Security AnalysisTransportation Security OfficerInstantaneous UtilizationResource"/>
    <n v="50"/>
    <n v="0"/>
    <n v="1.623273245929761E-2"/>
    <n v="0.95"/>
    <n v="4.6132915210358458E-3"/>
    <n v="0.79765986915169196"/>
    <n v="0.86520865024807903"/>
    <n v="4.6132915210358458E-3"/>
  </r>
  <r>
    <x v="0"/>
    <s v="2023-06-20 17:11:18"/>
    <n v="12"/>
    <x v="4"/>
    <x v="3"/>
    <x v="2"/>
    <n v="2.4786394647491199"/>
    <n v="7.60265878410753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2"/>
    <x v="5"/>
    <x v="0"/>
    <x v="0"/>
    <n v="0.15418397531004999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2"/>
    <x v="6"/>
    <x v="2"/>
    <x v="2"/>
    <n v="0.78035459023162701"/>
    <n v="3.33699660612584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2"/>
    <x v="6"/>
    <x v="3"/>
    <x v="2"/>
    <n v="1.56070918046325"/>
    <n v="6.6739932122517096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2"/>
    <x v="6"/>
    <x v="4"/>
    <x v="2"/>
    <n v="2"/>
    <n v="2E+20"/>
    <n v="2"/>
    <n v="2"/>
    <n v="2"/>
    <n v="0"/>
    <s v="Airport Security AnalysisXray MachineNumber ScheduledResource"/>
    <n v="50"/>
    <n v="0"/>
    <n v="0"/>
    <n v="0.95"/>
    <n v="0"/>
    <n v="2"/>
    <n v="2"/>
    <n v="0"/>
  </r>
  <r>
    <x v="0"/>
    <s v="2023-06-20 17:11:18"/>
    <n v="13"/>
    <x v="0"/>
    <x v="0"/>
    <x v="0"/>
    <n v="3.56859646384382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3"/>
    <x v="1"/>
    <x v="0"/>
    <x v="0"/>
    <n v="7.451811449770040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3"/>
    <x v="2"/>
    <x v="1"/>
    <x v="1"/>
    <n v="2.6856248013700199"/>
    <n v="0.161602986869615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3"/>
    <x v="4"/>
    <x v="2"/>
    <x v="2"/>
    <n v="0.82351993462278195"/>
    <n v="3.12086799685722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3"/>
    <x v="4"/>
    <x v="3"/>
    <x v="2"/>
    <n v="2.4705598038683401"/>
    <n v="9.36260399057167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3"/>
    <x v="5"/>
    <x v="0"/>
    <x v="0"/>
    <n v="0.13697828654013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3"/>
    <x v="6"/>
    <x v="2"/>
    <x v="2"/>
    <n v="0.76219947830933199"/>
    <n v="4.08199103151453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3"/>
    <x v="6"/>
    <x v="3"/>
    <x v="2"/>
    <n v="1.52439895661866"/>
    <n v="8.16398206302907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4"/>
    <x v="0"/>
    <x v="0"/>
    <x v="0"/>
    <n v="2.27186607084043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4"/>
    <x v="1"/>
    <x v="0"/>
    <x v="0"/>
    <n v="7.2433720270720495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4"/>
    <x v="2"/>
    <x v="1"/>
    <x v="1"/>
    <n v="2.70932006823966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4"/>
    <x v="4"/>
    <x v="2"/>
    <x v="2"/>
    <n v="0.82167590220522602"/>
    <n v="2.61954239142388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4"/>
    <x v="4"/>
    <x v="3"/>
    <x v="2"/>
    <n v="2.4650277066156701"/>
    <n v="7.85862717427164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4"/>
    <x v="5"/>
    <x v="0"/>
    <x v="0"/>
    <n v="0.169586775282427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4"/>
    <x v="6"/>
    <x v="2"/>
    <x v="2"/>
    <n v="0.77132432440390797"/>
    <n v="3.5178171171009603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4"/>
    <x v="6"/>
    <x v="3"/>
    <x v="2"/>
    <n v="1.5426486488078199"/>
    <n v="7.035634234201930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5"/>
    <x v="0"/>
    <x v="0"/>
    <x v="0"/>
    <n v="3.433650385511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5"/>
    <x v="1"/>
    <x v="0"/>
    <x v="0"/>
    <n v="5.44480554903667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5"/>
    <x v="2"/>
    <x v="1"/>
    <x v="1"/>
    <n v="2.74416407930388"/>
    <n v="0.123011521361066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5"/>
    <x v="4"/>
    <x v="2"/>
    <x v="2"/>
    <n v="0.84476379418907499"/>
    <n v="2.63530880028966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5"/>
    <x v="4"/>
    <x v="3"/>
    <x v="2"/>
    <n v="2.5342913825672202"/>
    <n v="7.90592640086897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5"/>
    <x v="5"/>
    <x v="0"/>
    <x v="0"/>
    <n v="0.15199099086078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5"/>
    <x v="6"/>
    <x v="2"/>
    <x v="2"/>
    <n v="0.80022192341891696"/>
    <n v="2.73368918777688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5"/>
    <x v="6"/>
    <x v="3"/>
    <x v="2"/>
    <n v="1.6004438468378299"/>
    <n v="5.4673783755537601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6"/>
    <x v="0"/>
    <x v="0"/>
    <x v="0"/>
    <n v="3.14284203387754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6"/>
    <x v="1"/>
    <x v="0"/>
    <x v="0"/>
    <n v="0.10800802151196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6"/>
    <x v="2"/>
    <x v="1"/>
    <x v="1"/>
    <n v="2.8329772363579799"/>
    <n v="0.209735772830583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6"/>
    <x v="4"/>
    <x v="2"/>
    <x v="2"/>
    <n v="0.84917942516301603"/>
    <n v="3.27533225674429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6"/>
    <x v="4"/>
    <x v="3"/>
    <x v="2"/>
    <n v="2.5475382754890501"/>
    <n v="9.82599677023288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6"/>
    <x v="5"/>
    <x v="0"/>
    <x v="0"/>
    <n v="0.174288097323097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6"/>
    <x v="6"/>
    <x v="2"/>
    <x v="2"/>
    <n v="0.79145814502926404"/>
    <n v="3.4037041690394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6"/>
    <x v="6"/>
    <x v="3"/>
    <x v="2"/>
    <n v="1.5829162900585301"/>
    <n v="6.80740833807896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7"/>
    <x v="0"/>
    <x v="0"/>
    <x v="0"/>
    <n v="5.29881770766612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7"/>
    <x v="1"/>
    <x v="0"/>
    <x v="0"/>
    <n v="4.32328471460737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7"/>
    <x v="2"/>
    <x v="1"/>
    <x v="1"/>
    <n v="2.6716492239096299"/>
    <n v="0.142874799839667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7"/>
    <x v="4"/>
    <x v="2"/>
    <x v="2"/>
    <n v="0.82779596840367498"/>
    <n v="2.698857160942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7"/>
    <x v="4"/>
    <x v="3"/>
    <x v="2"/>
    <n v="2.4833879052110301"/>
    <n v="8.0965714828269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7"/>
    <x v="5"/>
    <x v="0"/>
    <x v="0"/>
    <n v="0.13972965384486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7"/>
    <x v="6"/>
    <x v="2"/>
    <x v="2"/>
    <n v="0.80058997576373103"/>
    <n v="2.9812201139453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7"/>
    <x v="6"/>
    <x v="3"/>
    <x v="2"/>
    <n v="1.6011799515274601"/>
    <n v="5.96244022789061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8"/>
    <x v="0"/>
    <x v="0"/>
    <x v="0"/>
    <n v="2.53869732730001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8"/>
    <x v="1"/>
    <x v="0"/>
    <x v="0"/>
    <n v="4.59330224904557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8"/>
    <x v="2"/>
    <x v="1"/>
    <x v="1"/>
    <n v="2.6732331040917399"/>
    <n v="0.167342936799236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8"/>
    <x v="4"/>
    <x v="2"/>
    <x v="2"/>
    <n v="0.823378802239501"/>
    <n v="3.15597251539439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8"/>
    <x v="4"/>
    <x v="3"/>
    <x v="2"/>
    <n v="2.4701364067184999"/>
    <n v="9.46791754618316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8"/>
    <x v="5"/>
    <x v="0"/>
    <x v="0"/>
    <n v="0.154624977555485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8"/>
    <x v="6"/>
    <x v="2"/>
    <x v="2"/>
    <n v="0.785575012051836"/>
    <n v="3.3695848003831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8"/>
    <x v="6"/>
    <x v="3"/>
    <x v="2"/>
    <n v="1.57115002410367"/>
    <n v="6.73916960076633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19"/>
    <x v="0"/>
    <x v="0"/>
    <x v="0"/>
    <n v="6.2776879236527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19"/>
    <x v="1"/>
    <x v="0"/>
    <x v="0"/>
    <n v="7.3595492704353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19"/>
    <x v="2"/>
    <x v="1"/>
    <x v="1"/>
    <n v="2.7060814536576201"/>
    <n v="0.21059463711385701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19"/>
    <x v="4"/>
    <x v="2"/>
    <x v="2"/>
    <n v="0.81997444228143801"/>
    <n v="3.25561639548620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19"/>
    <x v="4"/>
    <x v="3"/>
    <x v="2"/>
    <n v="2.4599233268443199"/>
    <n v="9.7668491864586301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19"/>
    <x v="5"/>
    <x v="0"/>
    <x v="0"/>
    <n v="0.16628494618529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19"/>
    <x v="6"/>
    <x v="2"/>
    <x v="2"/>
    <n v="0.76548505684508095"/>
    <n v="3.2495257149406098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19"/>
    <x v="6"/>
    <x v="3"/>
    <x v="2"/>
    <n v="1.5309701136901599"/>
    <n v="6.49905142988122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0"/>
    <x v="0"/>
    <x v="0"/>
    <x v="0"/>
    <n v="1.41523529131707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0"/>
    <x v="1"/>
    <x v="0"/>
    <x v="0"/>
    <n v="0.11867871108866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0"/>
    <x v="2"/>
    <x v="1"/>
    <x v="1"/>
    <n v="2.9091531866465901"/>
    <n v="0.216646021289784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0"/>
    <x v="4"/>
    <x v="2"/>
    <x v="2"/>
    <n v="0.86232865785484103"/>
    <n v="3.86468930183110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0"/>
    <x v="4"/>
    <x v="3"/>
    <x v="2"/>
    <n v="2.58698597356452"/>
    <n v="0.115940679054932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0"/>
    <x v="5"/>
    <x v="0"/>
    <x v="0"/>
    <n v="0.189336149080232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0"/>
    <x v="6"/>
    <x v="2"/>
    <x v="2"/>
    <n v="0.80103742685660295"/>
    <n v="3.4109762770339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0"/>
    <x v="6"/>
    <x v="3"/>
    <x v="2"/>
    <n v="1.6020748537132099"/>
    <n v="6.82195255406796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1"/>
    <x v="0"/>
    <x v="0"/>
    <x v="0"/>
    <n v="7.8359664871983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1"/>
    <x v="1"/>
    <x v="0"/>
    <x v="0"/>
    <n v="7.09697433153125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1"/>
    <x v="2"/>
    <x v="1"/>
    <x v="1"/>
    <n v="2.6823806387279201"/>
    <n v="0.218110569393779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1"/>
    <x v="4"/>
    <x v="2"/>
    <x v="2"/>
    <n v="0.81404857622267901"/>
    <n v="3.45365723829281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1"/>
    <x v="4"/>
    <x v="3"/>
    <x v="2"/>
    <n v="2.4421457286680401"/>
    <n v="0.103609717148785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1"/>
    <x v="5"/>
    <x v="0"/>
    <x v="0"/>
    <n v="0.161429200257377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1"/>
    <x v="6"/>
    <x v="2"/>
    <x v="2"/>
    <n v="0.77276252957277902"/>
    <n v="3.1899002600354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1"/>
    <x v="6"/>
    <x v="3"/>
    <x v="2"/>
    <n v="1.54552505914556"/>
    <n v="6.379800520070899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2"/>
    <x v="0"/>
    <x v="0"/>
    <x v="0"/>
    <n v="6.1374255623245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2"/>
    <x v="1"/>
    <x v="0"/>
    <x v="0"/>
    <n v="6.60778851535945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2"/>
    <x v="2"/>
    <x v="1"/>
    <x v="1"/>
    <n v="2.6759615682276201"/>
    <n v="0.159586397802923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2"/>
    <x v="4"/>
    <x v="2"/>
    <x v="2"/>
    <n v="0.82246273345138599"/>
    <n v="2.95864936661316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2"/>
    <x v="4"/>
    <x v="3"/>
    <x v="2"/>
    <n v="2.4673882003541601"/>
    <n v="8.87594809983947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2"/>
    <x v="5"/>
    <x v="0"/>
    <x v="0"/>
    <n v="0.136358057157542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2"/>
    <x v="6"/>
    <x v="2"/>
    <x v="2"/>
    <n v="0.78062765533788103"/>
    <n v="2.30466083874934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2"/>
    <x v="6"/>
    <x v="3"/>
    <x v="2"/>
    <n v="1.5612553106757601"/>
    <n v="4.6093216774986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3"/>
    <x v="0"/>
    <x v="0"/>
    <x v="0"/>
    <n v="1.0308825267976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3"/>
    <x v="1"/>
    <x v="0"/>
    <x v="0"/>
    <n v="6.75283100434033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3"/>
    <x v="2"/>
    <x v="1"/>
    <x v="1"/>
    <n v="2.6839518324034901"/>
    <n v="0.232681775413072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3"/>
    <x v="4"/>
    <x v="2"/>
    <x v="2"/>
    <n v="0.81211616235476303"/>
    <n v="3.89022056730597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3"/>
    <x v="4"/>
    <x v="3"/>
    <x v="2"/>
    <n v="2.43634848706429"/>
    <n v="0.11670661701917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3"/>
    <x v="5"/>
    <x v="0"/>
    <x v="0"/>
    <n v="0.1697662100278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3"/>
    <x v="6"/>
    <x v="2"/>
    <x v="2"/>
    <n v="0.76772283790703799"/>
    <n v="3.38559930512059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3"/>
    <x v="6"/>
    <x v="3"/>
    <x v="2"/>
    <n v="1.53544567581408"/>
    <n v="6.7711986102411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4"/>
    <x v="0"/>
    <x v="0"/>
    <x v="0"/>
    <n v="1.29631336309853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4"/>
    <x v="1"/>
    <x v="0"/>
    <x v="0"/>
    <n v="0.1029167810644600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4"/>
    <x v="2"/>
    <x v="1"/>
    <x v="1"/>
    <n v="2.8908432187928601"/>
    <n v="0.20907317191567601"/>
    <n v="0"/>
    <n v="7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4"/>
    <x v="4"/>
    <x v="2"/>
    <x v="2"/>
    <n v="0.85363661924287504"/>
    <n v="3.0411899116138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4"/>
    <x v="4"/>
    <x v="3"/>
    <x v="2"/>
    <n v="2.5609098577286198"/>
    <n v="9.12356973484148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4"/>
    <x v="5"/>
    <x v="0"/>
    <x v="0"/>
    <n v="0.214053446368785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4"/>
    <x v="6"/>
    <x v="2"/>
    <x v="2"/>
    <n v="0.80421935823505597"/>
    <n v="3.30210635179171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4"/>
    <x v="6"/>
    <x v="3"/>
    <x v="2"/>
    <n v="1.6084387164701099"/>
    <n v="6.6042127035834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5"/>
    <x v="0"/>
    <x v="0"/>
    <x v="0"/>
    <n v="7.90881835686940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5"/>
    <x v="1"/>
    <x v="0"/>
    <x v="0"/>
    <n v="9.37157345259471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5"/>
    <x v="2"/>
    <x v="1"/>
    <x v="1"/>
    <n v="2.6968473261378101"/>
    <n v="0.234954533851375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5"/>
    <x v="4"/>
    <x v="2"/>
    <x v="2"/>
    <n v="0.81520903644083698"/>
    <n v="3.56097064764199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5"/>
    <x v="4"/>
    <x v="3"/>
    <x v="2"/>
    <n v="2.4456271093225102"/>
    <n v="0.10682911942926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5"/>
    <x v="5"/>
    <x v="0"/>
    <x v="0"/>
    <n v="0.14959566393248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5"/>
    <x v="6"/>
    <x v="2"/>
    <x v="2"/>
    <n v="0.75431869540791197"/>
    <n v="3.57476856825294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5"/>
    <x v="6"/>
    <x v="3"/>
    <x v="2"/>
    <n v="1.5086373908158199"/>
    <n v="7.14953713650589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6"/>
    <x v="0"/>
    <x v="0"/>
    <x v="0"/>
    <n v="1.0193869847050899E-2"/>
    <n v="2E+20"/>
    <n v="0"/>
    <n v="2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6"/>
    <x v="1"/>
    <x v="0"/>
    <x v="0"/>
    <n v="9.3254137086543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6"/>
    <x v="2"/>
    <x v="1"/>
    <x v="1"/>
    <n v="2.7709186629222899"/>
    <n v="0.27538729929932598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6"/>
    <x v="4"/>
    <x v="2"/>
    <x v="2"/>
    <n v="0.82170341480623899"/>
    <n v="3.4390699566923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6"/>
    <x v="4"/>
    <x v="3"/>
    <x v="2"/>
    <n v="2.4651102444187201"/>
    <n v="0.1031720987007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6"/>
    <x v="5"/>
    <x v="0"/>
    <x v="0"/>
    <n v="0.20236041156997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6"/>
    <x v="6"/>
    <x v="2"/>
    <x v="2"/>
    <n v="0.792593066197535"/>
    <n v="3.5886419847125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6"/>
    <x v="6"/>
    <x v="3"/>
    <x v="2"/>
    <n v="1.58518613239507"/>
    <n v="7.17728396942518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7"/>
    <x v="0"/>
    <x v="0"/>
    <x v="0"/>
    <n v="7.4260507033028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7"/>
    <x v="1"/>
    <x v="0"/>
    <x v="0"/>
    <n v="7.35313383059453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7"/>
    <x v="2"/>
    <x v="1"/>
    <x v="1"/>
    <n v="2.6840742387648802"/>
    <n v="0.155537611624280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7"/>
    <x v="4"/>
    <x v="2"/>
    <x v="2"/>
    <n v="0.82784342906974895"/>
    <n v="3.27574432976436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7"/>
    <x v="4"/>
    <x v="3"/>
    <x v="2"/>
    <n v="2.4835302872092502"/>
    <n v="9.82723298929309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7"/>
    <x v="5"/>
    <x v="0"/>
    <x v="0"/>
    <n v="0.119586562546384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7"/>
    <x v="6"/>
    <x v="2"/>
    <x v="2"/>
    <n v="0.76887887175845204"/>
    <n v="3.29135586552826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7"/>
    <x v="6"/>
    <x v="3"/>
    <x v="2"/>
    <n v="1.5377577435169001"/>
    <n v="6.582711731056510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8"/>
    <x v="0"/>
    <x v="0"/>
    <x v="0"/>
    <n v="4.15360995949053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8"/>
    <x v="1"/>
    <x v="0"/>
    <x v="0"/>
    <n v="7.27552080175153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28"/>
    <x v="2"/>
    <x v="1"/>
    <x v="1"/>
    <n v="2.66191894084184"/>
    <n v="0.181126541699371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8"/>
    <x v="4"/>
    <x v="2"/>
    <x v="2"/>
    <n v="0.82481576299610304"/>
    <n v="3.05235431032046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8"/>
    <x v="4"/>
    <x v="3"/>
    <x v="2"/>
    <n v="2.4744472889883098"/>
    <n v="9.15706293096141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8"/>
    <x v="5"/>
    <x v="0"/>
    <x v="0"/>
    <n v="0.11056283387652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8"/>
    <x v="6"/>
    <x v="2"/>
    <x v="2"/>
    <n v="0.77579158770642798"/>
    <n v="2.4924821889756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8"/>
    <x v="6"/>
    <x v="3"/>
    <x v="2"/>
    <n v="1.5515831754128599"/>
    <n v="4.9849643779513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29"/>
    <x v="0"/>
    <x v="0"/>
    <x v="0"/>
    <n v="8.92052004039906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29"/>
    <x v="1"/>
    <x v="0"/>
    <x v="0"/>
    <n v="7.17073266788999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0"/>
    <n v="2.9159454357356899E-2"/>
    <n v="0.14757504287835599"/>
    <n v="0"/>
  </r>
  <r>
    <x v="0"/>
    <s v="2023-06-20 17:11:18"/>
    <n v="29"/>
    <x v="2"/>
    <x v="1"/>
    <x v="1"/>
    <n v="2.7409699192407202"/>
    <n v="0.14734600892097999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29"/>
    <x v="4"/>
    <x v="2"/>
    <x v="2"/>
    <n v="0.839057407661844"/>
    <n v="2.76182723646637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29"/>
    <x v="4"/>
    <x v="3"/>
    <x v="2"/>
    <n v="2.51717222298553"/>
    <n v="8.28548170939915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29"/>
    <x v="5"/>
    <x v="0"/>
    <x v="0"/>
    <n v="0.14316984953589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29"/>
    <x v="6"/>
    <x v="2"/>
    <x v="2"/>
    <n v="0.78232853374614697"/>
    <n v="3.27521143245788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29"/>
    <x v="6"/>
    <x v="3"/>
    <x v="2"/>
    <n v="1.5646570674922899"/>
    <n v="6.5504228649157795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0"/>
    <x v="0"/>
    <x v="0"/>
    <x v="0"/>
    <n v="1.5153144945492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0"/>
    <x v="1"/>
    <x v="0"/>
    <x v="0"/>
    <n v="9.8072009227853696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0"/>
    <x v="2"/>
    <x v="1"/>
    <x v="1"/>
    <n v="2.7818184118647098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0"/>
    <x v="4"/>
    <x v="2"/>
    <x v="2"/>
    <n v="0.82584930560206704"/>
    <n v="3.58853159208138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0"/>
    <x v="4"/>
    <x v="3"/>
    <x v="2"/>
    <n v="2.4775479168061998"/>
    <n v="0.107655947762441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0"/>
    <x v="5"/>
    <x v="0"/>
    <x v="0"/>
    <n v="0.191045340885161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0"/>
    <x v="6"/>
    <x v="2"/>
    <x v="2"/>
    <n v="0.77617013111973898"/>
    <n v="4.1029613413196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0"/>
    <x v="6"/>
    <x v="3"/>
    <x v="2"/>
    <n v="1.55234026223948"/>
    <n v="8.2059226826393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1"/>
    <x v="0"/>
    <x v="0"/>
    <x v="0"/>
    <n v="5.3864149116794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1"/>
    <x v="1"/>
    <x v="0"/>
    <x v="0"/>
    <n v="8.9372477608056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1"/>
    <x v="2"/>
    <x v="1"/>
    <x v="1"/>
    <n v="2.8146170001379098"/>
    <n v="3E+20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1"/>
    <x v="4"/>
    <x v="2"/>
    <x v="2"/>
    <n v="0.84516931201551104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1"/>
    <x v="4"/>
    <x v="3"/>
    <x v="2"/>
    <n v="2.5355079360465398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1"/>
    <x v="5"/>
    <x v="0"/>
    <x v="0"/>
    <n v="0.18435017157163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1"/>
    <x v="6"/>
    <x v="2"/>
    <x v="2"/>
    <n v="0.77947578199465595"/>
    <n v="4.25792537278618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1"/>
    <x v="6"/>
    <x v="3"/>
    <x v="2"/>
    <n v="1.5589515639893099"/>
    <n v="8.515850745572370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2"/>
    <x v="0"/>
    <x v="0"/>
    <x v="0"/>
    <n v="6.78298528425019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2"/>
    <x v="1"/>
    <x v="0"/>
    <x v="0"/>
    <n v="6.62774141660174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2"/>
    <x v="2"/>
    <x v="1"/>
    <x v="1"/>
    <n v="2.7502630252342199"/>
    <n v="0.155887723886623"/>
    <n v="0"/>
    <n v="5"/>
    <n v="2"/>
    <n v="0"/>
    <s v="Airport Security AnalysisEntity 1WIPEntity"/>
    <n v="50"/>
    <n v="2.7455866617053823"/>
    <n v="0.10987480261665028"/>
    <n v="0.95"/>
    <n v="0"/>
    <n v="2.5364145931977098"/>
    <n v="3.0583425338020498"/>
    <n v="0"/>
  </r>
  <r>
    <x v="0"/>
    <s v="2023-06-20 17:11:18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2"/>
    <x v="4"/>
    <x v="2"/>
    <x v="2"/>
    <n v="0.83446054148230098"/>
    <n v="2.4654840244695699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2"/>
    <x v="4"/>
    <x v="3"/>
    <x v="2"/>
    <n v="2.5033816244469"/>
    <n v="7.3964520734087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2"/>
    <x v="5"/>
    <x v="0"/>
    <x v="0"/>
    <n v="0.17382100133705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2"/>
    <x v="6"/>
    <x v="2"/>
    <x v="2"/>
    <n v="0.79519300683918004"/>
    <n v="3.53066943291443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2"/>
    <x v="6"/>
    <x v="3"/>
    <x v="2"/>
    <n v="1.5903860136783601"/>
    <n v="7.0613388658288798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3"/>
    <x v="0"/>
    <x v="0"/>
    <x v="0"/>
    <n v="8.428764777565310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3"/>
    <x v="1"/>
    <x v="0"/>
    <x v="0"/>
    <n v="9.2828139335607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3"/>
    <x v="2"/>
    <x v="1"/>
    <x v="1"/>
    <n v="2.8033778447856599"/>
    <n v="0.192590456744184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3"/>
    <x v="4"/>
    <x v="2"/>
    <x v="2"/>
    <n v="0.84018192067491604"/>
    <n v="3.2482458546450703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3"/>
    <x v="4"/>
    <x v="3"/>
    <x v="2"/>
    <n v="2.5205457620247498"/>
    <n v="9.744737563935210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3"/>
    <x v="5"/>
    <x v="0"/>
    <x v="0"/>
    <n v="0.18157517864774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3"/>
    <x v="6"/>
    <x v="2"/>
    <x v="2"/>
    <n v="0.77269817926960604"/>
    <n v="3.3068943391463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3"/>
    <x v="6"/>
    <x v="3"/>
    <x v="2"/>
    <n v="1.5453963585392101"/>
    <n v="6.6137886782927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4"/>
    <x v="0"/>
    <x v="0"/>
    <x v="0"/>
    <n v="1.06808883611094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4"/>
    <x v="1"/>
    <x v="0"/>
    <x v="0"/>
    <n v="0.12261449155750601"/>
    <n v="2E+20"/>
    <n v="0"/>
    <n v="4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4"/>
    <x v="2"/>
    <x v="1"/>
    <x v="1"/>
    <n v="3.0583425338020498"/>
    <n v="0.43993902650163602"/>
    <n v="0"/>
    <n v="9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4"/>
    <x v="4"/>
    <x v="2"/>
    <x v="2"/>
    <n v="0.85203115425828801"/>
    <n v="3.1292341951223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4"/>
    <x v="4"/>
    <x v="3"/>
    <x v="2"/>
    <n v="2.5560934627748599"/>
    <n v="9.387702585367020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4"/>
    <x v="5"/>
    <x v="0"/>
    <x v="0"/>
    <n v="0.368953691108574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4"/>
    <x v="6"/>
    <x v="2"/>
    <x v="2"/>
    <n v="0.80318055590797599"/>
    <n v="2.70636394042485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4"/>
    <x v="6"/>
    <x v="3"/>
    <x v="2"/>
    <n v="1.60636111181595"/>
    <n v="5.41272788084969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5"/>
    <x v="0"/>
    <x v="0"/>
    <x v="0"/>
    <n v="4.6329340937648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5"/>
    <x v="1"/>
    <x v="0"/>
    <x v="0"/>
    <n v="9.34049789832381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5"/>
    <x v="2"/>
    <x v="1"/>
    <x v="1"/>
    <n v="2.7721007137654898"/>
    <n v="0.208661464143175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5"/>
    <x v="4"/>
    <x v="2"/>
    <x v="2"/>
    <n v="0.83564048639928001"/>
    <n v="2.96351179937563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5"/>
    <x v="4"/>
    <x v="3"/>
    <x v="2"/>
    <n v="2.5069214591978399"/>
    <n v="8.89053539812691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5"/>
    <x v="5"/>
    <x v="0"/>
    <x v="0"/>
    <n v="0.16714134149064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5"/>
    <x v="6"/>
    <x v="2"/>
    <x v="2"/>
    <n v="0.77679184603916795"/>
    <n v="3.41929526384893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5"/>
    <x v="6"/>
    <x v="3"/>
    <x v="2"/>
    <n v="1.5535836920783399"/>
    <n v="6.838590527697860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6"/>
    <x v="0"/>
    <x v="0"/>
    <x v="0"/>
    <n v="6.74063005147378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6"/>
    <x v="1"/>
    <x v="0"/>
    <x v="0"/>
    <n v="6.59203113897434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6"/>
    <x v="2"/>
    <x v="1"/>
    <x v="1"/>
    <n v="2.6809551657643498"/>
    <n v="0.105308598680141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6"/>
    <x v="4"/>
    <x v="2"/>
    <x v="2"/>
    <n v="0.83051073339505899"/>
    <n v="2.1927854268305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6"/>
    <x v="4"/>
    <x v="3"/>
    <x v="2"/>
    <n v="2.4915322001851798"/>
    <n v="6.57835628049156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6"/>
    <x v="5"/>
    <x v="0"/>
    <x v="0"/>
    <n v="0.116762024137956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6"/>
    <x v="6"/>
    <x v="2"/>
    <x v="2"/>
    <n v="0.77150151177715598"/>
    <n v="2.28987203762721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6"/>
    <x v="6"/>
    <x v="3"/>
    <x v="2"/>
    <n v="1.54300302355431"/>
    <n v="4.57974407525442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7"/>
    <x v="0"/>
    <x v="0"/>
    <x v="0"/>
    <n v="1.511762685943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7"/>
    <x v="1"/>
    <x v="0"/>
    <x v="0"/>
    <n v="9.00059252656271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0"/>
    <n v="2.9159454357356899E-2"/>
    <n v="0.14757504287835599"/>
    <n v="0"/>
  </r>
  <r>
    <x v="0"/>
    <s v="2023-06-20 17:11:18"/>
    <n v="37"/>
    <x v="2"/>
    <x v="1"/>
    <x v="1"/>
    <n v="2.8734703702417499"/>
    <n v="0.177729028138901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7"/>
    <x v="4"/>
    <x v="2"/>
    <x v="2"/>
    <n v="0.85894043150065302"/>
    <n v="2.76430624657444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7"/>
    <x v="4"/>
    <x v="3"/>
    <x v="2"/>
    <n v="2.57682129450196"/>
    <n v="8.29291873972332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7"/>
    <x v="5"/>
    <x v="0"/>
    <x v="0"/>
    <n v="0.19152552361471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7"/>
    <x v="6"/>
    <x v="2"/>
    <x v="2"/>
    <n v="0.80927528725051701"/>
    <n v="2.86163897676631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7"/>
    <x v="6"/>
    <x v="3"/>
    <x v="2"/>
    <n v="1.61855057450103"/>
    <n v="5.723277953532650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8"/>
    <x v="0"/>
    <x v="0"/>
    <x v="0"/>
    <n v="7.85988948854871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8"/>
    <x v="1"/>
    <x v="0"/>
    <x v="0"/>
    <n v="8.07320698121277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8"/>
    <x v="2"/>
    <x v="1"/>
    <x v="1"/>
    <n v="2.8114175382325999"/>
    <n v="0.223151917994408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8"/>
    <x v="4"/>
    <x v="2"/>
    <x v="2"/>
    <n v="0.84830647291719496"/>
    <n v="2.99361842899983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8"/>
    <x v="4"/>
    <x v="3"/>
    <x v="2"/>
    <n v="2.5449194187515798"/>
    <n v="8.98085528699950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8"/>
    <x v="5"/>
    <x v="0"/>
    <x v="0"/>
    <n v="0.17790616018034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8"/>
    <x v="6"/>
    <x v="2"/>
    <x v="2"/>
    <n v="0.774175956029308"/>
    <n v="3.1762726999599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8"/>
    <x v="6"/>
    <x v="3"/>
    <x v="2"/>
    <n v="1.54835191205862"/>
    <n v="6.35254539991990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39"/>
    <x v="0"/>
    <x v="0"/>
    <x v="0"/>
    <n v="4.86489210997835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39"/>
    <x v="1"/>
    <x v="0"/>
    <x v="0"/>
    <n v="4.0445338928423002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39"/>
    <x v="2"/>
    <x v="1"/>
    <x v="1"/>
    <n v="2.5752951499249499"/>
    <n v="0.186485707386268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39"/>
    <x v="4"/>
    <x v="2"/>
    <x v="2"/>
    <n v="0.80175232921635797"/>
    <n v="3.4413830062432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39"/>
    <x v="4"/>
    <x v="3"/>
    <x v="2"/>
    <n v="2.4052569876490799"/>
    <n v="0.10324149018729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39"/>
    <x v="5"/>
    <x v="0"/>
    <x v="0"/>
    <n v="0.12472793123747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39"/>
    <x v="6"/>
    <x v="2"/>
    <x v="2"/>
    <n v="0.75851177667720804"/>
    <n v="3.9737199527145897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39"/>
    <x v="6"/>
    <x v="3"/>
    <x v="2"/>
    <n v="1.5170235533544201"/>
    <n v="7.94743990542917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0"/>
    <x v="0"/>
    <x v="0"/>
    <x v="0"/>
    <n v="4.64897220888424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0"/>
    <x v="1"/>
    <x v="0"/>
    <x v="0"/>
    <n v="7.6519745132871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0"/>
    <x v="2"/>
    <x v="1"/>
    <x v="1"/>
    <n v="2.7693620925631501"/>
    <n v="0.154619211834266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0"/>
    <x v="4"/>
    <x v="2"/>
    <x v="2"/>
    <n v="0.83301283739305398"/>
    <n v="2.68058892005785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0"/>
    <x v="4"/>
    <x v="3"/>
    <x v="2"/>
    <n v="2.4990385121791601"/>
    <n v="8.0417667601735299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0"/>
    <x v="5"/>
    <x v="0"/>
    <x v="0"/>
    <n v="0.18915486304223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0"/>
    <x v="6"/>
    <x v="2"/>
    <x v="2"/>
    <n v="0.78560830237125401"/>
    <n v="3.39174024596217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0"/>
    <x v="6"/>
    <x v="3"/>
    <x v="2"/>
    <n v="1.57121660474251"/>
    <n v="6.7834804919243402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1"/>
    <x v="0"/>
    <x v="0"/>
    <x v="0"/>
    <n v="6.2902476810775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1"/>
    <x v="1"/>
    <x v="0"/>
    <x v="0"/>
    <n v="5.8849699736738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1"/>
    <x v="2"/>
    <x v="1"/>
    <x v="1"/>
    <n v="2.7089209965116501"/>
    <n v="0.128251439618885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1"/>
    <x v="4"/>
    <x v="2"/>
    <x v="2"/>
    <n v="0.83333845529956296"/>
    <n v="2.41094299836610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1"/>
    <x v="4"/>
    <x v="3"/>
    <x v="2"/>
    <n v="2.5000153658986899"/>
    <n v="7.2328289950983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1"/>
    <x v="5"/>
    <x v="0"/>
    <x v="0"/>
    <n v="0.14376568319514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1"/>
    <x v="6"/>
    <x v="2"/>
    <x v="2"/>
    <n v="0.76712739269040497"/>
    <n v="2.72238992707455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1"/>
    <x v="6"/>
    <x v="3"/>
    <x v="2"/>
    <n v="1.5342547853808099"/>
    <n v="5.44477985414913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2"/>
    <x v="0"/>
    <x v="0"/>
    <x v="0"/>
    <n v="4.11458079418262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2"/>
    <x v="1"/>
    <x v="0"/>
    <x v="0"/>
    <n v="5.31061506491185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2"/>
    <x v="2"/>
    <x v="1"/>
    <x v="1"/>
    <n v="2.6047668712187502"/>
    <n v="3E+20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2"/>
    <x v="4"/>
    <x v="2"/>
    <x v="2"/>
    <n v="0.804560854698538"/>
    <n v="3.3878110110049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2"/>
    <x v="4"/>
    <x v="3"/>
    <x v="2"/>
    <n v="2.4136825640956099"/>
    <n v="0.10163433033014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2"/>
    <x v="5"/>
    <x v="0"/>
    <x v="0"/>
    <n v="0.133863575679830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2"/>
    <x v="6"/>
    <x v="2"/>
    <x v="2"/>
    <n v="0.75709611568981205"/>
    <n v="3.75159971599640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2"/>
    <x v="6"/>
    <x v="3"/>
    <x v="2"/>
    <n v="1.5141922313796199"/>
    <n v="7.50319943199280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3"/>
    <x v="0"/>
    <x v="0"/>
    <x v="0"/>
    <n v="1.94180856056635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3"/>
    <x v="1"/>
    <x v="0"/>
    <x v="0"/>
    <n v="0.131114165521243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3"/>
    <x v="2"/>
    <x v="1"/>
    <x v="1"/>
    <n v="2.9701548590187299"/>
    <n v="0.19994596226042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3"/>
    <x v="4"/>
    <x v="2"/>
    <x v="2"/>
    <n v="0.86520865024807903"/>
    <n v="2.77912123907184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3"/>
    <x v="4"/>
    <x v="3"/>
    <x v="2"/>
    <n v="2.5956259507442399"/>
    <n v="8.33736371721551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3"/>
    <x v="5"/>
    <x v="0"/>
    <x v="0"/>
    <n v="0.223996657147587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3"/>
    <x v="6"/>
    <x v="2"/>
    <x v="2"/>
    <n v="0.78035246234258304"/>
    <n v="3.8650146142682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3"/>
    <x v="6"/>
    <x v="3"/>
    <x v="2"/>
    <n v="1.5607049246851701"/>
    <n v="7.7300292285364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4"/>
    <x v="0"/>
    <x v="0"/>
    <x v="0"/>
    <n v="1.46809931957618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4"/>
    <x v="1"/>
    <x v="0"/>
    <x v="0"/>
    <n v="0.14757504287835599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4"/>
    <x v="2"/>
    <x v="1"/>
    <x v="1"/>
    <n v="2.9314062136877701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4"/>
    <x v="4"/>
    <x v="2"/>
    <x v="2"/>
    <n v="0.85792737674755903"/>
    <n v="3.1109030393027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0"/>
    <n v="0.79765986915169196"/>
    <n v="0.86520865024807903"/>
    <n v="0"/>
  </r>
  <r>
    <x v="0"/>
    <s v="2023-06-20 17:11:18"/>
    <n v="44"/>
    <x v="4"/>
    <x v="3"/>
    <x v="2"/>
    <n v="2.5737821302426802"/>
    <n v="9.33270911790813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4"/>
    <x v="5"/>
    <x v="0"/>
    <x v="0"/>
    <n v="0.19536804737098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4"/>
    <x v="6"/>
    <x v="2"/>
    <x v="2"/>
    <n v="0.78332564698509"/>
    <n v="3.43748305108112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4"/>
    <x v="6"/>
    <x v="3"/>
    <x v="2"/>
    <n v="1.56665129397018"/>
    <n v="6.874966102162269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5"/>
    <x v="0"/>
    <x v="0"/>
    <x v="0"/>
    <n v="6.1034198771423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5"/>
    <x v="1"/>
    <x v="0"/>
    <x v="0"/>
    <n v="3.8193921019177401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5"/>
    <x v="2"/>
    <x v="1"/>
    <x v="1"/>
    <n v="2.5364145931977098"/>
    <n v="0.140458395809017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5"/>
    <x v="4"/>
    <x v="2"/>
    <x v="2"/>
    <n v="0.79765986915169196"/>
    <n v="3.0175062395672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5"/>
    <x v="4"/>
    <x v="3"/>
    <x v="2"/>
    <n v="2.39297960745508"/>
    <n v="9.05251871870158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5"/>
    <x v="5"/>
    <x v="0"/>
    <x v="0"/>
    <n v="9.9137644846310199E-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5"/>
    <x v="6"/>
    <x v="2"/>
    <x v="2"/>
    <n v="0.75076558501961799"/>
    <n v="3.15666272900297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5"/>
    <x v="6"/>
    <x v="3"/>
    <x v="2"/>
    <n v="1.50153117003924"/>
    <n v="6.31332545800595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6"/>
    <x v="0"/>
    <x v="0"/>
    <x v="0"/>
    <n v="7.0318424808255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6"/>
    <x v="1"/>
    <x v="0"/>
    <x v="0"/>
    <n v="7.442196879524419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6"/>
    <x v="2"/>
    <x v="1"/>
    <x v="1"/>
    <n v="2.74366274150375"/>
    <n v="0.186965864672655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6"/>
    <x v="4"/>
    <x v="2"/>
    <x v="2"/>
    <n v="0.83510886904325998"/>
    <n v="3.45821106306360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6"/>
    <x v="4"/>
    <x v="3"/>
    <x v="2"/>
    <n v="2.5053266071297799"/>
    <n v="0.103746331891908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6"/>
    <x v="5"/>
    <x v="0"/>
    <x v="0"/>
    <n v="0.15688232309790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6"/>
    <x v="6"/>
    <x v="2"/>
    <x v="2"/>
    <n v="0.75770498157147903"/>
    <n v="4.0862472663543002E-2"/>
    <n v="0"/>
    <n v="1"/>
    <n v="0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6"/>
    <x v="6"/>
    <x v="3"/>
    <x v="2"/>
    <n v="1.5154099631429601"/>
    <n v="8.1724945327086101E-2"/>
    <n v="0"/>
    <n v="2"/>
    <n v="0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7"/>
    <x v="0"/>
    <x v="0"/>
    <x v="0"/>
    <n v="1.47822841347728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7"/>
    <x v="1"/>
    <x v="0"/>
    <x v="0"/>
    <n v="0.1092853734548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7"/>
    <x v="2"/>
    <x v="1"/>
    <x v="1"/>
    <n v="2.9053578819138202"/>
    <n v="0.287859962650663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7"/>
    <x v="4"/>
    <x v="2"/>
    <x v="2"/>
    <n v="0.84837848723652298"/>
    <n v="3.28990891607114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7"/>
    <x v="4"/>
    <x v="3"/>
    <x v="2"/>
    <n v="2.5451354617095698"/>
    <n v="9.86972674821341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7"/>
    <x v="5"/>
    <x v="0"/>
    <x v="0"/>
    <n v="0.236154762614661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7"/>
    <x v="6"/>
    <x v="2"/>
    <x v="2"/>
    <n v="0.78264283064222895"/>
    <n v="3.4951456015475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7"/>
    <x v="6"/>
    <x v="3"/>
    <x v="2"/>
    <n v="1.5652856612844599"/>
    <n v="6.990291203095040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8"/>
    <x v="0"/>
    <x v="0"/>
    <x v="0"/>
    <n v="3.1316969693463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8"/>
    <x v="1"/>
    <x v="0"/>
    <x v="0"/>
    <n v="7.043336848417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8"/>
    <x v="2"/>
    <x v="1"/>
    <x v="1"/>
    <n v="2.7887866917497499"/>
    <n v="0.16392948212478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8"/>
    <x v="4"/>
    <x v="2"/>
    <x v="2"/>
    <n v="0.843463390533438"/>
    <n v="3.1979459627856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8"/>
    <x v="4"/>
    <x v="3"/>
    <x v="2"/>
    <n v="2.5303901716003199"/>
    <n v="9.59383788835684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8"/>
    <x v="5"/>
    <x v="0"/>
    <x v="0"/>
    <n v="0.18483145469591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8"/>
    <x v="6"/>
    <x v="2"/>
    <x v="2"/>
    <n v="0.80572181344031801"/>
    <n v="3.5884646062044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8"/>
    <x v="6"/>
    <x v="3"/>
    <x v="2"/>
    <n v="1.61144362688064"/>
    <n v="7.17692921240882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49"/>
    <x v="0"/>
    <x v="0"/>
    <x v="0"/>
    <n v="1.3137902575357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49"/>
    <x v="1"/>
    <x v="0"/>
    <x v="0"/>
    <n v="7.22563407497825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49"/>
    <x v="2"/>
    <x v="1"/>
    <x v="1"/>
    <n v="2.7362089234377298"/>
    <n v="0.20769150439817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49"/>
    <x v="4"/>
    <x v="2"/>
    <x v="2"/>
    <n v="0.82692468792176499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49"/>
    <x v="4"/>
    <x v="3"/>
    <x v="2"/>
    <n v="2.4807740637652902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49"/>
    <x v="5"/>
    <x v="0"/>
    <x v="0"/>
    <n v="0.170040616347304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49"/>
    <x v="6"/>
    <x v="2"/>
    <x v="2"/>
    <n v="0.78368723279489905"/>
    <n v="3E+20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49"/>
    <x v="6"/>
    <x v="3"/>
    <x v="2"/>
    <n v="1.5673744655898001"/>
    <n v="3E+20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11:18"/>
    <n v="50"/>
    <x v="0"/>
    <x v="0"/>
    <x v="0"/>
    <n v="9.5583199784716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11:18"/>
    <n v="50"/>
    <x v="1"/>
    <x v="0"/>
    <x v="0"/>
    <n v="5.48458554180709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11:18"/>
    <n v="50"/>
    <x v="2"/>
    <x v="1"/>
    <x v="1"/>
    <n v="2.64378241386069"/>
    <n v="0.152802002402593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11:18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11:18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11:18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11:18"/>
    <n v="50"/>
    <x v="4"/>
    <x v="2"/>
    <x v="2"/>
    <n v="0.81374258634315699"/>
    <n v="3.008260349519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11:18"/>
    <n v="50"/>
    <x v="4"/>
    <x v="3"/>
    <x v="2"/>
    <n v="2.44122775902947"/>
    <n v="9.0247810485579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11:18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11:18"/>
    <n v="50"/>
    <x v="5"/>
    <x v="0"/>
    <x v="0"/>
    <n v="0.13815047943467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11:18"/>
    <n v="50"/>
    <x v="6"/>
    <x v="2"/>
    <x v="2"/>
    <n v="0.76334922668785898"/>
    <n v="2.74074571041302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11:18"/>
    <n v="50"/>
    <x v="6"/>
    <x v="3"/>
    <x v="2"/>
    <n v="1.52669845337572"/>
    <n v="5.48149142082604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11:18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44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43">
      <pivotArea dataOnly="0" labelOnly="1" outline="0" offset="IV15" fieldPosition="0">
        <references count="1">
          <reference field="0" count="0"/>
        </references>
      </pivotArea>
    </format>
    <format dxfId="42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41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34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33">
      <pivotArea dataOnly="0" labelOnly="1" outline="0" offset="IV6" fieldPosition="0">
        <references count="1">
          <reference field="0" count="0"/>
        </references>
      </pivotArea>
    </format>
    <format dxfId="32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31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30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  <format dxfId="19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18">
      <pivotArea dataOnly="0" labelOnly="1" outline="0" offset="IV23" fieldPosition="0">
        <references count="1">
          <reference field="0" count="0"/>
        </references>
      </pivotArea>
    </format>
    <format dxfId="17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16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15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9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8">
      <pivotArea dataOnly="0" labelOnly="1" outline="0" offset="IV31" fieldPosition="0">
        <references count="1">
          <reference field="0" count="0"/>
        </references>
      </pivotArea>
    </format>
    <format dxfId="7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6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5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0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39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38">
      <pivotArea dataOnly="0" labelOnly="1" outline="0" offset="IV15" fieldPosition="0">
        <references count="1">
          <reference field="0" count="0"/>
        </references>
      </pivotArea>
    </format>
    <format dxfId="37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36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35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  <format dxfId="29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28">
      <pivotArea dataOnly="0" labelOnly="1" outline="0" offset="IV6" fieldPosition="0">
        <references count="1">
          <reference field="0" count="0"/>
        </references>
      </pivotArea>
    </format>
    <format dxfId="27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26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25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  <format dxfId="14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13">
      <pivotArea dataOnly="0" labelOnly="1" outline="0" offset="IV23" fieldPosition="0">
        <references count="1">
          <reference field="0" count="0"/>
        </references>
      </pivotArea>
    </format>
    <format dxfId="12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11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10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4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3">
      <pivotArea dataOnly="0" labelOnly="1" outline="0" offset="IV31" fieldPosition="0">
        <references count="1">
          <reference field="0" count="0"/>
        </references>
      </pivotArea>
    </format>
    <format dxfId="2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1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0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0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1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24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3">
      <pivotArea dataOnly="0" labelOnly="1" outline="0" offset="IV6" fieldPosition="0">
        <references count="1">
          <reference field="0" count="0"/>
        </references>
      </pivotArea>
    </format>
    <format dxfId="22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21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20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1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11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11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11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10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10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10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10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10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10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10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10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10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0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9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9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9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9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9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9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93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9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9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8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8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8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8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8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114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13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112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69.5703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80" priority="1">
      <formula>D2=3</formula>
    </cfRule>
    <cfRule type="expression" dxfId="79" priority="2">
      <formula>D2=2</formula>
    </cfRule>
    <cfRule type="expression" dxfId="78" priority="3">
      <formula>D2=1</formula>
    </cfRule>
    <cfRule type="expression" dxfId="77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topLeftCell="I1" workbookViewId="0">
      <selection activeCell="L8" sqref="L8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0.8554687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85</v>
      </c>
      <c r="C3" t="s">
        <v>88</v>
      </c>
      <c r="D3" t="s">
        <v>87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O3" t="s">
        <v>68</v>
      </c>
      <c r="P3" t="s">
        <v>85</v>
      </c>
      <c r="Q3" t="s">
        <v>102</v>
      </c>
      <c r="R3" t="s">
        <v>87</v>
      </c>
      <c r="S3" s="5">
        <v>2.7455866617053823</v>
      </c>
      <c r="T3" s="5">
        <v>3.1226073401865992E-2</v>
      </c>
      <c r="U3" s="5">
        <v>0.10987480261665028</v>
      </c>
      <c r="V3" s="5">
        <v>2.5364145931977098</v>
      </c>
      <c r="W3" s="5">
        <v>3.0583425338020498</v>
      </c>
      <c r="X3" s="5">
        <v>0</v>
      </c>
      <c r="Y3" s="5">
        <v>9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158</v>
      </c>
      <c r="AM3" t="s">
        <v>121</v>
      </c>
      <c r="AN3" t="s">
        <v>127</v>
      </c>
      <c r="AO3" s="5">
        <v>314.94</v>
      </c>
      <c r="AP3" s="5">
        <v>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90</v>
      </c>
      <c r="D4" t="s">
        <v>87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P4" t="s">
        <v>79</v>
      </c>
      <c r="Q4" t="s">
        <v>101</v>
      </c>
      <c r="R4" t="s">
        <v>81</v>
      </c>
      <c r="S4" s="5">
        <v>7.6167049595272729E-3</v>
      </c>
      <c r="T4" s="5">
        <v>1.2980086891140777E-3</v>
      </c>
      <c r="U4" s="5">
        <v>4.5672873010855E-3</v>
      </c>
      <c r="V4" s="5">
        <v>1.4504144806982299E-4</v>
      </c>
      <c r="W4" s="5">
        <v>2.1326113129299901E-2</v>
      </c>
      <c r="X4" s="5">
        <v>0</v>
      </c>
      <c r="Y4" s="5">
        <v>2</v>
      </c>
      <c r="AL4" t="s">
        <v>149</v>
      </c>
      <c r="AM4" t="s">
        <v>119</v>
      </c>
      <c r="AN4" t="s">
        <v>87</v>
      </c>
      <c r="AO4" s="5">
        <v>318</v>
      </c>
      <c r="AP4" s="5">
        <v>0</v>
      </c>
      <c r="AQ4" s="5">
        <v>0</v>
      </c>
      <c r="AR4" s="5">
        <v>0</v>
      </c>
      <c r="AS4" s="5">
        <v>0</v>
      </c>
    </row>
    <row r="5" spans="1:52" x14ac:dyDescent="0.25">
      <c r="C5" t="s">
        <v>92</v>
      </c>
      <c r="D5" t="s">
        <v>87</v>
      </c>
      <c r="E5" s="5">
        <v>6.2464097165262737</v>
      </c>
      <c r="F5" s="5">
        <v>0</v>
      </c>
      <c r="G5" s="5">
        <v>0</v>
      </c>
      <c r="H5" s="5">
        <v>0.25147687830992443</v>
      </c>
      <c r="I5" s="5">
        <v>5.7719952606423401</v>
      </c>
      <c r="J5" s="5">
        <v>6.9649734105951397</v>
      </c>
      <c r="K5" s="5">
        <v>0.776495161041453</v>
      </c>
      <c r="L5" s="5">
        <v>24.516532285818698</v>
      </c>
      <c r="M5" s="5">
        <v>0</v>
      </c>
      <c r="P5" t="s">
        <v>84</v>
      </c>
      <c r="Q5" t="s">
        <v>101</v>
      </c>
      <c r="R5" t="s">
        <v>81</v>
      </c>
      <c r="S5" s="5">
        <v>7.7030041430743698E-2</v>
      </c>
      <c r="T5" s="5">
        <v>7.2842344795549423E-3</v>
      </c>
      <c r="U5" s="5">
        <v>2.5630946784576197E-2</v>
      </c>
      <c r="V5" s="5">
        <v>2.9159454357356899E-2</v>
      </c>
      <c r="W5" s="5">
        <v>0.14757504287835599</v>
      </c>
      <c r="X5" s="5">
        <v>0</v>
      </c>
      <c r="Y5" s="5">
        <v>4</v>
      </c>
      <c r="AL5" t="s">
        <v>150</v>
      </c>
      <c r="AM5" t="s">
        <v>121</v>
      </c>
      <c r="AN5" t="s">
        <v>87</v>
      </c>
      <c r="AO5" s="5">
        <v>314.94</v>
      </c>
      <c r="AP5" s="5">
        <v>0</v>
      </c>
      <c r="AQ5" s="5">
        <v>0</v>
      </c>
      <c r="AR5" s="5">
        <v>0</v>
      </c>
      <c r="AS5" s="5">
        <v>0</v>
      </c>
    </row>
    <row r="6" spans="1:52" x14ac:dyDescent="0.25">
      <c r="C6" t="s">
        <v>94</v>
      </c>
      <c r="D6" t="s">
        <v>87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P6" t="s">
        <v>103</v>
      </c>
      <c r="Q6" t="s">
        <v>104</v>
      </c>
      <c r="R6" t="s">
        <v>105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110</v>
      </c>
      <c r="AM6" t="s">
        <v>111</v>
      </c>
      <c r="AN6" t="s">
        <v>73</v>
      </c>
      <c r="AO6" s="5">
        <v>1.9749714551650996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25">
      <c r="C7" t="s">
        <v>96</v>
      </c>
      <c r="D7" t="s">
        <v>87</v>
      </c>
      <c r="E7" s="5">
        <v>5.6703914844629564</v>
      </c>
      <c r="F7" s="5">
        <v>0</v>
      </c>
      <c r="G7" s="5">
        <v>0</v>
      </c>
      <c r="H7" s="5">
        <v>0.11212213786906711</v>
      </c>
      <c r="I7" s="5">
        <v>5.4446177348794</v>
      </c>
      <c r="J7" s="5">
        <v>5.9073355064629904</v>
      </c>
      <c r="K7" s="5">
        <v>0.776495161041453</v>
      </c>
      <c r="L7" s="5">
        <v>17.386184782464099</v>
      </c>
      <c r="M7" s="5">
        <v>0</v>
      </c>
      <c r="Q7" t="s">
        <v>106</v>
      </c>
      <c r="R7" t="s">
        <v>105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112</v>
      </c>
      <c r="AM7" t="s">
        <v>113</v>
      </c>
      <c r="AN7" t="s">
        <v>73</v>
      </c>
      <c r="AO7" s="5">
        <v>118.49828730990606</v>
      </c>
      <c r="AP7" s="5">
        <v>0</v>
      </c>
      <c r="AQ7" s="5">
        <v>0</v>
      </c>
      <c r="AR7" s="5">
        <v>0</v>
      </c>
      <c r="AS7" s="5">
        <v>0</v>
      </c>
    </row>
    <row r="8" spans="1:52" s="6" customFormat="1" x14ac:dyDescent="0.25">
      <c r="C8" s="6" t="s">
        <v>98</v>
      </c>
      <c r="D8" s="6" t="s">
        <v>87</v>
      </c>
      <c r="E8" s="7">
        <v>0.57601823206331915</v>
      </c>
      <c r="F8" s="7">
        <v>0</v>
      </c>
      <c r="G8" s="7">
        <v>0</v>
      </c>
      <c r="H8" s="7">
        <v>0.15914721048241839</v>
      </c>
      <c r="I8" s="7">
        <v>0.32737752576294898</v>
      </c>
      <c r="J8" s="7">
        <v>1.14796185143237</v>
      </c>
      <c r="K8" s="7">
        <v>0</v>
      </c>
      <c r="L8" s="7">
        <v>11.200829717355999</v>
      </c>
      <c r="M8" s="7">
        <v>0</v>
      </c>
      <c r="Q8" s="6" t="s">
        <v>107</v>
      </c>
      <c r="R8" s="6" t="s">
        <v>105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6" t="s">
        <v>114</v>
      </c>
      <c r="AM8" s="6" t="s">
        <v>115</v>
      </c>
      <c r="AN8" s="6" t="s">
        <v>73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86</v>
      </c>
      <c r="D9" t="s">
        <v>87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P9" t="s">
        <v>108</v>
      </c>
      <c r="Q9" t="s">
        <v>104</v>
      </c>
      <c r="R9" t="s">
        <v>105</v>
      </c>
      <c r="S9" s="5">
        <v>0.83058725584180937</v>
      </c>
      <c r="T9" s="5">
        <v>4.6132915210358458E-3</v>
      </c>
      <c r="U9" s="5">
        <v>1.623273245929761E-2</v>
      </c>
      <c r="V9" s="5">
        <v>0.79765986915169196</v>
      </c>
      <c r="W9" s="5">
        <v>0.86520865024807903</v>
      </c>
      <c r="X9" s="5">
        <v>0</v>
      </c>
      <c r="Y9" s="5">
        <v>1</v>
      </c>
      <c r="AL9" t="s">
        <v>116</v>
      </c>
      <c r="AM9" t="s">
        <v>117</v>
      </c>
      <c r="AN9" t="s">
        <v>73</v>
      </c>
      <c r="AO9" s="5">
        <v>5.4408066100724897</v>
      </c>
      <c r="AP9" s="5">
        <v>0</v>
      </c>
      <c r="AQ9" s="5">
        <v>0</v>
      </c>
      <c r="AR9" s="5">
        <v>0</v>
      </c>
      <c r="AS9" s="5">
        <v>0</v>
      </c>
    </row>
    <row r="10" spans="1:52" x14ac:dyDescent="0.25">
      <c r="C10" t="s">
        <v>89</v>
      </c>
      <c r="D10" t="s">
        <v>87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Q10" t="s">
        <v>106</v>
      </c>
      <c r="R10" t="s">
        <v>105</v>
      </c>
      <c r="S10" s="5">
        <v>2.4917617675254276</v>
      </c>
      <c r="T10" s="5">
        <v>1.3839874563107367E-2</v>
      </c>
      <c r="U10" s="5">
        <v>4.8698197377892237E-2</v>
      </c>
      <c r="V10" s="5">
        <v>2.39297960745508</v>
      </c>
      <c r="W10" s="5">
        <v>2.5956259507442399</v>
      </c>
      <c r="X10" s="5">
        <v>0</v>
      </c>
      <c r="Y10" s="5">
        <v>3</v>
      </c>
      <c r="AL10" t="s">
        <v>118</v>
      </c>
      <c r="AM10" t="s">
        <v>119</v>
      </c>
      <c r="AN10" t="s">
        <v>73</v>
      </c>
      <c r="AO10" s="5">
        <v>20.28</v>
      </c>
      <c r="AP10" s="5">
        <v>0</v>
      </c>
      <c r="AQ10" s="5">
        <v>0</v>
      </c>
      <c r="AR10" s="5">
        <v>0</v>
      </c>
      <c r="AS10" s="5">
        <v>0</v>
      </c>
    </row>
    <row r="11" spans="1:52" x14ac:dyDescent="0.25">
      <c r="C11" t="s">
        <v>91</v>
      </c>
      <c r="D11" t="s">
        <v>87</v>
      </c>
      <c r="E11" s="5">
        <v>0.15360300744494335</v>
      </c>
      <c r="F11" s="5">
        <v>0</v>
      </c>
      <c r="G11" s="5">
        <v>0</v>
      </c>
      <c r="H11" s="5">
        <v>2.7806332176863783E-3</v>
      </c>
      <c r="I11" s="5">
        <v>0.14775202073435401</v>
      </c>
      <c r="J11" s="5">
        <v>0.15935535821513699</v>
      </c>
      <c r="K11" s="5">
        <v>1.2941586017357501E-2</v>
      </c>
      <c r="L11" s="5">
        <v>0.39902140955300902</v>
      </c>
      <c r="M11" s="5">
        <v>0</v>
      </c>
      <c r="Q11" t="s">
        <v>107</v>
      </c>
      <c r="R11" t="s">
        <v>105</v>
      </c>
      <c r="S11" s="5">
        <v>3</v>
      </c>
      <c r="T11" s="5">
        <v>0</v>
      </c>
      <c r="U11" s="5">
        <v>0</v>
      </c>
      <c r="V11" s="5">
        <v>3</v>
      </c>
      <c r="W11" s="5">
        <v>3</v>
      </c>
      <c r="X11" s="5">
        <v>3</v>
      </c>
      <c r="Y11" s="5">
        <v>3</v>
      </c>
      <c r="AL11" t="s">
        <v>120</v>
      </c>
      <c r="AM11" t="s">
        <v>121</v>
      </c>
      <c r="AN11" t="s">
        <v>73</v>
      </c>
      <c r="AO11" s="5">
        <v>20.14</v>
      </c>
      <c r="AP11" s="5">
        <v>0</v>
      </c>
      <c r="AQ11" s="5">
        <v>0</v>
      </c>
      <c r="AR11" s="5">
        <v>0</v>
      </c>
      <c r="AS11" s="5">
        <v>0</v>
      </c>
    </row>
    <row r="12" spans="1:52" x14ac:dyDescent="0.25">
      <c r="C12" t="s">
        <v>93</v>
      </c>
      <c r="D12" t="s">
        <v>87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P12" t="s">
        <v>100</v>
      </c>
      <c r="Q12" t="s">
        <v>101</v>
      </c>
      <c r="R12" t="s">
        <v>81</v>
      </c>
      <c r="S12" s="5">
        <v>0.16917814778968399</v>
      </c>
      <c r="T12" s="5">
        <v>1.3334817194682118E-2</v>
      </c>
      <c r="U12" s="5">
        <v>4.6921058191942172E-2</v>
      </c>
      <c r="V12" s="5">
        <v>9.9137644846310199E-2</v>
      </c>
      <c r="W12" s="5">
        <v>0.36895369110857401</v>
      </c>
      <c r="X12" s="5">
        <v>0</v>
      </c>
      <c r="Y12" s="5">
        <v>4</v>
      </c>
      <c r="AL12" t="s">
        <v>122</v>
      </c>
      <c r="AM12" t="s">
        <v>123</v>
      </c>
      <c r="AN12" t="s">
        <v>73</v>
      </c>
      <c r="AO12" s="5">
        <v>1.9749714551650996</v>
      </c>
      <c r="AP12" s="5">
        <v>0</v>
      </c>
      <c r="AQ12" s="5">
        <v>0</v>
      </c>
      <c r="AR12" s="5">
        <v>0</v>
      </c>
      <c r="AS12" s="5">
        <v>0</v>
      </c>
    </row>
    <row r="13" spans="1:52" x14ac:dyDescent="0.25">
      <c r="C13" t="s">
        <v>95</v>
      </c>
      <c r="D13" t="s">
        <v>87</v>
      </c>
      <c r="E13" s="5">
        <v>0.15360300744494335</v>
      </c>
      <c r="F13" s="5">
        <v>0</v>
      </c>
      <c r="G13" s="5">
        <v>0</v>
      </c>
      <c r="H13" s="5">
        <v>2.7806332176863783E-3</v>
      </c>
      <c r="I13" s="5">
        <v>0.14775202073435401</v>
      </c>
      <c r="J13" s="5">
        <v>0.15935535821513699</v>
      </c>
      <c r="K13" s="5">
        <v>1.2941586017357501E-2</v>
      </c>
      <c r="L13" s="5">
        <v>0.39902140955300902</v>
      </c>
      <c r="M13" s="5">
        <v>0</v>
      </c>
      <c r="P13" t="s">
        <v>109</v>
      </c>
      <c r="Q13" t="s">
        <v>104</v>
      </c>
      <c r="R13" t="s">
        <v>105</v>
      </c>
      <c r="S13" s="5">
        <v>0.77813255190936492</v>
      </c>
      <c r="T13" s="5">
        <v>4.4075088480020263E-3</v>
      </c>
      <c r="U13" s="5">
        <v>1.5508647484202203E-2</v>
      </c>
      <c r="V13" s="5">
        <v>0.75076558501961799</v>
      </c>
      <c r="W13" s="5">
        <v>0.80927528725051701</v>
      </c>
      <c r="X13" s="5">
        <v>0</v>
      </c>
      <c r="Y13" s="5">
        <v>1</v>
      </c>
      <c r="AL13" t="s">
        <v>124</v>
      </c>
      <c r="AM13" t="s">
        <v>125</v>
      </c>
      <c r="AN13" t="s">
        <v>73</v>
      </c>
      <c r="AO13" s="5">
        <v>123.93909391997848</v>
      </c>
      <c r="AP13" s="5">
        <v>0</v>
      </c>
      <c r="AQ13" s="5">
        <v>0</v>
      </c>
      <c r="AR13" s="5">
        <v>0</v>
      </c>
      <c r="AS13" s="5">
        <v>0</v>
      </c>
    </row>
    <row r="14" spans="1:52" x14ac:dyDescent="0.25">
      <c r="C14" t="s">
        <v>97</v>
      </c>
      <c r="D14" t="s">
        <v>87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Q14" t="s">
        <v>106</v>
      </c>
      <c r="R14" t="s">
        <v>105</v>
      </c>
      <c r="S14" s="5">
        <v>1.5562651038187301</v>
      </c>
      <c r="T14" s="5">
        <v>8.8150176960040336E-3</v>
      </c>
      <c r="U14" s="5">
        <v>3.1017294968404333E-2</v>
      </c>
      <c r="V14" s="5">
        <v>1.50153117003924</v>
      </c>
      <c r="W14" s="5">
        <v>1.61855057450103</v>
      </c>
      <c r="X14" s="5">
        <v>0</v>
      </c>
      <c r="Y14" s="5">
        <v>2</v>
      </c>
      <c r="AL14" t="s">
        <v>126</v>
      </c>
      <c r="AM14" t="s">
        <v>86</v>
      </c>
      <c r="AN14" t="s">
        <v>127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B15" t="s">
        <v>71</v>
      </c>
      <c r="C15" t="s">
        <v>74</v>
      </c>
      <c r="D15" t="s">
        <v>73</v>
      </c>
      <c r="E15" s="5">
        <v>6.1364737552455377</v>
      </c>
      <c r="F15" s="5">
        <v>0</v>
      </c>
      <c r="G15" s="5">
        <v>0</v>
      </c>
      <c r="H15" s="5">
        <v>0.34797905050696454</v>
      </c>
      <c r="I15" s="5">
        <v>5.5599943299430299</v>
      </c>
      <c r="J15" s="5">
        <v>6.9560439855212799</v>
      </c>
      <c r="K15" s="5">
        <v>3.0876019346208601</v>
      </c>
      <c r="L15" s="5">
        <v>11.605953590181899</v>
      </c>
      <c r="M15" s="5">
        <v>0</v>
      </c>
      <c r="Q15" t="s">
        <v>107</v>
      </c>
      <c r="R15" t="s">
        <v>105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128</v>
      </c>
      <c r="AM15" t="s">
        <v>89</v>
      </c>
      <c r="AN15" t="s">
        <v>127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5.8708706464411016</v>
      </c>
      <c r="F16" s="5">
        <v>0</v>
      </c>
      <c r="G16" s="5">
        <v>0</v>
      </c>
      <c r="H16" s="5">
        <v>0.3523255718218492</v>
      </c>
      <c r="I16" s="5">
        <v>5.22107562098022</v>
      </c>
      <c r="J16" s="5">
        <v>6.7259109588760797</v>
      </c>
      <c r="K16" s="5">
        <v>3.0876019346208601</v>
      </c>
      <c r="L16" s="5">
        <v>9.9241742301352396</v>
      </c>
      <c r="M16" s="5">
        <v>0</v>
      </c>
      <c r="AL16" t="s">
        <v>129</v>
      </c>
      <c r="AM16" t="s">
        <v>91</v>
      </c>
      <c r="AN16" t="s">
        <v>127</v>
      </c>
      <c r="AO16" s="5">
        <v>48.448961029865458</v>
      </c>
      <c r="AP16" s="5">
        <v>0</v>
      </c>
      <c r="AQ16" s="5">
        <v>0</v>
      </c>
      <c r="AR16" s="5">
        <v>0</v>
      </c>
      <c r="AS16" s="5">
        <v>0</v>
      </c>
    </row>
    <row r="17" spans="2:45" s="6" customFormat="1" x14ac:dyDescent="0.25">
      <c r="C17" s="6" t="s">
        <v>78</v>
      </c>
      <c r="D17" s="6" t="s">
        <v>73</v>
      </c>
      <c r="E17" s="7">
        <v>0.26560310880443844</v>
      </c>
      <c r="F17" s="7">
        <v>0</v>
      </c>
      <c r="G17" s="7">
        <v>0</v>
      </c>
      <c r="H17" s="7">
        <v>0.1345835269466413</v>
      </c>
      <c r="I17" s="7">
        <v>1.0442984261027299E-2</v>
      </c>
      <c r="J17" s="7">
        <v>0.556428814956336</v>
      </c>
      <c r="K17" s="7">
        <v>0</v>
      </c>
      <c r="L17" s="7">
        <v>4.9247273176603699</v>
      </c>
      <c r="M17" s="7">
        <v>0</v>
      </c>
      <c r="AL17" s="6" t="s">
        <v>130</v>
      </c>
      <c r="AM17" s="6" t="s">
        <v>131</v>
      </c>
      <c r="AN17" s="6" t="s">
        <v>127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72</v>
      </c>
      <c r="D18" t="s">
        <v>73</v>
      </c>
      <c r="E18" s="5">
        <v>9.7847844107351645E-2</v>
      </c>
      <c r="F18" s="5">
        <v>0</v>
      </c>
      <c r="G18" s="5">
        <v>0</v>
      </c>
      <c r="H18" s="5">
        <v>5.8720928636974805E-3</v>
      </c>
      <c r="I18" s="5">
        <v>8.7017927016337093E-2</v>
      </c>
      <c r="J18" s="5">
        <v>0.11209851598126799</v>
      </c>
      <c r="K18" s="5">
        <v>5.1460032243681099E-2</v>
      </c>
      <c r="L18" s="5">
        <v>0.16540290383558701</v>
      </c>
      <c r="M18" s="5">
        <v>0</v>
      </c>
      <c r="AL18" t="s">
        <v>132</v>
      </c>
      <c r="AM18" t="s">
        <v>95</v>
      </c>
      <c r="AN18" t="s">
        <v>127</v>
      </c>
      <c r="AO18" s="5">
        <v>48.448961029865458</v>
      </c>
      <c r="AP18" s="5">
        <v>0</v>
      </c>
      <c r="AQ18" s="5">
        <v>0</v>
      </c>
      <c r="AR18" s="5">
        <v>0</v>
      </c>
      <c r="AS18" s="5">
        <v>0</v>
      </c>
    </row>
    <row r="19" spans="2:45" x14ac:dyDescent="0.25">
      <c r="C19" t="s">
        <v>75</v>
      </c>
      <c r="D19" t="s">
        <v>73</v>
      </c>
      <c r="E19" s="5">
        <v>9.7847844107351645E-2</v>
      </c>
      <c r="F19" s="5">
        <v>0</v>
      </c>
      <c r="G19" s="5">
        <v>0</v>
      </c>
      <c r="H19" s="5">
        <v>5.8720928636974805E-3</v>
      </c>
      <c r="I19" s="5">
        <v>8.7017927016337093E-2</v>
      </c>
      <c r="J19" s="5">
        <v>0.11209851598126799</v>
      </c>
      <c r="K19" s="5">
        <v>5.1460032243681099E-2</v>
      </c>
      <c r="L19" s="5">
        <v>0.16540290383558701</v>
      </c>
      <c r="M19" s="5">
        <v>0</v>
      </c>
      <c r="AL19" t="s">
        <v>133</v>
      </c>
      <c r="AM19" t="s">
        <v>97</v>
      </c>
      <c r="AN19" t="s">
        <v>127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2:45" x14ac:dyDescent="0.25">
      <c r="C20" t="s">
        <v>77</v>
      </c>
      <c r="D20" t="s">
        <v>73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AL20" t="s">
        <v>134</v>
      </c>
      <c r="AM20" t="s">
        <v>135</v>
      </c>
      <c r="AN20" t="s">
        <v>127</v>
      </c>
      <c r="AO20" s="5">
        <v>48.448961029865458</v>
      </c>
      <c r="AP20" s="5">
        <v>0</v>
      </c>
      <c r="AQ20" s="5">
        <v>0</v>
      </c>
      <c r="AR20" s="5">
        <v>0</v>
      </c>
      <c r="AS20" s="5">
        <v>0</v>
      </c>
    </row>
    <row r="21" spans="2:45" x14ac:dyDescent="0.25">
      <c r="B21" t="s">
        <v>79</v>
      </c>
      <c r="C21" t="s">
        <v>82</v>
      </c>
      <c r="D21" t="s">
        <v>81</v>
      </c>
      <c r="E21" s="5">
        <v>0.2660564238292919</v>
      </c>
      <c r="F21" s="5">
        <v>0</v>
      </c>
      <c r="G21" s="5">
        <v>0</v>
      </c>
      <c r="H21" s="5">
        <v>0.13659534912225499</v>
      </c>
      <c r="I21" s="5">
        <v>9.49362205547934E-3</v>
      </c>
      <c r="J21" s="5">
        <v>0.556428814956336</v>
      </c>
      <c r="K21" s="5">
        <v>0</v>
      </c>
      <c r="L21" s="5">
        <v>4.9247273176603699</v>
      </c>
      <c r="M21" s="5">
        <v>0</v>
      </c>
      <c r="AL21" t="s">
        <v>136</v>
      </c>
      <c r="AM21" t="s">
        <v>137</v>
      </c>
      <c r="AN21" t="s">
        <v>127</v>
      </c>
      <c r="AO21" s="5">
        <v>23.423677543870127</v>
      </c>
      <c r="AP21" s="5">
        <v>0</v>
      </c>
      <c r="AQ21" s="5">
        <v>0</v>
      </c>
      <c r="AR21" s="5">
        <v>0</v>
      </c>
      <c r="AS21" s="5">
        <v>0</v>
      </c>
    </row>
    <row r="22" spans="2:45" x14ac:dyDescent="0.25">
      <c r="C22" t="s">
        <v>80</v>
      </c>
      <c r="D22" t="s">
        <v>81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AL22" t="s">
        <v>138</v>
      </c>
      <c r="AM22" t="s">
        <v>91</v>
      </c>
      <c r="AN22" t="s">
        <v>127</v>
      </c>
      <c r="AO22" s="5">
        <v>71.872638573735571</v>
      </c>
      <c r="AP22" s="5">
        <v>0</v>
      </c>
      <c r="AQ22" s="5">
        <v>0</v>
      </c>
      <c r="AR22" s="5">
        <v>0</v>
      </c>
      <c r="AS22" s="5">
        <v>0</v>
      </c>
    </row>
    <row r="23" spans="2:45" x14ac:dyDescent="0.25">
      <c r="B23" t="s">
        <v>83</v>
      </c>
      <c r="C23" t="s">
        <v>74</v>
      </c>
      <c r="D23" t="s">
        <v>73</v>
      </c>
      <c r="E23" s="5">
        <v>1.9230036261667984</v>
      </c>
      <c r="F23" s="5">
        <v>0</v>
      </c>
      <c r="G23" s="5">
        <v>0</v>
      </c>
      <c r="H23" s="5">
        <v>6.3044353102161915E-2</v>
      </c>
      <c r="I23" s="5">
        <v>1.76780221421957</v>
      </c>
      <c r="J23" s="5">
        <v>2.1069755550221099</v>
      </c>
      <c r="K23" s="5">
        <v>0.75576434712058904</v>
      </c>
      <c r="L23" s="5">
        <v>8.9740994303808801</v>
      </c>
      <c r="M23" s="5">
        <v>0</v>
      </c>
      <c r="AL23" t="s">
        <v>139</v>
      </c>
      <c r="AM23" t="s">
        <v>140</v>
      </c>
      <c r="AN23" t="s">
        <v>127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2:45" x14ac:dyDescent="0.25">
      <c r="C24" t="s">
        <v>76</v>
      </c>
      <c r="D24" t="s">
        <v>73</v>
      </c>
      <c r="E24" s="5">
        <v>1.7484026538398019</v>
      </c>
      <c r="F24" s="5">
        <v>0</v>
      </c>
      <c r="G24" s="5">
        <v>0</v>
      </c>
      <c r="H24" s="5">
        <v>2.1496250700459935E-2</v>
      </c>
      <c r="I24" s="5">
        <v>1.7009684642507199</v>
      </c>
      <c r="J24" s="5">
        <v>1.77991278781317</v>
      </c>
      <c r="K24" s="5">
        <v>0.75576434712058904</v>
      </c>
      <c r="L24" s="5">
        <v>2.9930058586792301</v>
      </c>
      <c r="M24" s="5">
        <v>0</v>
      </c>
      <c r="AL24" t="s">
        <v>141</v>
      </c>
      <c r="AM24" t="s">
        <v>111</v>
      </c>
      <c r="AN24" t="s">
        <v>73</v>
      </c>
      <c r="AO24" s="5">
        <v>9.2356458312402427</v>
      </c>
      <c r="AP24" s="5">
        <v>0</v>
      </c>
      <c r="AQ24" s="5">
        <v>0</v>
      </c>
      <c r="AR24" s="5">
        <v>0</v>
      </c>
      <c r="AS24" s="5">
        <v>0</v>
      </c>
    </row>
    <row r="25" spans="2:45" s="6" customFormat="1" x14ac:dyDescent="0.25">
      <c r="C25" s="6" t="s">
        <v>78</v>
      </c>
      <c r="D25" s="6" t="s">
        <v>73</v>
      </c>
      <c r="E25" s="7">
        <v>0.17460097232699684</v>
      </c>
      <c r="F25" s="7">
        <v>0</v>
      </c>
      <c r="G25" s="7">
        <v>0</v>
      </c>
      <c r="H25" s="7">
        <v>5.8234282803865306E-2</v>
      </c>
      <c r="I25" s="7">
        <v>6.6229675511977795E-2</v>
      </c>
      <c r="J25" s="7">
        <v>0.33518621726314302</v>
      </c>
      <c r="K25" s="7">
        <v>0</v>
      </c>
      <c r="L25" s="7">
        <v>7.6409613053795198</v>
      </c>
      <c r="M25" s="7">
        <v>0</v>
      </c>
      <c r="AL25" s="6" t="s">
        <v>142</v>
      </c>
      <c r="AM25" s="6" t="s">
        <v>113</v>
      </c>
      <c r="AN25" s="6" t="s">
        <v>73</v>
      </c>
      <c r="AO25" s="7">
        <v>554.13874987441454</v>
      </c>
      <c r="AP25" s="7">
        <v>0</v>
      </c>
      <c r="AQ25" s="7">
        <v>0</v>
      </c>
      <c r="AR25" s="7">
        <v>0</v>
      </c>
      <c r="AS25" s="7">
        <v>0</v>
      </c>
    </row>
    <row r="26" spans="2:45" x14ac:dyDescent="0.25">
      <c r="C26" t="s">
        <v>72</v>
      </c>
      <c r="D26" t="s">
        <v>73</v>
      </c>
      <c r="E26" s="5">
        <v>2.9140044230663364E-2</v>
      </c>
      <c r="F26" s="5">
        <v>0</v>
      </c>
      <c r="G26" s="5">
        <v>0</v>
      </c>
      <c r="H26" s="5">
        <v>3.5827084500765732E-4</v>
      </c>
      <c r="I26" s="5">
        <v>2.83494744041787E-2</v>
      </c>
      <c r="J26" s="5">
        <v>2.9665213130219501E-2</v>
      </c>
      <c r="K26" s="5">
        <v>1.2596072452009799E-2</v>
      </c>
      <c r="L26" s="5">
        <v>4.98834309779871E-2</v>
      </c>
      <c r="M26" s="5">
        <v>0</v>
      </c>
      <c r="AL26" t="s">
        <v>143</v>
      </c>
      <c r="AM26" t="s">
        <v>115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2:45" x14ac:dyDescent="0.25">
      <c r="C27" t="s">
        <v>75</v>
      </c>
      <c r="D27" t="s">
        <v>73</v>
      </c>
      <c r="E27" s="5">
        <v>2.9140044230663364E-2</v>
      </c>
      <c r="F27" s="5">
        <v>0</v>
      </c>
      <c r="G27" s="5">
        <v>0</v>
      </c>
      <c r="H27" s="5">
        <v>3.5827084500765732E-4</v>
      </c>
      <c r="I27" s="5">
        <v>2.83494744041787E-2</v>
      </c>
      <c r="J27" s="5">
        <v>2.9665213130219501E-2</v>
      </c>
      <c r="K27" s="5">
        <v>1.2596072452009799E-2</v>
      </c>
      <c r="L27" s="5">
        <v>4.98834309779871E-2</v>
      </c>
      <c r="M27" s="5">
        <v>0</v>
      </c>
      <c r="AL27" t="s">
        <v>144</v>
      </c>
      <c r="AM27" t="s">
        <v>117</v>
      </c>
      <c r="AN27" t="s">
        <v>73</v>
      </c>
      <c r="AO27" s="5">
        <v>55.339444015606816</v>
      </c>
      <c r="AP27" s="5">
        <v>0</v>
      </c>
      <c r="AQ27" s="5">
        <v>0</v>
      </c>
      <c r="AR27" s="5">
        <v>0</v>
      </c>
      <c r="AS27" s="5">
        <v>0</v>
      </c>
    </row>
    <row r="28" spans="2:45" x14ac:dyDescent="0.25">
      <c r="C28" t="s">
        <v>77</v>
      </c>
      <c r="D28" t="s">
        <v>73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AL28" t="s">
        <v>145</v>
      </c>
      <c r="AM28" t="s">
        <v>119</v>
      </c>
      <c r="AN28" t="s">
        <v>73</v>
      </c>
      <c r="AO28" s="5">
        <v>318</v>
      </c>
      <c r="AP28" s="5">
        <v>0</v>
      </c>
      <c r="AQ28" s="5">
        <v>0</v>
      </c>
      <c r="AR28" s="5">
        <v>0</v>
      </c>
      <c r="AS28" s="5">
        <v>0</v>
      </c>
    </row>
    <row r="29" spans="2:45" x14ac:dyDescent="0.25">
      <c r="B29" t="s">
        <v>84</v>
      </c>
      <c r="C29" t="s">
        <v>82</v>
      </c>
      <c r="D29" t="s">
        <v>81</v>
      </c>
      <c r="E29" s="5">
        <v>0.17435480160125252</v>
      </c>
      <c r="F29" s="5">
        <v>0</v>
      </c>
      <c r="G29" s="5">
        <v>0</v>
      </c>
      <c r="H29" s="5">
        <v>5.802475216511984E-2</v>
      </c>
      <c r="I29" s="5">
        <v>6.6021406092128906E-2</v>
      </c>
      <c r="J29" s="5">
        <v>0.33413217255476801</v>
      </c>
      <c r="K29" s="5">
        <v>0</v>
      </c>
      <c r="L29" s="5">
        <v>7.6409613053795198</v>
      </c>
      <c r="M29" s="5">
        <v>0</v>
      </c>
      <c r="AL29" t="s">
        <v>146</v>
      </c>
      <c r="AM29" t="s">
        <v>121</v>
      </c>
      <c r="AN29" t="s">
        <v>73</v>
      </c>
      <c r="AO29" s="5">
        <v>316.94</v>
      </c>
      <c r="AP29" s="5">
        <v>0</v>
      </c>
      <c r="AQ29" s="5">
        <v>0</v>
      </c>
      <c r="AR29" s="5">
        <v>0</v>
      </c>
      <c r="AS29" s="5">
        <v>0</v>
      </c>
    </row>
    <row r="30" spans="2:45" x14ac:dyDescent="0.25">
      <c r="C30" t="s">
        <v>80</v>
      </c>
      <c r="D30" t="s">
        <v>81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AL30" t="s">
        <v>147</v>
      </c>
      <c r="AM30" t="s">
        <v>123</v>
      </c>
      <c r="AN30" t="s">
        <v>73</v>
      </c>
      <c r="AO30" s="5">
        <v>9.2356458312402427</v>
      </c>
      <c r="AP30" s="5">
        <v>0</v>
      </c>
      <c r="AQ30" s="5">
        <v>0</v>
      </c>
      <c r="AR30" s="5">
        <v>0</v>
      </c>
      <c r="AS30" s="5">
        <v>0</v>
      </c>
    </row>
    <row r="31" spans="2:45" x14ac:dyDescent="0.25">
      <c r="B31" t="s">
        <v>99</v>
      </c>
      <c r="C31" t="s">
        <v>74</v>
      </c>
      <c r="D31" t="s">
        <v>73</v>
      </c>
      <c r="E31" s="5">
        <v>4.0484530695469045</v>
      </c>
      <c r="F31" s="5">
        <v>0</v>
      </c>
      <c r="G31" s="5">
        <v>0</v>
      </c>
      <c r="H31" s="5">
        <v>0.15396567127313909</v>
      </c>
      <c r="I31" s="5">
        <v>3.8225886263195901</v>
      </c>
      <c r="J31" s="5">
        <v>4.5313661665321696</v>
      </c>
      <c r="K31" s="5">
        <v>1.5061462811478601</v>
      </c>
      <c r="L31" s="5">
        <v>12.7448467115066</v>
      </c>
      <c r="M31" s="5">
        <v>0</v>
      </c>
      <c r="AL31" t="s">
        <v>148</v>
      </c>
      <c r="AM31" t="s">
        <v>125</v>
      </c>
      <c r="AN31" t="s">
        <v>73</v>
      </c>
      <c r="AO31" s="5">
        <v>609.47819389002132</v>
      </c>
      <c r="AP31" s="5">
        <v>0</v>
      </c>
      <c r="AQ31" s="5">
        <v>0</v>
      </c>
      <c r="AR31" s="5">
        <v>0</v>
      </c>
      <c r="AS31" s="5">
        <v>0</v>
      </c>
    </row>
    <row r="32" spans="2:45" x14ac:dyDescent="0.25">
      <c r="C32" t="s">
        <v>76</v>
      </c>
      <c r="D32" t="s">
        <v>73</v>
      </c>
      <c r="E32" s="5">
        <v>3.653305802240161</v>
      </c>
      <c r="F32" s="5">
        <v>0</v>
      </c>
      <c r="G32" s="5">
        <v>0</v>
      </c>
      <c r="H32" s="5">
        <v>6.6736252851838568E-2</v>
      </c>
      <c r="I32" s="5">
        <v>3.54565224630353</v>
      </c>
      <c r="J32" s="5">
        <v>3.8036366544294</v>
      </c>
      <c r="K32" s="5">
        <v>1.5061462811478601</v>
      </c>
      <c r="L32" s="5">
        <v>6.9787314641248503</v>
      </c>
      <c r="M32" s="5">
        <v>0</v>
      </c>
      <c r="AL32" t="s">
        <v>151</v>
      </c>
      <c r="AM32" t="s">
        <v>135</v>
      </c>
      <c r="AN32" t="s">
        <v>105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2:45" s="6" customFormat="1" x14ac:dyDescent="0.25">
      <c r="C33" s="6" t="s">
        <v>78</v>
      </c>
      <c r="D33" s="6" t="s">
        <v>73</v>
      </c>
      <c r="E33" s="7">
        <v>0.39514726730674299</v>
      </c>
      <c r="F33" s="7">
        <v>0</v>
      </c>
      <c r="G33" s="7">
        <v>0</v>
      </c>
      <c r="H33" s="7">
        <v>0.10824597124691386</v>
      </c>
      <c r="I33" s="7">
        <v>0.237432783899929</v>
      </c>
      <c r="J33" s="7">
        <v>0.84867511073416402</v>
      </c>
      <c r="K33" s="7">
        <v>0</v>
      </c>
      <c r="L33" s="7">
        <v>8.0759045309264508</v>
      </c>
      <c r="M33" s="7">
        <v>0</v>
      </c>
      <c r="AL33" s="6" t="s">
        <v>152</v>
      </c>
      <c r="AM33" s="6" t="s">
        <v>137</v>
      </c>
      <c r="AN33" s="6" t="s">
        <v>105</v>
      </c>
      <c r="AO33" s="7">
        <v>12</v>
      </c>
      <c r="AP33" s="7">
        <v>0</v>
      </c>
      <c r="AQ33" s="7">
        <v>0</v>
      </c>
      <c r="AR33" s="7">
        <v>0</v>
      </c>
      <c r="AS33" s="7">
        <v>0</v>
      </c>
    </row>
    <row r="34" spans="2:45" x14ac:dyDescent="0.25">
      <c r="C34" t="s">
        <v>72</v>
      </c>
      <c r="D34" t="s">
        <v>73</v>
      </c>
      <c r="E34" s="5">
        <v>0.12177686007467209</v>
      </c>
      <c r="F34" s="5">
        <v>0</v>
      </c>
      <c r="G34" s="5">
        <v>0</v>
      </c>
      <c r="H34" s="5">
        <v>2.2245417617279112E-3</v>
      </c>
      <c r="I34" s="5">
        <v>0.118188408210118</v>
      </c>
      <c r="J34" s="5">
        <v>0.12678788848097999</v>
      </c>
      <c r="K34" s="5">
        <v>5.0204876038262097E-2</v>
      </c>
      <c r="L34" s="5">
        <v>0.23262438213749501</v>
      </c>
      <c r="M34" s="5">
        <v>0</v>
      </c>
      <c r="AL34" t="s">
        <v>153</v>
      </c>
      <c r="AM34" t="s">
        <v>154</v>
      </c>
      <c r="AN34" t="s">
        <v>105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</row>
    <row r="35" spans="2:45" x14ac:dyDescent="0.25">
      <c r="C35" t="s">
        <v>75</v>
      </c>
      <c r="D35" t="s">
        <v>73</v>
      </c>
      <c r="E35" s="5">
        <v>0.12177686007467209</v>
      </c>
      <c r="F35" s="5">
        <v>0</v>
      </c>
      <c r="G35" s="5">
        <v>0</v>
      </c>
      <c r="H35" s="5">
        <v>2.2245417617279112E-3</v>
      </c>
      <c r="I35" s="5">
        <v>0.118188408210118</v>
      </c>
      <c r="J35" s="5">
        <v>0.12678788848097999</v>
      </c>
      <c r="K35" s="5">
        <v>5.0204876038262097E-2</v>
      </c>
      <c r="L35" s="5">
        <v>0.23262438213749501</v>
      </c>
      <c r="M35" s="5">
        <v>0</v>
      </c>
      <c r="AL35" t="s">
        <v>155</v>
      </c>
      <c r="AM35" t="s">
        <v>156</v>
      </c>
      <c r="AN35" t="s">
        <v>105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</row>
    <row r="36" spans="2:45" x14ac:dyDescent="0.25">
      <c r="C36" t="s">
        <v>77</v>
      </c>
      <c r="D36" t="s">
        <v>73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AL36" t="s">
        <v>157</v>
      </c>
      <c r="AM36" t="s">
        <v>140</v>
      </c>
      <c r="AN36" t="s">
        <v>105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</row>
    <row r="37" spans="2:45" x14ac:dyDescent="0.25">
      <c r="B37" t="s">
        <v>100</v>
      </c>
      <c r="C37" t="s">
        <v>82</v>
      </c>
      <c r="D37" t="s">
        <v>81</v>
      </c>
      <c r="E37" s="5">
        <v>0.39524732892948572</v>
      </c>
      <c r="F37" s="5">
        <v>0</v>
      </c>
      <c r="G37" s="5">
        <v>0</v>
      </c>
      <c r="H37" s="5">
        <v>0.10805279568190253</v>
      </c>
      <c r="I37" s="5">
        <v>0.236354649964713</v>
      </c>
      <c r="J37" s="5">
        <v>0.84332272253388396</v>
      </c>
      <c r="K37" s="5">
        <v>0</v>
      </c>
      <c r="L37" s="5">
        <v>8.0759045309264508</v>
      </c>
      <c r="M37" s="5">
        <v>0</v>
      </c>
      <c r="AL37" t="s">
        <v>159</v>
      </c>
      <c r="AM37" t="s">
        <v>91</v>
      </c>
      <c r="AN37" t="s">
        <v>127</v>
      </c>
      <c r="AO37" s="5">
        <v>71.872638573735571</v>
      </c>
      <c r="AP37" s="5">
        <v>0</v>
      </c>
      <c r="AQ37" s="5">
        <v>0</v>
      </c>
      <c r="AR37" s="5">
        <v>0</v>
      </c>
      <c r="AS37" s="5">
        <v>0</v>
      </c>
    </row>
    <row r="38" spans="2:45" x14ac:dyDescent="0.25">
      <c r="C38" t="s">
        <v>80</v>
      </c>
      <c r="D38" t="s">
        <v>81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AL38" t="s">
        <v>160</v>
      </c>
      <c r="AM38" t="s">
        <v>135</v>
      </c>
      <c r="AN38" t="s">
        <v>105</v>
      </c>
      <c r="AO38" s="5">
        <v>29.829789158135409</v>
      </c>
      <c r="AP38" s="5">
        <v>0</v>
      </c>
      <c r="AQ38" s="5">
        <v>0</v>
      </c>
      <c r="AR38" s="5">
        <v>0</v>
      </c>
      <c r="AS38" s="5">
        <v>0</v>
      </c>
    </row>
    <row r="39" spans="2:45" x14ac:dyDescent="0.25">
      <c r="AL39" t="s">
        <v>161</v>
      </c>
      <c r="AM39" t="s">
        <v>137</v>
      </c>
      <c r="AN39" t="s">
        <v>105</v>
      </c>
      <c r="AO39" s="5">
        <v>6.0988587896948685</v>
      </c>
      <c r="AP39" s="5">
        <v>0</v>
      </c>
      <c r="AQ39" s="5">
        <v>0</v>
      </c>
      <c r="AR39" s="5">
        <v>0</v>
      </c>
      <c r="AS39" s="5">
        <v>0</v>
      </c>
    </row>
    <row r="40" spans="2:45" x14ac:dyDescent="0.25">
      <c r="AL40" t="s">
        <v>162</v>
      </c>
      <c r="AM40" t="s">
        <v>154</v>
      </c>
      <c r="AN40" t="s">
        <v>105</v>
      </c>
      <c r="AO40" s="5">
        <v>645.70000000000005</v>
      </c>
      <c r="AP40" s="5">
        <v>0</v>
      </c>
      <c r="AQ40" s="5">
        <v>0</v>
      </c>
      <c r="AR40" s="5">
        <v>0</v>
      </c>
      <c r="AS40" s="5">
        <v>0</v>
      </c>
    </row>
    <row r="41" spans="2:45" x14ac:dyDescent="0.25">
      <c r="AL41" t="s">
        <v>163</v>
      </c>
      <c r="AM41" t="s">
        <v>156</v>
      </c>
      <c r="AN41" t="s">
        <v>105</v>
      </c>
      <c r="AO41" s="5">
        <v>0.83058725584180904</v>
      </c>
      <c r="AP41" s="5">
        <v>0</v>
      </c>
      <c r="AQ41" s="5">
        <v>0</v>
      </c>
      <c r="AR41" s="5">
        <v>0</v>
      </c>
      <c r="AS41" s="5">
        <v>0</v>
      </c>
    </row>
    <row r="42" spans="2:45" x14ac:dyDescent="0.25">
      <c r="AL42" t="s">
        <v>164</v>
      </c>
      <c r="AM42" t="s">
        <v>140</v>
      </c>
      <c r="AN42" t="s">
        <v>105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2:45" x14ac:dyDescent="0.25">
      <c r="AL43" t="s">
        <v>165</v>
      </c>
      <c r="AM43" t="s">
        <v>111</v>
      </c>
      <c r="AN43" t="s">
        <v>73</v>
      </c>
      <c r="AO43" s="5">
        <v>37.238343743460135</v>
      </c>
      <c r="AP43" s="5">
        <v>0</v>
      </c>
      <c r="AQ43" s="5">
        <v>0</v>
      </c>
      <c r="AR43" s="5">
        <v>0</v>
      </c>
      <c r="AS43" s="5">
        <v>0</v>
      </c>
    </row>
    <row r="44" spans="2:45" x14ac:dyDescent="0.25">
      <c r="AL44" t="s">
        <v>166</v>
      </c>
      <c r="AM44" t="s">
        <v>113</v>
      </c>
      <c r="AN44" t="s">
        <v>73</v>
      </c>
      <c r="AO44" s="5">
        <v>1117.1503123038046</v>
      </c>
      <c r="AP44" s="5">
        <v>0</v>
      </c>
      <c r="AQ44" s="5">
        <v>0</v>
      </c>
      <c r="AR44" s="5">
        <v>0</v>
      </c>
      <c r="AS44" s="5">
        <v>0</v>
      </c>
    </row>
    <row r="45" spans="2:45" x14ac:dyDescent="0.25">
      <c r="AL45" t="s">
        <v>167</v>
      </c>
      <c r="AM45" t="s">
        <v>115</v>
      </c>
      <c r="AN45" t="s">
        <v>73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</row>
    <row r="46" spans="2:45" x14ac:dyDescent="0.25">
      <c r="AL46" t="s">
        <v>168</v>
      </c>
      <c r="AM46" t="s">
        <v>117</v>
      </c>
      <c r="AN46" t="s">
        <v>73</v>
      </c>
      <c r="AO46" s="5">
        <v>120.89653130002299</v>
      </c>
      <c r="AP46" s="5">
        <v>0</v>
      </c>
      <c r="AQ46" s="5">
        <v>0</v>
      </c>
      <c r="AR46" s="5">
        <v>0</v>
      </c>
      <c r="AS46" s="5">
        <v>0</v>
      </c>
    </row>
    <row r="47" spans="2:45" x14ac:dyDescent="0.25">
      <c r="AL47" t="s">
        <v>169</v>
      </c>
      <c r="AM47" t="s">
        <v>119</v>
      </c>
      <c r="AN47" t="s">
        <v>73</v>
      </c>
      <c r="AO47" s="5">
        <v>307.66000000000003</v>
      </c>
      <c r="AP47" s="5">
        <v>0</v>
      </c>
      <c r="AQ47" s="5">
        <v>0</v>
      </c>
      <c r="AR47" s="5">
        <v>0</v>
      </c>
      <c r="AS47" s="5">
        <v>0</v>
      </c>
    </row>
    <row r="48" spans="2:45" x14ac:dyDescent="0.25">
      <c r="AL48" t="s">
        <v>170</v>
      </c>
      <c r="AM48" t="s">
        <v>121</v>
      </c>
      <c r="AN48" t="s">
        <v>73</v>
      </c>
      <c r="AO48" s="5">
        <v>305.8</v>
      </c>
      <c r="AP48" s="5">
        <v>0</v>
      </c>
      <c r="AQ48" s="5">
        <v>0</v>
      </c>
      <c r="AR48" s="5">
        <v>0</v>
      </c>
      <c r="AS48" s="5">
        <v>0</v>
      </c>
    </row>
    <row r="49" spans="38:45" x14ac:dyDescent="0.25">
      <c r="AL49" t="s">
        <v>171</v>
      </c>
      <c r="AM49" t="s">
        <v>123</v>
      </c>
      <c r="AN49" t="s">
        <v>73</v>
      </c>
      <c r="AO49" s="5">
        <v>37.238343743460135</v>
      </c>
      <c r="AP49" s="5">
        <v>0</v>
      </c>
      <c r="AQ49" s="5">
        <v>0</v>
      </c>
      <c r="AR49" s="5">
        <v>0</v>
      </c>
      <c r="AS49" s="5">
        <v>0</v>
      </c>
    </row>
    <row r="50" spans="38:45" x14ac:dyDescent="0.25">
      <c r="AL50" t="s">
        <v>172</v>
      </c>
      <c r="AM50" t="s">
        <v>125</v>
      </c>
      <c r="AN50" t="s">
        <v>73</v>
      </c>
      <c r="AO50" s="5">
        <v>1238.0468436038263</v>
      </c>
      <c r="AP50" s="5">
        <v>0</v>
      </c>
      <c r="AQ50" s="5">
        <v>0</v>
      </c>
      <c r="AR50" s="5">
        <v>0</v>
      </c>
      <c r="AS50" s="5">
        <v>0</v>
      </c>
    </row>
    <row r="51" spans="38:45" x14ac:dyDescent="0.25">
      <c r="AL51" t="s">
        <v>173</v>
      </c>
      <c r="AM51" t="s">
        <v>135</v>
      </c>
      <c r="AN51" t="s">
        <v>105</v>
      </c>
      <c r="AO51" s="5">
        <v>18.619171871730064</v>
      </c>
      <c r="AP51" s="5">
        <v>0</v>
      </c>
      <c r="AQ51" s="5">
        <v>0</v>
      </c>
      <c r="AR51" s="5">
        <v>0</v>
      </c>
      <c r="AS51" s="5">
        <v>0</v>
      </c>
    </row>
    <row r="52" spans="38:45" x14ac:dyDescent="0.25">
      <c r="AL52" t="s">
        <v>174</v>
      </c>
      <c r="AM52" t="s">
        <v>137</v>
      </c>
      <c r="AN52" t="s">
        <v>105</v>
      </c>
      <c r="AO52" s="5">
        <v>5.3248187541752463</v>
      </c>
      <c r="AP52" s="5">
        <v>0</v>
      </c>
      <c r="AQ52" s="5">
        <v>0</v>
      </c>
      <c r="AR52" s="5">
        <v>0</v>
      </c>
      <c r="AS52" s="5">
        <v>0</v>
      </c>
    </row>
    <row r="53" spans="38:45" x14ac:dyDescent="0.25">
      <c r="AL53" t="s">
        <v>175</v>
      </c>
      <c r="AM53" t="s">
        <v>154</v>
      </c>
      <c r="AN53" t="s">
        <v>105</v>
      </c>
      <c r="AO53" s="5">
        <v>307.5</v>
      </c>
      <c r="AP53" s="5">
        <v>0</v>
      </c>
      <c r="AQ53" s="5">
        <v>0</v>
      </c>
      <c r="AR53" s="5">
        <v>0</v>
      </c>
      <c r="AS53" s="5">
        <v>0</v>
      </c>
    </row>
    <row r="54" spans="38:45" x14ac:dyDescent="0.25">
      <c r="AL54" t="s">
        <v>176</v>
      </c>
      <c r="AM54" t="s">
        <v>156</v>
      </c>
      <c r="AN54" t="s">
        <v>105</v>
      </c>
      <c r="AO54" s="5">
        <v>0.77813255190936492</v>
      </c>
      <c r="AP54" s="5">
        <v>0</v>
      </c>
      <c r="AQ54" s="5">
        <v>0</v>
      </c>
      <c r="AR54" s="5">
        <v>0</v>
      </c>
      <c r="AS54" s="5">
        <v>0</v>
      </c>
    </row>
    <row r="55" spans="38:45" x14ac:dyDescent="0.25">
      <c r="AL55" t="s">
        <v>177</v>
      </c>
      <c r="AM55" t="s">
        <v>140</v>
      </c>
      <c r="AN55" t="s">
        <v>105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</row>
  </sheetData>
  <dataConsolidate/>
  <conditionalFormatting pivot="1" sqref="G3:G38">
    <cfRule type="expression" dxfId="76" priority="14">
      <formula>G3=200000000000000000000</formula>
    </cfRule>
  </conditionalFormatting>
  <conditionalFormatting pivot="1" sqref="T3:T15">
    <cfRule type="expression" dxfId="75" priority="13">
      <formula>T3=200000000000000000000</formula>
    </cfRule>
  </conditionalFormatting>
  <conditionalFormatting pivot="1" sqref="T3:T15">
    <cfRule type="expression" dxfId="74" priority="12">
      <formula>T3=300000000000000000000</formula>
    </cfRule>
  </conditionalFormatting>
  <conditionalFormatting pivot="1" sqref="G3:G38">
    <cfRule type="expression" dxfId="73" priority="11">
      <formula>G3=300000000000000000000</formula>
    </cfRule>
  </conditionalFormatting>
  <conditionalFormatting pivot="1" sqref="F3:F38">
    <cfRule type="expression" dxfId="72" priority="10">
      <formula>F3=0</formula>
    </cfRule>
  </conditionalFormatting>
  <conditionalFormatting pivot="1" sqref="F3:F38">
    <cfRule type="expression" dxfId="71" priority="9">
      <formula>F3=1</formula>
    </cfRule>
  </conditionalFormatting>
  <conditionalFormatting pivot="1" sqref="T3:T15">
    <cfRule type="expression" dxfId="70" priority="8">
      <formula>T3=400000000000000000000</formula>
    </cfRule>
  </conditionalFormatting>
  <conditionalFormatting pivot="1" sqref="AP3:AP55">
    <cfRule type="expression" dxfId="69" priority="7">
      <formula>AP3=400000000000000000000</formula>
    </cfRule>
  </conditionalFormatting>
  <conditionalFormatting pivot="1" sqref="AF3">
    <cfRule type="expression" dxfId="68" priority="6">
      <formula>AF3=400000000000000000000</formula>
    </cfRule>
  </conditionalFormatting>
  <conditionalFormatting pivot="1" sqref="G3:G38">
    <cfRule type="expression" dxfId="67" priority="5">
      <formula>G3=400000000000000000000</formula>
    </cfRule>
  </conditionalFormatting>
  <conditionalFormatting pivot="1" sqref="AZ3">
    <cfRule type="expression" dxfId="6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0.10219843945514</v>
      </c>
      <c r="H2">
        <v>2E+20</v>
      </c>
      <c r="I2">
        <v>6.6859493526952002E-2</v>
      </c>
      <c r="J2">
        <v>0.14397060282222801</v>
      </c>
      <c r="K2">
        <v>20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9.7847844107351645E-2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8.7017927016337093E-2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0.11209851598126799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5.1460032243681099E-2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0.16540290383558701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20.14</v>
      </c>
      <c r="W2">
        <f>IF((DiscreteStatsTable[[#This Row],[RepsRequested]]&gt;1),DiscreteStatsTable[[#This Row],[HalfWidth]],DiscreteStatsTable[[#This Row],[BatchMeansHalfWidth]])</f>
        <v>1.668830327041739E-3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6.4074912431652802</v>
      </c>
      <c r="H3">
        <v>2E+20</v>
      </c>
      <c r="I3">
        <v>4.0115696116171202</v>
      </c>
      <c r="J3">
        <v>10.4290901378491</v>
      </c>
      <c r="K3">
        <v>20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6.1364737552455377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5.5599943299430299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6.9560439855212799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3.0876019346208601</v>
      </c>
      <c r="U3" cm="1">
        <f t="array" ref="U3">MAX(IF((DiscreteStatsTable[GroupByKey]=DiscreteStatsTable[[#This Row],[GroupByKey]]),(DiscreteStatsTable[GroupByKey]=DiscreteStatsTable[[#This Row],[GroupByKey]])*DiscreteStatsTable[Maximum]))</f>
        <v>11.605953590181899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20.14</v>
      </c>
      <c r="W3">
        <f>IF((DiscreteStatsTable[[#This Row],[RepsRequested]]&gt;1),DiscreteStatsTable[[#This Row],[HalfWidth]],DiscreteStatsTable[[#This Row],[BatchMeansHalfWidth]])</f>
        <v>9.8894551932469071E-2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0.10219843945514</v>
      </c>
      <c r="H4">
        <v>2E+20</v>
      </c>
      <c r="I4">
        <v>6.6859493526952002E-2</v>
      </c>
      <c r="J4">
        <v>0.14397060282222801</v>
      </c>
      <c r="K4">
        <v>20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9.7847844107351645E-2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8.7017927016337093E-2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0.11209851598126799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5.1460032243681099E-2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0.16540290383558701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20.14</v>
      </c>
      <c r="W4">
        <f>IF((DiscreteStatsTable[[#This Row],[RepsRequested]]&gt;1),DiscreteStatsTable[[#This Row],[HalfWidth]],DiscreteStatsTable[[#This Row],[BatchMeansHalfWidth]])</f>
        <v>1.668830327041739E-3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6.1319063673084102</v>
      </c>
      <c r="H5">
        <v>2E+20</v>
      </c>
      <c r="I5">
        <v>4.0115696116171202</v>
      </c>
      <c r="J5">
        <v>8.6382361693337106</v>
      </c>
      <c r="K5">
        <v>20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5.8708706464411016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0.3523255718218492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" cm="1">
        <f t="array" ref="R5">MIN(IF((DiscreteStatsTable[GroupByKey]=DiscreteStatsTable[[#This Row],[GroupByKey]]),(DiscreteStatsTable[GroupByKey]=DiscreteStatsTable[[#This Row],[GroupByKey]])*DiscreteStatsTable[Average]))</f>
        <v>5.22107562098022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6.7259109588760797</v>
      </c>
      <c r="T5" cm="1">
        <f t="array" ref="T5">MIN(IF((DiscreteStatsTable[GroupByKey]=DiscreteStatsTable[[#This Row],[GroupByKey]]),(DiscreteStatsTable[GroupByKey]=DiscreteStatsTable[[#This Row],[GroupByKey]])*DiscreteStatsTable[Minimum]))</f>
        <v>3.0876019346208601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9.9241742301352396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20.14</v>
      </c>
      <c r="W5">
        <f>IF((DiscreteStatsTable[[#This Row],[RepsRequested]]&gt;1),DiscreteStatsTable[[#This Row],[HalfWidth]],DiscreteStatsTable[[#This Row],[BatchMeansHalfWidth]])</f>
        <v>0.10012981962250445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20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20.14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0.27558487585687302</v>
      </c>
      <c r="H7">
        <v>2E+20</v>
      </c>
      <c r="I7">
        <v>0</v>
      </c>
      <c r="J7">
        <v>1.7908539685154199</v>
      </c>
      <c r="K7">
        <v>20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0.26560310880443844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0.1345835269466413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1.0442984261027299E-2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0.556428814956336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4.9247273176603699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20.14</v>
      </c>
      <c r="W7">
        <f>IF((DiscreteStatsTable[[#This Row],[RepsRequested]]&gt;1),DiscreteStatsTable[[#This Row],[HalfWidth]],DiscreteStatsTable[[#This Row],[BatchMeansHalfWidth]])</f>
        <v>3.8248215159760277E-2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9.3319396302146099E-2</v>
      </c>
      <c r="H8">
        <v>2E+20</v>
      </c>
      <c r="I8">
        <v>5.7696054075386402E-2</v>
      </c>
      <c r="J8">
        <v>0.13736216538024201</v>
      </c>
      <c r="K8">
        <v>25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9.7847844107351645E-2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" cm="1">
        <f t="array" ref="R8">MIN(IF((DiscreteStatsTable[GroupByKey]=DiscreteStatsTable[[#This Row],[GroupByKey]]),(DiscreteStatsTable[GroupByKey]=DiscreteStatsTable[[#This Row],[GroupByKey]])*DiscreteStatsTable[Average]))</f>
        <v>8.7017927016337093E-2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0.11209851598126799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5.1460032243681099E-2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0.16540290383558701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20.14</v>
      </c>
      <c r="W8">
        <f>IF((DiscreteStatsTable[[#This Row],[RepsRequested]]&gt;1),DiscreteStatsTable[[#This Row],[HalfWidth]],DiscreteStatsTable[[#This Row],[BatchMeansHalfWidth]])</f>
        <v>1.668830327041739E-3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5.6425990240531503</v>
      </c>
      <c r="H9">
        <v>2E+20</v>
      </c>
      <c r="I9">
        <v>3.4617632445231798</v>
      </c>
      <c r="J9">
        <v>8.2417299228144998</v>
      </c>
      <c r="K9">
        <v>25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6.1364737552455377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5.5599943299430299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6.9560439855212799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3.0876019346208601</v>
      </c>
      <c r="U9" cm="1">
        <f t="array" ref="U9">MAX(IF((DiscreteStatsTable[GroupByKey]=DiscreteStatsTable[[#This Row],[GroupByKey]]),(DiscreteStatsTable[GroupByKey]=DiscreteStatsTable[[#This Row],[GroupByKey]])*DiscreteStatsTable[Maximum]))</f>
        <v>11.605953590181899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20.14</v>
      </c>
      <c r="W9">
        <f>IF((DiscreteStatsTable[[#This Row],[RepsRequested]]&gt;1),DiscreteStatsTable[[#This Row],[HalfWidth]],DiscreteStatsTable[[#This Row],[BatchMeansHalfWidth]])</f>
        <v>9.8894551932469071E-2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9.3319396302146099E-2</v>
      </c>
      <c r="H10">
        <v>2E+20</v>
      </c>
      <c r="I10">
        <v>5.7696054075386402E-2</v>
      </c>
      <c r="J10">
        <v>0.13736216538024201</v>
      </c>
      <c r="K10">
        <v>25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9.7847844107351645E-2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8.7017927016337093E-2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0.11209851598126799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5.1460032243681099E-2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0.16540290383558701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20.14</v>
      </c>
      <c r="W10">
        <f>IF((DiscreteStatsTable[[#This Row],[RepsRequested]]&gt;1),DiscreteStatsTable[[#This Row],[HalfWidth]],DiscreteStatsTable[[#This Row],[BatchMeansHalfWidth]])</f>
        <v>1.668830327041739E-3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5.5991637781287604</v>
      </c>
      <c r="H11">
        <v>2E+20</v>
      </c>
      <c r="I11">
        <v>3.4617632445231798</v>
      </c>
      <c r="J11">
        <v>8.2417299228144998</v>
      </c>
      <c r="K11">
        <v>25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5.8708706464411016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5.22107562098022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6.7259109588760797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3.0876019346208601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9.9241742301352396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20.14</v>
      </c>
      <c r="W11">
        <f>IF((DiscreteStatsTable[[#This Row],[RepsRequested]]&gt;1),DiscreteStatsTable[[#This Row],[HalfWidth]],DiscreteStatsTable[[#This Row],[BatchMeansHalfWidth]])</f>
        <v>0.10012981962250445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25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20.14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4.3435245924387099E-2</v>
      </c>
      <c r="H13">
        <v>2E+20</v>
      </c>
      <c r="I13">
        <v>0</v>
      </c>
      <c r="J13">
        <v>0.97744588814089195</v>
      </c>
      <c r="K13">
        <v>25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0.26560310880443844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1.0442984261027299E-2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0.556428814956336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4.9247273176603699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20.14</v>
      </c>
      <c r="W13">
        <f>IF((DiscreteStatsTable[[#This Row],[RepsRequested]]&gt;1),DiscreteStatsTable[[#This Row],[HalfWidth]],DiscreteStatsTable[[#This Row],[BatchMeansHalfWidth]])</f>
        <v>3.8248215159760277E-2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9.9982039518131394E-2</v>
      </c>
      <c r="H14">
        <v>2E+20</v>
      </c>
      <c r="I14">
        <v>6.3016889951242702E-2</v>
      </c>
      <c r="J14">
        <v>0.143715105938163</v>
      </c>
      <c r="K14">
        <v>21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9.7847844107351645E-2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8.7017927016337093E-2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0.11209851598126799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5.1460032243681099E-2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0.16540290383558701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20.14</v>
      </c>
      <c r="W14">
        <f>IF((DiscreteStatsTable[[#This Row],[RepsRequested]]&gt;1),DiscreteStatsTable[[#This Row],[HalfWidth]],DiscreteStatsTable[[#This Row],[BatchMeansHalfWidth]])</f>
        <v>1.668830327041739E-3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6.1715085633421802</v>
      </c>
      <c r="H15">
        <v>2E+20</v>
      </c>
      <c r="I15">
        <v>3.9346215889690899</v>
      </c>
      <c r="J15">
        <v>8.7964008762410799</v>
      </c>
      <c r="K15">
        <v>21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6.1364737552455377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5.5599943299430299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6.9560439855212799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3.0876019346208601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11.605953590181899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20.14</v>
      </c>
      <c r="W15">
        <f>IF((DiscreteStatsTable[[#This Row],[RepsRequested]]&gt;1),DiscreteStatsTable[[#This Row],[HalfWidth]],DiscreteStatsTable[[#This Row],[BatchMeansHalfWidth]])</f>
        <v>9.8894551932469071E-2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9.9982039518131394E-2</v>
      </c>
      <c r="H16">
        <v>2E+20</v>
      </c>
      <c r="I16">
        <v>6.3016889951242702E-2</v>
      </c>
      <c r="J16">
        <v>0.143715105938163</v>
      </c>
      <c r="K16">
        <v>21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9.7847844107351645E-2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8.7017927016337093E-2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0.11209851598126799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5.1460032243681099E-2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0.16540290383558701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20.14</v>
      </c>
      <c r="W16">
        <f>IF((DiscreteStatsTable[[#This Row],[RepsRequested]]&gt;1),DiscreteStatsTable[[#This Row],[HalfWidth]],DiscreteStatsTable[[#This Row],[BatchMeansHalfWidth]])</f>
        <v>1.668830327041739E-3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5.9989223710878896</v>
      </c>
      <c r="H17">
        <v>2E+20</v>
      </c>
      <c r="I17">
        <v>3.7810133970745601</v>
      </c>
      <c r="J17">
        <v>8.6229063562897696</v>
      </c>
      <c r="K17">
        <v>21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5.8708706464411016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5.22107562098022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6.7259109588760797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3.0876019346208601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9.9241742301352396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20.14</v>
      </c>
      <c r="W17">
        <f>IF((DiscreteStatsTable[[#This Row],[RepsRequested]]&gt;1),DiscreteStatsTable[[#This Row],[HalfWidth]],DiscreteStatsTable[[#This Row],[BatchMeansHalfWidth]])</f>
        <v>0.10012981962250445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21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20.14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0.172586192254294</v>
      </c>
      <c r="H19">
        <v>2E+20</v>
      </c>
      <c r="I19">
        <v>0</v>
      </c>
      <c r="J19">
        <v>1.6714502135602101</v>
      </c>
      <c r="K19">
        <v>21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0.26560310880443844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1.0442984261027299E-2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0.556428814956336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4.9247273176603699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20.14</v>
      </c>
      <c r="W19">
        <f>IF((DiscreteStatsTable[[#This Row],[RepsRequested]]&gt;1),DiscreteStatsTable[[#This Row],[HalfWidth]],DiscreteStatsTable[[#This Row],[BatchMeansHalfWidth]])</f>
        <v>3.8248215159760277E-2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9.7178999095542506E-2</v>
      </c>
      <c r="H20">
        <v>2E+20</v>
      </c>
      <c r="I20">
        <v>6.1250876738686601E-2</v>
      </c>
      <c r="J20">
        <v>0.141814754150105</v>
      </c>
      <c r="K20">
        <v>21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9.7847844107351645E-2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8.7017927016337093E-2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0.11209851598126799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5.1460032243681099E-2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0.16540290383558701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20.14</v>
      </c>
      <c r="W20">
        <f>IF((DiscreteStatsTable[[#This Row],[RepsRequested]]&gt;1),DiscreteStatsTable[[#This Row],[HalfWidth]],DiscreteStatsTable[[#This Row],[BatchMeansHalfWidth]])</f>
        <v>1.668830327041739E-3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5.9737585268411904</v>
      </c>
      <c r="H21">
        <v>2E+20</v>
      </c>
      <c r="I21">
        <v>3.67505260432119</v>
      </c>
      <c r="J21">
        <v>9.4942736549907103</v>
      </c>
      <c r="K21">
        <v>21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6.1364737552455377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5.5599943299430299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6.9560439855212799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3.0876019346208601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11.605953590181899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20.14</v>
      </c>
      <c r="W21">
        <f>IF((DiscreteStatsTable[[#This Row],[RepsRequested]]&gt;1),DiscreteStatsTable[[#This Row],[HalfWidth]],DiscreteStatsTable[[#This Row],[BatchMeansHalfWidth]])</f>
        <v>9.8894551932469071E-2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9.7178999095542506E-2</v>
      </c>
      <c r="H22">
        <v>2E+20</v>
      </c>
      <c r="I22">
        <v>6.1250876738686601E-2</v>
      </c>
      <c r="J22">
        <v>0.141814754150105</v>
      </c>
      <c r="K22">
        <v>21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9.7847844107351645E-2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8.7017927016337093E-2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0.11209851598126799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5.1460032243681099E-2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0.16540290383558701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20.14</v>
      </c>
      <c r="W22">
        <f>IF((DiscreteStatsTable[[#This Row],[RepsRequested]]&gt;1),DiscreteStatsTable[[#This Row],[HalfWidth]],DiscreteStatsTable[[#This Row],[BatchMeansHalfWidth]])</f>
        <v>1.668830327041739E-3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5.8307399457325504</v>
      </c>
      <c r="H23">
        <v>2E+20</v>
      </c>
      <c r="I23">
        <v>3.67505260432119</v>
      </c>
      <c r="J23">
        <v>8.50888524900631</v>
      </c>
      <c r="K23">
        <v>21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5.8708706464411016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5.22107562098022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6.7259109588760797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3.0876019346208601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9.9241742301352396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20.14</v>
      </c>
      <c r="W23">
        <f>IF((DiscreteStatsTable[[#This Row],[RepsRequested]]&gt;1),DiscreteStatsTable[[#This Row],[HalfWidth]],DiscreteStatsTable[[#This Row],[BatchMeansHalfWidth]])</f>
        <v>0.10012981962250445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21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20.14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0.14301858110864299</v>
      </c>
      <c r="H25">
        <v>2E+20</v>
      </c>
      <c r="I25">
        <v>0</v>
      </c>
      <c r="J25">
        <v>1.4176352268788199</v>
      </c>
      <c r="K25">
        <v>21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0.26560310880443844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1.0442984261027299E-2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0.556428814956336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4.9247273176603699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20.14</v>
      </c>
      <c r="W25">
        <f>IF((DiscreteStatsTable[[#This Row],[RepsRequested]]&gt;1),DiscreteStatsTable[[#This Row],[HalfWidth]],DiscreteStatsTable[[#This Row],[BatchMeansHalfWidth]])</f>
        <v>3.8248215159760277E-2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9.8031342907920205E-2</v>
      </c>
      <c r="H26">
        <v>2E+20</v>
      </c>
      <c r="I26">
        <v>6.3248445995851901E-2</v>
      </c>
      <c r="J26">
        <v>0.15000376102011001</v>
      </c>
      <c r="K26">
        <v>19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9.7847844107351645E-2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8.7017927016337093E-2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0.11209851598126799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5.1460032243681099E-2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0.16540290383558701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20.14</v>
      </c>
      <c r="W26">
        <f>IF((DiscreteStatsTable[[#This Row],[RepsRequested]]&gt;1),DiscreteStatsTable[[#This Row],[HalfWidth]],DiscreteStatsTable[[#This Row],[BatchMeansHalfWidth]])</f>
        <v>1.668830327041739E-3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6.0966022975348304</v>
      </c>
      <c r="H27">
        <v>2E+20</v>
      </c>
      <c r="I27">
        <v>4.5478755919165197</v>
      </c>
      <c r="J27">
        <v>9.1485081367447894</v>
      </c>
      <c r="K27">
        <v>19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6.1364737552455377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5.5599943299430299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6.9560439855212799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3.0876019346208601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11.605953590181899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20.14</v>
      </c>
      <c r="W27">
        <f>IF((DiscreteStatsTable[[#This Row],[RepsRequested]]&gt;1),DiscreteStatsTable[[#This Row],[HalfWidth]],DiscreteStatsTable[[#This Row],[BatchMeansHalfWidth]])</f>
        <v>9.8894551932469071E-2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9.8031342907920205E-2</v>
      </c>
      <c r="H28">
        <v>2E+20</v>
      </c>
      <c r="I28">
        <v>6.3248445995851901E-2</v>
      </c>
      <c r="J28">
        <v>0.15000376102011001</v>
      </c>
      <c r="K28">
        <v>19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9.7847844107351645E-2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8.7017927016337093E-2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0.11209851598126799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5.1460032243681099E-2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0.16540290383558701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20.14</v>
      </c>
      <c r="W28">
        <f>IF((DiscreteStatsTable[[#This Row],[RepsRequested]]&gt;1),DiscreteStatsTable[[#This Row],[HalfWidth]],DiscreteStatsTable[[#This Row],[BatchMeansHalfWidth]])</f>
        <v>1.668830327041739E-3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5.8818805744752103</v>
      </c>
      <c r="H29">
        <v>2E+20</v>
      </c>
      <c r="I29">
        <v>3.7949067597511101</v>
      </c>
      <c r="J29">
        <v>9.0002256612066294</v>
      </c>
      <c r="K29">
        <v>19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5.8708706464411016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5.22107562098022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6.7259109588760797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3.0876019346208601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9.9241742301352396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20.14</v>
      </c>
      <c r="W29">
        <f>IF((DiscreteStatsTable[[#This Row],[RepsRequested]]&gt;1),DiscreteStatsTable[[#This Row],[HalfWidth]],DiscreteStatsTable[[#This Row],[BatchMeansHalfWidth]])</f>
        <v>0.10012981962250445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19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20.14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0.214721723059624</v>
      </c>
      <c r="H31">
        <v>2E+20</v>
      </c>
      <c r="I31">
        <v>0</v>
      </c>
      <c r="J31">
        <v>1.81378554237949</v>
      </c>
      <c r="K31">
        <v>19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0.26560310880443844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1.0442984261027299E-2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0.556428814956336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4.9247273176603699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20.14</v>
      </c>
      <c r="W31">
        <f>IF((DiscreteStatsTable[[#This Row],[RepsRequested]]&gt;1),DiscreteStatsTable[[#This Row],[HalfWidth]],DiscreteStatsTable[[#This Row],[BatchMeansHalfWidth]])</f>
        <v>3.8248215159760277E-2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9.8849232947074706E-2</v>
      </c>
      <c r="H32">
        <v>2E+20</v>
      </c>
      <c r="I32">
        <v>6.2899490232310507E-2</v>
      </c>
      <c r="J32">
        <v>0.14249119595967399</v>
      </c>
      <c r="K32">
        <v>18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9.7847844107351645E-2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8.7017927016337093E-2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0.11209851598126799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5.1460032243681099E-2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0.16540290383558701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20.14</v>
      </c>
      <c r="W32">
        <f>IF((DiscreteStatsTable[[#This Row],[RepsRequested]]&gt;1),DiscreteStatsTable[[#This Row],[HalfWidth]],DiscreteStatsTable[[#This Row],[BatchMeansHalfWidth]])</f>
        <v>1.668830327041739E-3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6.1688090015552897</v>
      </c>
      <c r="H33">
        <v>2E+20</v>
      </c>
      <c r="I33">
        <v>3.7739694139386302</v>
      </c>
      <c r="J33">
        <v>8.7088064250555703</v>
      </c>
      <c r="K33">
        <v>18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6.1364737552455377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5.5599943299430299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6.9560439855212799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3.0876019346208601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11.605953590181899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20.14</v>
      </c>
      <c r="W33">
        <f>IF((DiscreteStatsTable[[#This Row],[RepsRequested]]&gt;1),DiscreteStatsTable[[#This Row],[HalfWidth]],DiscreteStatsTable[[#This Row],[BatchMeansHalfWidth]])</f>
        <v>9.8894551932469071E-2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9.8849232947074706E-2</v>
      </c>
      <c r="H34">
        <v>2E+20</v>
      </c>
      <c r="I34">
        <v>6.2899490232310507E-2</v>
      </c>
      <c r="J34">
        <v>0.14249119595967399</v>
      </c>
      <c r="K34">
        <v>18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9.7847844107351645E-2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8.7017927016337093E-2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0.11209851598126799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5.1460032243681099E-2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0.16540290383558701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20.14</v>
      </c>
      <c r="W34">
        <f>IF((DiscreteStatsTable[[#This Row],[RepsRequested]]&gt;1),DiscreteStatsTable[[#This Row],[HalfWidth]],DiscreteStatsTable[[#This Row],[BatchMeansHalfWidth]])</f>
        <v>1.668830327041739E-3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5.9309539768244797</v>
      </c>
      <c r="H35">
        <v>2E+20</v>
      </c>
      <c r="I35">
        <v>3.7739694139386302</v>
      </c>
      <c r="J35">
        <v>8.5494717575804202</v>
      </c>
      <c r="K35">
        <v>18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5.8708706464411016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0.3523255718218492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5.22107562098022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6.7259109588760797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3.0876019346208601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9.9241742301352396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20.14</v>
      </c>
      <c r="W35">
        <f>IF((DiscreteStatsTable[[#This Row],[RepsRequested]]&gt;1),DiscreteStatsTable[[#This Row],[HalfWidth]],DiscreteStatsTable[[#This Row],[BatchMeansHalfWidth]])</f>
        <v>0.10012981962250445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18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20.14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0.237855024730804</v>
      </c>
      <c r="H37">
        <v>2E+20</v>
      </c>
      <c r="I37">
        <v>0</v>
      </c>
      <c r="J37">
        <v>1.9562910480776201</v>
      </c>
      <c r="K37">
        <v>18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0.26560310880443844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0.1345835269466413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1.0442984261027299E-2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0.556428814956336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4.9247273176603699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20.14</v>
      </c>
      <c r="W37">
        <f>IF((DiscreteStatsTable[[#This Row],[RepsRequested]]&gt;1),DiscreteStatsTable[[#This Row],[HalfWidth]],DiscreteStatsTable[[#This Row],[BatchMeansHalfWidth]])</f>
        <v>3.8248215159760277E-2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0.100178001202298</v>
      </c>
      <c r="H38">
        <v>2E+20</v>
      </c>
      <c r="I38">
        <v>5.74026556783769E-2</v>
      </c>
      <c r="J38">
        <v>0.15823506094421799</v>
      </c>
      <c r="K38">
        <v>17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9.7847844107351645E-2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8.7017927016337093E-2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0.11209851598126799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5.1460032243681099E-2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0.16540290383558701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20.14</v>
      </c>
      <c r="W38">
        <f>IF((DiscreteStatsTable[[#This Row],[RepsRequested]]&gt;1),DiscreteStatsTable[[#This Row],[HalfWidth]],DiscreteStatsTable[[#This Row],[BatchMeansHalfWidth]])</f>
        <v>1.668830327041739E-3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6.2473142758210196</v>
      </c>
      <c r="H39">
        <v>2E+20</v>
      </c>
      <c r="I39">
        <v>3.61743388144939</v>
      </c>
      <c r="J39">
        <v>9.4941036566530705</v>
      </c>
      <c r="K39">
        <v>17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6.1364737552455377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5.5599943299430299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6.9560439855212799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3.0876019346208601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11.605953590181899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20.14</v>
      </c>
      <c r="W39">
        <f>IF((DiscreteStatsTable[[#This Row],[RepsRequested]]&gt;1),DiscreteStatsTable[[#This Row],[HalfWidth]],DiscreteStatsTable[[#This Row],[BatchMeansHalfWidth]])</f>
        <v>9.8894551932469071E-2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0.100178001202298</v>
      </c>
      <c r="H40">
        <v>2E+20</v>
      </c>
      <c r="I40">
        <v>5.74026556783769E-2</v>
      </c>
      <c r="J40">
        <v>0.15823506094421799</v>
      </c>
      <c r="K40">
        <v>17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9.7847844107351645E-2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8.7017927016337093E-2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0.11209851598126799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5.1460032243681099E-2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0.16540290383558701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20.14</v>
      </c>
      <c r="W40">
        <f>IF((DiscreteStatsTable[[#This Row],[RepsRequested]]&gt;1),DiscreteStatsTable[[#This Row],[HalfWidth]],DiscreteStatsTable[[#This Row],[BatchMeansHalfWidth]])</f>
        <v>1.668830327041739E-3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6.0106800721378599</v>
      </c>
      <c r="H41">
        <v>2E+20</v>
      </c>
      <c r="I41">
        <v>3.4441593407026101</v>
      </c>
      <c r="J41">
        <v>9.4941036566530705</v>
      </c>
      <c r="K41">
        <v>17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5.8708706464411016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0.3523255718218492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5.22107562098022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6.7259109588760797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3.0876019346208601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9.9241742301352396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20.14</v>
      </c>
      <c r="W41">
        <f>IF((DiscreteStatsTable[[#This Row],[RepsRequested]]&gt;1),DiscreteStatsTable[[#This Row],[HalfWidth]],DiscreteStatsTable[[#This Row],[BatchMeansHalfWidth]])</f>
        <v>0.10012981962250445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17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20.14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0.236634203683151</v>
      </c>
      <c r="H43">
        <v>2E+20</v>
      </c>
      <c r="I43">
        <v>0</v>
      </c>
      <c r="J43">
        <v>1.67107525926748</v>
      </c>
      <c r="K43">
        <v>17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0.26560310880443844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0.1345835269466413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1.0442984261027299E-2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0.556428814956336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4.9247273176603699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20.14</v>
      </c>
      <c r="W43">
        <f>IF((DiscreteStatsTable[[#This Row],[RepsRequested]]&gt;1),DiscreteStatsTable[[#This Row],[HalfWidth]],DiscreteStatsTable[[#This Row],[BatchMeansHalfWidth]])</f>
        <v>3.8248215159760277E-2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9.0328725041365507E-2</v>
      </c>
      <c r="H44">
        <v>2E+20</v>
      </c>
      <c r="I44">
        <v>5.9142254213903303E-2</v>
      </c>
      <c r="J44">
        <v>0.12502963897133901</v>
      </c>
      <c r="K44">
        <v>14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9.7847844107351645E-2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8.7017927016337093E-2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0.11209851598126799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5.1460032243681099E-2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0.16540290383558701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20.14</v>
      </c>
      <c r="W44">
        <f>IF((DiscreteStatsTable[[#This Row],[RepsRequested]]&gt;1),DiscreteStatsTable[[#This Row],[HalfWidth]],DiscreteStatsTable[[#This Row],[BatchMeansHalfWidth]])</f>
        <v>1.668830327041739E-3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5.8546387879821697</v>
      </c>
      <c r="H45">
        <v>2E+20</v>
      </c>
      <c r="I45">
        <v>3.5485352528342</v>
      </c>
      <c r="J45">
        <v>7.8490236769269996</v>
      </c>
      <c r="K45">
        <v>14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6.1364737552455377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5.5599943299430299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6.9560439855212799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3.0876019346208601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11.605953590181899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20.14</v>
      </c>
      <c r="W45">
        <f>IF((DiscreteStatsTable[[#This Row],[RepsRequested]]&gt;1),DiscreteStatsTable[[#This Row],[HalfWidth]],DiscreteStatsTable[[#This Row],[BatchMeansHalfWidth]])</f>
        <v>9.8894551932469071E-2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9.0328725041365507E-2</v>
      </c>
      <c r="H46">
        <v>2E+20</v>
      </c>
      <c r="I46">
        <v>5.9142254213903303E-2</v>
      </c>
      <c r="J46">
        <v>0.12502963897133901</v>
      </c>
      <c r="K46">
        <v>14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9.7847844107351645E-2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8.7017927016337093E-2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0.11209851598126799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5.1460032243681099E-2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0.16540290383558701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20.14</v>
      </c>
      <c r="W46">
        <f>IF((DiscreteStatsTable[[#This Row],[RepsRequested]]&gt;1),DiscreteStatsTable[[#This Row],[HalfWidth]],DiscreteStatsTable[[#This Row],[BatchMeansHalfWidth]])</f>
        <v>1.668830327041739E-3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5.4197235024819399</v>
      </c>
      <c r="H47">
        <v>2E+20</v>
      </c>
      <c r="I47">
        <v>3.5485352528342</v>
      </c>
      <c r="J47">
        <v>7.50177833828036</v>
      </c>
      <c r="K47">
        <v>14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5.8708706464411016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0.3523255718218492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5.22107562098022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6.7259109588760797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3.0876019346208601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9.9241742301352396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20.14</v>
      </c>
      <c r="W47">
        <f>IF((DiscreteStatsTable[[#This Row],[RepsRequested]]&gt;1),DiscreteStatsTable[[#This Row],[HalfWidth]],DiscreteStatsTable[[#This Row],[BatchMeansHalfWidth]])</f>
        <v>0.10012981962250445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14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20.14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0.43491528550023201</v>
      </c>
      <c r="H49">
        <v>2E+20</v>
      </c>
      <c r="I49">
        <v>0</v>
      </c>
      <c r="J49">
        <v>2.53644174845825</v>
      </c>
      <c r="K49">
        <v>14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0.26560310880443844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0.1345835269466413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1.0442984261027299E-2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0.556428814956336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4.9247273176603699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20.14</v>
      </c>
      <c r="W49">
        <f>IF((DiscreteStatsTable[[#This Row],[RepsRequested]]&gt;1),DiscreteStatsTable[[#This Row],[HalfWidth]],DiscreteStatsTable[[#This Row],[BatchMeansHalfWidth]])</f>
        <v>3.8248215159760277E-2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0.100888695583204</v>
      </c>
      <c r="H50">
        <v>2E+20</v>
      </c>
      <c r="I50">
        <v>6.6464899732805297E-2</v>
      </c>
      <c r="J50">
        <v>0.140205739057569</v>
      </c>
      <c r="K50">
        <v>18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9.7847844107351645E-2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8.7017927016337093E-2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0.11209851598126799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5.1460032243681099E-2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0.16540290383558701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20.14</v>
      </c>
      <c r="W50">
        <f>IF((DiscreteStatsTable[[#This Row],[RepsRequested]]&gt;1),DiscreteStatsTable[[#This Row],[HalfWidth]],DiscreteStatsTable[[#This Row],[BatchMeansHalfWidth]])</f>
        <v>1.668830327041739E-3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6.1466904701618104</v>
      </c>
      <c r="H51">
        <v>2E+20</v>
      </c>
      <c r="I51">
        <v>3.9878939839683198</v>
      </c>
      <c r="J51">
        <v>8.4123443434541194</v>
      </c>
      <c r="K51">
        <v>18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6.1364737552455377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5.5599943299430299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6.9560439855212799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3.0876019346208601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11.605953590181899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20.14</v>
      </c>
      <c r="W51">
        <f>IF((DiscreteStatsTable[[#This Row],[RepsRequested]]&gt;1),DiscreteStatsTable[[#This Row],[HalfWidth]],DiscreteStatsTable[[#This Row],[BatchMeansHalfWidth]])</f>
        <v>9.8894551932469071E-2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0.100888695583204</v>
      </c>
      <c r="H52">
        <v>2E+20</v>
      </c>
      <c r="I52">
        <v>6.6464899732805297E-2</v>
      </c>
      <c r="J52">
        <v>0.140205739057569</v>
      </c>
      <c r="K52">
        <v>18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9.7847844107351645E-2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8.7017927016337093E-2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0.11209851598126799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5.1460032243681099E-2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0.16540290383558701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20.14</v>
      </c>
      <c r="W52">
        <f>IF((DiscreteStatsTable[[#This Row],[RepsRequested]]&gt;1),DiscreteStatsTable[[#This Row],[HalfWidth]],DiscreteStatsTable[[#This Row],[BatchMeansHalfWidth]])</f>
        <v>1.668830327041739E-3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6.0533217349922399</v>
      </c>
      <c r="H53">
        <v>2E+20</v>
      </c>
      <c r="I53">
        <v>3.9878939839683198</v>
      </c>
      <c r="J53">
        <v>8.4123443434541194</v>
      </c>
      <c r="K53">
        <v>18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5.8708706464411016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0.3523255718218492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5.22107562098022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6.7259109588760797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3.0876019346208601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9.9241742301352396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20.14</v>
      </c>
      <c r="W53">
        <f>IF((DiscreteStatsTable[[#This Row],[RepsRequested]]&gt;1),DiscreteStatsTable[[#This Row],[HalfWidth]],DiscreteStatsTable[[#This Row],[BatchMeansHalfWidth]])</f>
        <v>0.10012981962250445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18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20.14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9.3368735169571102E-2</v>
      </c>
      <c r="H55">
        <v>2E+20</v>
      </c>
      <c r="I55">
        <v>0</v>
      </c>
      <c r="J55">
        <v>0.80551241875248503</v>
      </c>
      <c r="K55">
        <v>18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0.26560310880443844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0.1345835269466413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1.0442984261027299E-2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0.556428814956336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4.9247273176603699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20.14</v>
      </c>
      <c r="W55">
        <f>IF((DiscreteStatsTable[[#This Row],[RepsRequested]]&gt;1),DiscreteStatsTable[[#This Row],[HalfWidth]],DiscreteStatsTable[[#This Row],[BatchMeansHalfWidth]])</f>
        <v>3.8248215159760277E-2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0.102812541273002</v>
      </c>
      <c r="H56">
        <v>2E+20</v>
      </c>
      <c r="I56">
        <v>6.3090902645782904E-2</v>
      </c>
      <c r="J56">
        <v>0.14351355545084099</v>
      </c>
      <c r="K56">
        <v>10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9.7847844107351645E-2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8.7017927016337093E-2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0.11209851598126799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5.1460032243681099E-2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0.16540290383558701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20.14</v>
      </c>
      <c r="W56">
        <f>IF((DiscreteStatsTable[[#This Row],[RepsRequested]]&gt;1),DiscreteStatsTable[[#This Row],[HalfWidth]],DiscreteStatsTable[[#This Row],[BatchMeansHalfWidth]])</f>
        <v>1.668830327041739E-3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6.1791954606411501</v>
      </c>
      <c r="H57">
        <v>2E+20</v>
      </c>
      <c r="I57">
        <v>3.7854541587469699</v>
      </c>
      <c r="J57">
        <v>8.6108133270504403</v>
      </c>
      <c r="K57">
        <v>10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6.1364737552455377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5.5599943299430299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6.9560439855212799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3.0876019346208601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11.605953590181899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20.14</v>
      </c>
      <c r="W57">
        <f>IF((DiscreteStatsTable[[#This Row],[RepsRequested]]&gt;1),DiscreteStatsTable[[#This Row],[HalfWidth]],DiscreteStatsTable[[#This Row],[BatchMeansHalfWidth]])</f>
        <v>9.8894551932469071E-2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0.102812541273002</v>
      </c>
      <c r="H58">
        <v>2E+20</v>
      </c>
      <c r="I58">
        <v>6.3090902645782904E-2</v>
      </c>
      <c r="J58">
        <v>0.14351355545084099</v>
      </c>
      <c r="K58">
        <v>10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9.7847844107351645E-2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8.7017927016337093E-2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0.11209851598126799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5.1460032243681099E-2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0.16540290383558701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20.14</v>
      </c>
      <c r="W58">
        <f>IF((DiscreteStatsTable[[#This Row],[RepsRequested]]&gt;1),DiscreteStatsTable[[#This Row],[HalfWidth]],DiscreteStatsTable[[#This Row],[BatchMeansHalfWidth]])</f>
        <v>1.668830327041739E-3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6.1687524763801198</v>
      </c>
      <c r="H59">
        <v>2E+20</v>
      </c>
      <c r="I59">
        <v>3.7854541587469699</v>
      </c>
      <c r="J59">
        <v>8.6108133270504403</v>
      </c>
      <c r="K59">
        <v>10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5.8708706464411016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0.3523255718218492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5.22107562098022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6.7259109588760797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3.0876019346208601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9.9241742301352396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20.14</v>
      </c>
      <c r="W59">
        <f>IF((DiscreteStatsTable[[#This Row],[RepsRequested]]&gt;1),DiscreteStatsTable[[#This Row],[HalfWidth]],DiscreteStatsTable[[#This Row],[BatchMeansHalfWidth]])</f>
        <v>0.10012981962250445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10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20.14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1.0442984261027299E-2</v>
      </c>
      <c r="H61">
        <v>2E+20</v>
      </c>
      <c r="I61">
        <v>0</v>
      </c>
      <c r="J61">
        <v>0.10442984261027299</v>
      </c>
      <c r="K61">
        <v>10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0.26560310880443844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0.1345835269466413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1.0442984261027299E-2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0.556428814956336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4.9247273176603699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20.14</v>
      </c>
      <c r="W61">
        <f>IF((DiscreteStatsTable[[#This Row],[RepsRequested]]&gt;1),DiscreteStatsTable[[#This Row],[HalfWidth]],DiscreteStatsTable[[#This Row],[BatchMeansHalfWidth]])</f>
        <v>3.8248215159760277E-2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0.10233500596084801</v>
      </c>
      <c r="H62">
        <v>2E+20</v>
      </c>
      <c r="I62">
        <v>7.5436257327353207E-2</v>
      </c>
      <c r="J62">
        <v>0.15463590759947299</v>
      </c>
      <c r="K62">
        <v>27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9.7847844107351645E-2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8.7017927016337093E-2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0.11209851598126799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5.1460032243681099E-2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0.16540290383558701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20.14</v>
      </c>
      <c r="W62" s="5">
        <f>IF((DiscreteStatsTable[[#This Row],[RepsRequested]]&gt;1),DiscreteStatsTable[[#This Row],[HalfWidth]],DiscreteStatsTable[[#This Row],[BatchMeansHalfWidth]])</f>
        <v>1.668830327041739E-3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6.6434646093029999</v>
      </c>
      <c r="H63">
        <v>2E+20</v>
      </c>
      <c r="I63">
        <v>4.9660347358055796</v>
      </c>
      <c r="J63">
        <v>10.8876729326601</v>
      </c>
      <c r="K63">
        <v>27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6.1364737552455377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5.5599943299430299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6.9560439855212799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3.0876019346208601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11.605953590181899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20.14</v>
      </c>
      <c r="W63" s="5">
        <f>IF((DiscreteStatsTable[[#This Row],[RepsRequested]]&gt;1),DiscreteStatsTable[[#This Row],[HalfWidth]],DiscreteStatsTable[[#This Row],[BatchMeansHalfWidth]])</f>
        <v>9.8894551932469071E-2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0.10233500596084801</v>
      </c>
      <c r="H64">
        <v>2E+20</v>
      </c>
      <c r="I64">
        <v>7.5436257327353207E-2</v>
      </c>
      <c r="J64">
        <v>0.15463590759947299</v>
      </c>
      <c r="K64">
        <v>27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9.7847844107351645E-2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8.7017927016337093E-2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0.11209851598126799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5.1460032243681099E-2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0.16540290383558701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20.14</v>
      </c>
      <c r="W64" s="5">
        <f>IF((DiscreteStatsTable[[#This Row],[RepsRequested]]&gt;1),DiscreteStatsTable[[#This Row],[HalfWidth]],DiscreteStatsTable[[#This Row],[BatchMeansHalfWidth]])</f>
        <v>1.668830327041739E-3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6.1401003576509101</v>
      </c>
      <c r="H65">
        <v>2E+20</v>
      </c>
      <c r="I65">
        <v>4.5261754396411904</v>
      </c>
      <c r="J65">
        <v>9.2781544559684104</v>
      </c>
      <c r="K65">
        <v>27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5.8708706464411016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0.3523255718218492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5.22107562098022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6.7259109588760797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3.0876019346208601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9.9241742301352396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20.14</v>
      </c>
      <c r="W65" s="5">
        <f>IF((DiscreteStatsTable[[#This Row],[RepsRequested]]&gt;1),DiscreteStatsTable[[#This Row],[HalfWidth]],DiscreteStatsTable[[#This Row],[BatchMeansHalfWidth]])</f>
        <v>0.10012981962250445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27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20.14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0.50336425165208998</v>
      </c>
      <c r="H67">
        <v>2E+20</v>
      </c>
      <c r="I67">
        <v>0</v>
      </c>
      <c r="J67">
        <v>4.20892646667793</v>
      </c>
      <c r="K67">
        <v>27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0.26560310880443844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0.1345835269466413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1.0442984261027299E-2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0.556428814956336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4.9247273176603699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20.14</v>
      </c>
      <c r="W67" s="5">
        <f>IF((DiscreteStatsTable[[#This Row],[RepsRequested]]&gt;1),DiscreteStatsTable[[#This Row],[HalfWidth]],DiscreteStatsTable[[#This Row],[BatchMeansHalfWidth]])</f>
        <v>3.8248215159760277E-2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0.100675738967397</v>
      </c>
      <c r="H68">
        <v>2E+20</v>
      </c>
      <c r="I68">
        <v>7.4568142394590101E-2</v>
      </c>
      <c r="J68">
        <v>0.14197056693971999</v>
      </c>
      <c r="K68">
        <v>16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9.7847844107351645E-2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8.7017927016337093E-2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0.11209851598126799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5.1460032243681099E-2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0.16540290383558701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20.14</v>
      </c>
      <c r="W68" s="5">
        <f>IF((DiscreteStatsTable[[#This Row],[RepsRequested]]&gt;1),DiscreteStatsTable[[#This Row],[HalfWidth]],DiscreteStatsTable[[#This Row],[BatchMeansHalfWidth]])</f>
        <v>1.668830327041739E-3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6.38042145241422</v>
      </c>
      <c r="H69">
        <v>2E+20</v>
      </c>
      <c r="I69">
        <v>4.4740885436754096</v>
      </c>
      <c r="J69">
        <v>8.5182340163831896</v>
      </c>
      <c r="K69">
        <v>16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6.1364737552455377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5.5599943299430299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6.9560439855212799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3.0876019346208601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11.605953590181899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20.14</v>
      </c>
      <c r="W69" s="5">
        <f>IF((DiscreteStatsTable[[#This Row],[RepsRequested]]&gt;1),DiscreteStatsTable[[#This Row],[HalfWidth]],DiscreteStatsTable[[#This Row],[BatchMeansHalfWidth]])</f>
        <v>9.8894551932469071E-2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0.100675738967397</v>
      </c>
      <c r="H70">
        <v>2E+20</v>
      </c>
      <c r="I70">
        <v>7.4568142394590101E-2</v>
      </c>
      <c r="J70">
        <v>0.14197056693971999</v>
      </c>
      <c r="K70">
        <v>16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9.7847844107351645E-2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8.7017927016337093E-2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0.11209851598126799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5.1460032243681099E-2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0.16540290383558701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20.14</v>
      </c>
      <c r="W70" s="5">
        <f>IF((DiscreteStatsTable[[#This Row],[RepsRequested]]&gt;1),DiscreteStatsTable[[#This Row],[HalfWidth]],DiscreteStatsTable[[#This Row],[BatchMeansHalfWidth]])</f>
        <v>1.668830327041739E-3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6.0405443380438397</v>
      </c>
      <c r="H71">
        <v>2E+20</v>
      </c>
      <c r="I71">
        <v>4.4740885436754096</v>
      </c>
      <c r="J71">
        <v>8.5182340163831896</v>
      </c>
      <c r="K71">
        <v>16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5.8708706464411016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0.3523255718218492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5.22107562098022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6.7259109588760797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3.0876019346208601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9.9241742301352396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20.14</v>
      </c>
      <c r="W71" s="5">
        <f>IF((DiscreteStatsTable[[#This Row],[RepsRequested]]&gt;1),DiscreteStatsTable[[#This Row],[HalfWidth]],DiscreteStatsTable[[#This Row],[BatchMeansHalfWidth]])</f>
        <v>0.10012981962250445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16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20.14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0.33987711437037799</v>
      </c>
      <c r="H73">
        <v>2E+20</v>
      </c>
      <c r="I73">
        <v>0</v>
      </c>
      <c r="J73">
        <v>1.82445203070648</v>
      </c>
      <c r="K73">
        <v>16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0.26560310880443844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0.1345835269466413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1.0442984261027299E-2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0.556428814956336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4.9247273176603699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20.14</v>
      </c>
      <c r="W73" s="5">
        <f>IF((DiscreteStatsTable[[#This Row],[RepsRequested]]&gt;1),DiscreteStatsTable[[#This Row],[HalfWidth]],DiscreteStatsTable[[#This Row],[BatchMeansHalfWidth]])</f>
        <v>3.8248215159760277E-2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9.9674170423995706E-2</v>
      </c>
      <c r="H74">
        <v>2E+20</v>
      </c>
      <c r="I74">
        <v>6.4379460231329705E-2</v>
      </c>
      <c r="J74">
        <v>0.14160234105977501</v>
      </c>
      <c r="K74">
        <v>23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9.7847844107351645E-2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8.7017927016337093E-2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0.11209851598126799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5.1460032243681099E-2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0.16540290383558701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20.14</v>
      </c>
      <c r="W74" s="5">
        <f>IF((DiscreteStatsTable[[#This Row],[RepsRequested]]&gt;1),DiscreteStatsTable[[#This Row],[HalfWidth]],DiscreteStatsTable[[#This Row],[BatchMeansHalfWidth]])</f>
        <v>1.668830327041739E-3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6.0921628103948597</v>
      </c>
      <c r="H75">
        <v>2E+20</v>
      </c>
      <c r="I75">
        <v>3.8627676138797802</v>
      </c>
      <c r="J75">
        <v>8.6328412996015196</v>
      </c>
      <c r="K75">
        <v>23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6.1364737552455377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5.5599943299430299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6.9560439855212799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3.0876019346208601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11.605953590181899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20.14</v>
      </c>
      <c r="W75" s="5">
        <f>IF((DiscreteStatsTable[[#This Row],[RepsRequested]]&gt;1),DiscreteStatsTable[[#This Row],[HalfWidth]],DiscreteStatsTable[[#This Row],[BatchMeansHalfWidth]])</f>
        <v>9.8894551932469071E-2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9.9674170423995706E-2</v>
      </c>
      <c r="H76">
        <v>2E+20</v>
      </c>
      <c r="I76">
        <v>6.4379460231329705E-2</v>
      </c>
      <c r="J76">
        <v>0.14160234105977501</v>
      </c>
      <c r="K76">
        <v>23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9.7847844107351645E-2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8.7017927016337093E-2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0.11209851598126799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5.1460032243681099E-2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0.16540290383558701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20.14</v>
      </c>
      <c r="W76" s="5">
        <f>IF((DiscreteStatsTable[[#This Row],[RepsRequested]]&gt;1),DiscreteStatsTable[[#This Row],[HalfWidth]],DiscreteStatsTable[[#This Row],[BatchMeansHalfWidth]])</f>
        <v>1.668830327041739E-3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5.9804502254397498</v>
      </c>
      <c r="H77">
        <v>2E+20</v>
      </c>
      <c r="I77">
        <v>3.8627676138797802</v>
      </c>
      <c r="J77">
        <v>8.4961404635864692</v>
      </c>
      <c r="K77">
        <v>23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5.8708706464411016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0.3523255718218492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5.22107562098022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6.7259109588760797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3.0876019346208601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9.9241742301352396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20.14</v>
      </c>
      <c r="W77" s="5">
        <f>IF((DiscreteStatsTable[[#This Row],[RepsRequested]]&gt;1),DiscreteStatsTable[[#This Row],[HalfWidth]],DiscreteStatsTable[[#This Row],[BatchMeansHalfWidth]])</f>
        <v>0.10012981962250445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23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20.14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0.11171258495511099</v>
      </c>
      <c r="H79">
        <v>2E+20</v>
      </c>
      <c r="I79">
        <v>0</v>
      </c>
      <c r="J79">
        <v>1.38514912061083</v>
      </c>
      <c r="K79">
        <v>23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0.26560310880443844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0.1345835269466413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1.0442984261027299E-2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0.556428814956336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4.9247273176603699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20.14</v>
      </c>
      <c r="W79" s="5">
        <f>IF((DiscreteStatsTable[[#This Row],[RepsRequested]]&gt;1),DiscreteStatsTable[[#This Row],[HalfWidth]],DiscreteStatsTable[[#This Row],[BatchMeansHalfWidth]])</f>
        <v>3.8248215159760277E-2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9.5994337677549696E-2</v>
      </c>
      <c r="H80">
        <v>2E+20</v>
      </c>
      <c r="I80">
        <v>5.66264662508578E-2</v>
      </c>
      <c r="J80">
        <v>0.15605310076790499</v>
      </c>
      <c r="K80">
        <v>18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9.7847844107351645E-2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8.7017927016337093E-2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0.11209851598126799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5.1460032243681099E-2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0.16540290383558701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20.14</v>
      </c>
      <c r="W80" s="5">
        <f>IF((DiscreteStatsTable[[#This Row],[RepsRequested]]&gt;1),DiscreteStatsTable[[#This Row],[HalfWidth]],DiscreteStatsTable[[#This Row],[BatchMeansHalfWidth]])</f>
        <v>1.668830327041739E-3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5.8505349034865999</v>
      </c>
      <c r="H81">
        <v>2E+20</v>
      </c>
      <c r="I81">
        <v>3.3975879750514699</v>
      </c>
      <c r="J81">
        <v>9.3631860460743006</v>
      </c>
      <c r="K81">
        <v>18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6.1364737552455377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5.5599943299430299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6.9560439855212799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3.0876019346208601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11.605953590181899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20.14</v>
      </c>
      <c r="W81" s="5">
        <f>IF((DiscreteStatsTable[[#This Row],[RepsRequested]]&gt;1),DiscreteStatsTable[[#This Row],[HalfWidth]],DiscreteStatsTable[[#This Row],[BatchMeansHalfWidth]])</f>
        <v>9.8894551932469071E-2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9.5994337677549696E-2</v>
      </c>
      <c r="H82">
        <v>2E+20</v>
      </c>
      <c r="I82">
        <v>5.66264662508578E-2</v>
      </c>
      <c r="J82">
        <v>0.15605310076790499</v>
      </c>
      <c r="K82">
        <v>18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9.7847844107351645E-2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8.7017927016337093E-2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0.11209851598126799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5.1460032243681099E-2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0.16540290383558701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20.14</v>
      </c>
      <c r="W82" s="5">
        <f>IF((DiscreteStatsTable[[#This Row],[RepsRequested]]&gt;1),DiscreteStatsTable[[#This Row],[HalfWidth]],DiscreteStatsTable[[#This Row],[BatchMeansHalfWidth]])</f>
        <v>1.668830327041739E-3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5.7596602606529803</v>
      </c>
      <c r="H83">
        <v>2E+20</v>
      </c>
      <c r="I83">
        <v>3.3975879750514699</v>
      </c>
      <c r="J83">
        <v>9.3631860460743006</v>
      </c>
      <c r="K83">
        <v>18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5.8708706464411016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0.3523255718218492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5.22107562098022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6.7259109588760797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3.0876019346208601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9.9241742301352396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20.14</v>
      </c>
      <c r="W83" s="5">
        <f>IF((DiscreteStatsTable[[#This Row],[RepsRequested]]&gt;1),DiscreteStatsTable[[#This Row],[HalfWidth]],DiscreteStatsTable[[#This Row],[BatchMeansHalfWidth]])</f>
        <v>0.10012981962250445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18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20.14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9.08746428336175E-2</v>
      </c>
      <c r="H85">
        <v>2E+20</v>
      </c>
      <c r="I85">
        <v>0</v>
      </c>
      <c r="J85">
        <v>0.694342940083992</v>
      </c>
      <c r="K85">
        <v>18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0.26560310880443844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0.1345835269466413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1.0442984261027299E-2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0.556428814956336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4.9247273176603699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20.14</v>
      </c>
      <c r="W85" s="5">
        <f>IF((DiscreteStatsTable[[#This Row],[RepsRequested]]&gt;1),DiscreteStatsTable[[#This Row],[HalfWidth]],DiscreteStatsTable[[#This Row],[BatchMeansHalfWidth]])</f>
        <v>3.8248215159760277E-2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9.7066764396265506E-2</v>
      </c>
      <c r="H86">
        <v>2E+20</v>
      </c>
      <c r="I86">
        <v>6.5451023286554E-2</v>
      </c>
      <c r="J86">
        <v>0.13085642526403801</v>
      </c>
      <c r="K86">
        <v>19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9.7847844107351645E-2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8.7017927016337093E-2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0.11209851598126799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5.1460032243681099E-2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0.16540290383558701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20.14</v>
      </c>
      <c r="W86" s="5">
        <f>IF((DiscreteStatsTable[[#This Row],[RepsRequested]]&gt;1),DiscreteStatsTable[[#This Row],[HalfWidth]],DiscreteStatsTable[[#This Row],[BatchMeansHalfWidth]])</f>
        <v>1.668830327041739E-3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5.9541231415426799</v>
      </c>
      <c r="H87">
        <v>2E+20</v>
      </c>
      <c r="I87">
        <v>3.9270613971932402</v>
      </c>
      <c r="J87">
        <v>7.8555720331948997</v>
      </c>
      <c r="K87">
        <v>19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6.1364737552455377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5.5599943299430299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6.9560439855212799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3.0876019346208601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11.605953590181899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20.14</v>
      </c>
      <c r="W87" s="5">
        <f>IF((DiscreteStatsTable[[#This Row],[RepsRequested]]&gt;1),DiscreteStatsTable[[#This Row],[HalfWidth]],DiscreteStatsTable[[#This Row],[BatchMeansHalfWidth]])</f>
        <v>9.8894551932469071E-2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9.7066764396265506E-2</v>
      </c>
      <c r="H88">
        <v>2E+20</v>
      </c>
      <c r="I88">
        <v>6.5451023286554E-2</v>
      </c>
      <c r="J88">
        <v>0.13085642526403801</v>
      </c>
      <c r="K88">
        <v>19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9.7847844107351645E-2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8.7017927016337093E-2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0.11209851598126799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5.1460032243681099E-2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0.16540290383558701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20.14</v>
      </c>
      <c r="W88" s="5">
        <f>IF((DiscreteStatsTable[[#This Row],[RepsRequested]]&gt;1),DiscreteStatsTable[[#This Row],[HalfWidth]],DiscreteStatsTable[[#This Row],[BatchMeansHalfWidth]])</f>
        <v>1.668830327041739E-3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5.8240058637759304</v>
      </c>
      <c r="H89">
        <v>2E+20</v>
      </c>
      <c r="I89">
        <v>3.9270613971932402</v>
      </c>
      <c r="J89">
        <v>7.8513855158422503</v>
      </c>
      <c r="K89">
        <v>19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5.8708706464411016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0.3523255718218492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5.22107562098022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6.7259109588760797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3.0876019346208601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9.9241742301352396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20.14</v>
      </c>
      <c r="W89" s="5">
        <f>IF((DiscreteStatsTable[[#This Row],[RepsRequested]]&gt;1),DiscreteStatsTable[[#This Row],[HalfWidth]],DiscreteStatsTable[[#This Row],[BatchMeansHalfWidth]])</f>
        <v>0.10012981962250445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19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20.14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0.130117277766748</v>
      </c>
      <c r="H91">
        <v>2E+20</v>
      </c>
      <c r="I91">
        <v>0</v>
      </c>
      <c r="J91">
        <v>1.32443265178506</v>
      </c>
      <c r="K91">
        <v>19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0.26560310880443844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0.1345835269466413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1.0442984261027299E-2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0.556428814956336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4.9247273176603699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20.14</v>
      </c>
      <c r="W91" s="5">
        <f>IF((DiscreteStatsTable[[#This Row],[RepsRequested]]&gt;1),DiscreteStatsTable[[#This Row],[HalfWidth]],DiscreteStatsTable[[#This Row],[BatchMeansHalfWidth]])</f>
        <v>3.8248215159760277E-2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0.108905793824077</v>
      </c>
      <c r="H92">
        <v>2E+20</v>
      </c>
      <c r="I92">
        <v>5.7406417362829601E-2</v>
      </c>
      <c r="J92">
        <v>0.15571541886016599</v>
      </c>
      <c r="K92">
        <v>20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9.7847844107351645E-2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8.7017927016337093E-2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0.11209851598126799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5.1460032243681099E-2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0.16540290383558701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20.14</v>
      </c>
      <c r="W92" s="5">
        <f>IF((DiscreteStatsTable[[#This Row],[RepsRequested]]&gt;1),DiscreteStatsTable[[#This Row],[HalfWidth]],DiscreteStatsTable[[#This Row],[BatchMeansHalfWidth]])</f>
        <v>1.668830327041739E-3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6.64748994266421</v>
      </c>
      <c r="H93">
        <v>2E+20</v>
      </c>
      <c r="I93">
        <v>3.4443850417697801</v>
      </c>
      <c r="J93">
        <v>9.3429251316099506</v>
      </c>
      <c r="K93">
        <v>20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6.1364737552455377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5.5599943299430299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6.9560439855212799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3.0876019346208601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11.605953590181899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20.14</v>
      </c>
      <c r="W93" s="5">
        <f>IF((DiscreteStatsTable[[#This Row],[RepsRequested]]&gt;1),DiscreteStatsTable[[#This Row],[HalfWidth]],DiscreteStatsTable[[#This Row],[BatchMeansHalfWidth]])</f>
        <v>9.8894551932469071E-2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0.108905793824077</v>
      </c>
      <c r="H94">
        <v>2E+20</v>
      </c>
      <c r="I94">
        <v>5.7406417362829601E-2</v>
      </c>
      <c r="J94">
        <v>0.15571541886016599</v>
      </c>
      <c r="K94">
        <v>20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9.7847844107351645E-2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8.7017927016337093E-2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0.11209851598126799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5.1460032243681099E-2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0.16540290383558701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20.14</v>
      </c>
      <c r="W94" s="5">
        <f>IF((DiscreteStatsTable[[#This Row],[RepsRequested]]&gt;1),DiscreteStatsTable[[#This Row],[HalfWidth]],DiscreteStatsTable[[#This Row],[BatchMeansHalfWidth]])</f>
        <v>1.668830327041739E-3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6.5343476294446097</v>
      </c>
      <c r="H95">
        <v>2E+20</v>
      </c>
      <c r="I95">
        <v>3.4443850417697801</v>
      </c>
      <c r="J95">
        <v>9.3429251316099506</v>
      </c>
      <c r="K95">
        <v>20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5.8708706464411016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0.3523255718218492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5.22107562098022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6.7259109588760797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3.0876019346208601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9.9241742301352396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20.14</v>
      </c>
      <c r="W95" s="5">
        <f>IF((DiscreteStatsTable[[#This Row],[RepsRequested]]&gt;1),DiscreteStatsTable[[#This Row],[HalfWidth]],DiscreteStatsTable[[#This Row],[BatchMeansHalfWidth]])</f>
        <v>0.10012981962250445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20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20.14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0.11314231321959201</v>
      </c>
      <c r="H97">
        <v>2E+20</v>
      </c>
      <c r="I97">
        <v>0</v>
      </c>
      <c r="J97">
        <v>1.8043533250401</v>
      </c>
      <c r="K97">
        <v>20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0.26560310880443844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0.1345835269466413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1.0442984261027299E-2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0.556428814956336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4.9247273176603699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20.14</v>
      </c>
      <c r="W97" s="5">
        <f>IF((DiscreteStatsTable[[#This Row],[RepsRequested]]&gt;1),DiscreteStatsTable[[#This Row],[HalfWidth]],DiscreteStatsTable[[#This Row],[BatchMeansHalfWidth]])</f>
        <v>3.8248215159760277E-2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9.2334216085924806E-2</v>
      </c>
      <c r="H98">
        <v>2E+20</v>
      </c>
      <c r="I98">
        <v>6.9596890050726307E-2</v>
      </c>
      <c r="J98">
        <v>0.123822464408016</v>
      </c>
      <c r="K98">
        <v>15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9.7847844107351645E-2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8.7017927016337093E-2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0.11209851598126799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5.1460032243681099E-2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0.16540290383558701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20.14</v>
      </c>
      <c r="W98" s="5">
        <f>IF((DiscreteStatsTable[[#This Row],[RepsRequested]]&gt;1),DiscreteStatsTable[[#This Row],[HalfWidth]],DiscreteStatsTable[[#This Row],[BatchMeansHalfWidth]])</f>
        <v>1.668830327041739E-3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5.7943962151234603</v>
      </c>
      <c r="H99">
        <v>2E+20</v>
      </c>
      <c r="I99">
        <v>4.1758134030435796</v>
      </c>
      <c r="J99">
        <v>7.5472417336861799</v>
      </c>
      <c r="K99">
        <v>15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6.1364737552455377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5.5599943299430299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6.9560439855212799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3.0876019346208601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11.605953590181899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20.14</v>
      </c>
      <c r="W99" s="5">
        <f>IF((DiscreteStatsTable[[#This Row],[RepsRequested]]&gt;1),DiscreteStatsTable[[#This Row],[HalfWidth]],DiscreteStatsTable[[#This Row],[BatchMeansHalfWidth]])</f>
        <v>9.8894551932469071E-2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9.2334216085924806E-2</v>
      </c>
      <c r="H100">
        <v>2E+20</v>
      </c>
      <c r="I100">
        <v>6.9596890050726307E-2</v>
      </c>
      <c r="J100">
        <v>0.123822464408016</v>
      </c>
      <c r="K100">
        <v>15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9.7847844107351645E-2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8.7017927016337093E-2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0.11209851598126799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5.1460032243681099E-2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0.16540290383558701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20.14</v>
      </c>
      <c r="W100" s="5">
        <f>IF((DiscreteStatsTable[[#This Row],[RepsRequested]]&gt;1),DiscreteStatsTable[[#This Row],[HalfWidth]],DiscreteStatsTable[[#This Row],[BatchMeansHalfWidth]])</f>
        <v>1.668830327041739E-3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5.54005296515549</v>
      </c>
      <c r="H101">
        <v>2E+20</v>
      </c>
      <c r="I101">
        <v>4.1758134030435796</v>
      </c>
      <c r="J101">
        <v>7.4293478644809703</v>
      </c>
      <c r="K101">
        <v>15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5.8708706464411016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5.22107562098022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6.7259109588760797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3.0876019346208601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9.9241742301352396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20.14</v>
      </c>
      <c r="W101" s="5">
        <f>IF((DiscreteStatsTable[[#This Row],[RepsRequested]]&gt;1),DiscreteStatsTable[[#This Row],[HalfWidth]],DiscreteStatsTable[[#This Row],[BatchMeansHalfWidth]])</f>
        <v>0.10012981962250445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15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20.14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0.25434324996797403</v>
      </c>
      <c r="H103">
        <v>2E+20</v>
      </c>
      <c r="I103">
        <v>0</v>
      </c>
      <c r="J103">
        <v>1.5829515922375801</v>
      </c>
      <c r="K103">
        <v>15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0.26560310880443844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1.0442984261027299E-2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0.556428814956336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4.9247273176603699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20.14</v>
      </c>
      <c r="W103" s="5">
        <f>IF((DiscreteStatsTable[[#This Row],[RepsRequested]]&gt;1),DiscreteStatsTable[[#This Row],[HalfWidth]],DiscreteStatsTable[[#This Row],[BatchMeansHalfWidth]])</f>
        <v>3.8248215159760277E-2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9.2725193495559494E-2</v>
      </c>
      <c r="H104">
        <v>2E+20</v>
      </c>
      <c r="I104">
        <v>5.1460032243681099E-2</v>
      </c>
      <c r="J104">
        <v>0.12667744433478201</v>
      </c>
      <c r="K104">
        <v>15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9.7847844107351645E-2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8.7017927016337093E-2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0.11209851598126799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5.1460032243681099E-2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0.16540290383558701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20.14</v>
      </c>
      <c r="W104" s="5">
        <f>IF((DiscreteStatsTable[[#This Row],[RepsRequested]]&gt;1),DiscreteStatsTable[[#This Row],[HalfWidth]],DiscreteStatsTable[[#This Row],[BatchMeansHalfWidth]])</f>
        <v>1.668830327041739E-3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5.6853690814439704</v>
      </c>
      <c r="H105">
        <v>2E+20</v>
      </c>
      <c r="I105">
        <v>3.0876019346208601</v>
      </c>
      <c r="J105">
        <v>8.3090332829284499</v>
      </c>
      <c r="K105">
        <v>15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6.1364737552455377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5.5599943299430299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6.9560439855212799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3.0876019346208601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11.605953590181899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20.14</v>
      </c>
      <c r="W105" s="5">
        <f>IF((DiscreteStatsTable[[#This Row],[RepsRequested]]&gt;1),DiscreteStatsTable[[#This Row],[HalfWidth]],DiscreteStatsTable[[#This Row],[BatchMeansHalfWidth]])</f>
        <v>9.8894551932469071E-2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9.2725193495559494E-2</v>
      </c>
      <c r="H106">
        <v>2E+20</v>
      </c>
      <c r="I106">
        <v>5.1460032243681099E-2</v>
      </c>
      <c r="J106">
        <v>0.12667744433478201</v>
      </c>
      <c r="K106">
        <v>15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9.7847844107351645E-2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8.7017927016337093E-2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0.11209851598126799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5.1460032243681099E-2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0.16540290383558701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20.14</v>
      </c>
      <c r="W106" s="5">
        <f>IF((DiscreteStatsTable[[#This Row],[RepsRequested]]&gt;1),DiscreteStatsTable[[#This Row],[HalfWidth]],DiscreteStatsTable[[#This Row],[BatchMeansHalfWidth]])</f>
        <v>1.668830327041739E-3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5.5635116097335704</v>
      </c>
      <c r="H107">
        <v>2E+20</v>
      </c>
      <c r="I107">
        <v>3.0876019346208601</v>
      </c>
      <c r="J107">
        <v>7.6006466600869098</v>
      </c>
      <c r="K107">
        <v>15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5.8708706464411016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5.22107562098022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6.7259109588760797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3.0876019346208601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9.9241742301352396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20.14</v>
      </c>
      <c r="W107" s="5">
        <f>IF((DiscreteStatsTable[[#This Row],[RepsRequested]]&gt;1),DiscreteStatsTable[[#This Row],[HalfWidth]],DiscreteStatsTable[[#This Row],[BatchMeansHalfWidth]])</f>
        <v>0.10012981962250445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15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20.14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0.121857471710401</v>
      </c>
      <c r="H109">
        <v>2E+20</v>
      </c>
      <c r="I109">
        <v>0</v>
      </c>
      <c r="J109">
        <v>0.79795951731938397</v>
      </c>
      <c r="K109">
        <v>15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0.26560310880443844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1.0442984261027299E-2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0.556428814956336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4.9247273176603699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20.14</v>
      </c>
      <c r="W109" s="5">
        <f>IF((DiscreteStatsTable[[#This Row],[RepsRequested]]&gt;1),DiscreteStatsTable[[#This Row],[HalfWidth]],DiscreteStatsTable[[#This Row],[BatchMeansHalfWidth]])</f>
        <v>3.8248215159760277E-2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9.7378632247267394E-2</v>
      </c>
      <c r="H110">
        <v>2E+20</v>
      </c>
      <c r="I110">
        <v>5.4322278245096299E-2</v>
      </c>
      <c r="J110">
        <v>0.16022171701162599</v>
      </c>
      <c r="K110">
        <v>21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9.7847844107351645E-2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8.7017927016337093E-2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0.11209851598126799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5.1460032243681099E-2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0.16540290383558701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20.14</v>
      </c>
      <c r="W110" s="5">
        <f>IF((DiscreteStatsTable[[#This Row],[RepsRequested]]&gt;1),DiscreteStatsTable[[#This Row],[HalfWidth]],DiscreteStatsTable[[#This Row],[BatchMeansHalfWidth]])</f>
        <v>1.668830327041739E-3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6.0579529493612796</v>
      </c>
      <c r="H111">
        <v>2E+20</v>
      </c>
      <c r="I111">
        <v>3.5758890032606998</v>
      </c>
      <c r="J111">
        <v>10.7588100743982</v>
      </c>
      <c r="K111">
        <v>21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6.1364737552455377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5.5599943299430299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6.9560439855212799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3.0876019346208601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11.605953590181899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20.14</v>
      </c>
      <c r="W111" s="5">
        <f>IF((DiscreteStatsTable[[#This Row],[RepsRequested]]&gt;1),DiscreteStatsTable[[#This Row],[HalfWidth]],DiscreteStatsTable[[#This Row],[BatchMeansHalfWidth]])</f>
        <v>9.8894551932469071E-2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9.7378632247267394E-2</v>
      </c>
      <c r="H112">
        <v>2E+20</v>
      </c>
      <c r="I112">
        <v>5.4322278245096299E-2</v>
      </c>
      <c r="J112">
        <v>0.16022171701162599</v>
      </c>
      <c r="K112">
        <v>21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9.7847844107351645E-2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8.7017927016337093E-2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0.11209851598126799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5.1460032243681099E-2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0.16540290383558701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20.14</v>
      </c>
      <c r="W112" s="5">
        <f>IF((DiscreteStatsTable[[#This Row],[RepsRequested]]&gt;1),DiscreteStatsTable[[#This Row],[HalfWidth]],DiscreteStatsTable[[#This Row],[BatchMeansHalfWidth]])</f>
        <v>1.668830327041739E-3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5.8427179348360498</v>
      </c>
      <c r="H113">
        <v>2E+20</v>
      </c>
      <c r="I113">
        <v>3.2593366947057798</v>
      </c>
      <c r="J113">
        <v>9.61330302069757</v>
      </c>
      <c r="K113">
        <v>21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5.8708706464411016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5.22107562098022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6.7259109588760797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3.0876019346208601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9.9241742301352396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20.14</v>
      </c>
      <c r="W113" s="5">
        <f>IF((DiscreteStatsTable[[#This Row],[RepsRequested]]&gt;1),DiscreteStatsTable[[#This Row],[HalfWidth]],DiscreteStatsTable[[#This Row],[BatchMeansHalfWidth]])</f>
        <v>0.10012981962250445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21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20.14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0.21523501452523799</v>
      </c>
      <c r="H115">
        <v>2E+20</v>
      </c>
      <c r="I115">
        <v>0</v>
      </c>
      <c r="J115">
        <v>1.5844593620443601</v>
      </c>
      <c r="K115">
        <v>21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0.26560310880443844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1.0442984261027299E-2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0.556428814956336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4.9247273176603699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20.14</v>
      </c>
      <c r="W115" s="5">
        <f>IF((DiscreteStatsTable[[#This Row],[RepsRequested]]&gt;1),DiscreteStatsTable[[#This Row],[HalfWidth]],DiscreteStatsTable[[#This Row],[BatchMeansHalfWidth]])</f>
        <v>3.8248215159760277E-2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9.4588183017605701E-2</v>
      </c>
      <c r="H116">
        <v>2E+20</v>
      </c>
      <c r="I116">
        <v>5.7969092187940198E-2</v>
      </c>
      <c r="J116">
        <v>0.135511046558592</v>
      </c>
      <c r="K116">
        <v>29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9.7847844107351645E-2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8.7017927016337093E-2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0.11209851598126799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5.1460032243681099E-2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0.16540290383558701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20.14</v>
      </c>
      <c r="W116" s="5">
        <f>IF((DiscreteStatsTable[[#This Row],[RepsRequested]]&gt;1),DiscreteStatsTable[[#This Row],[HalfWidth]],DiscreteStatsTable[[#This Row],[BatchMeansHalfWidth]])</f>
        <v>1.668830327041739E-3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6.0266597430385103</v>
      </c>
      <c r="H117">
        <v>2E+20</v>
      </c>
      <c r="I117">
        <v>3.47814553127641</v>
      </c>
      <c r="J117">
        <v>8.4699677342665591</v>
      </c>
      <c r="K117">
        <v>29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6.1364737552455377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5.5599943299430299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6.9560439855212799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3.0876019346208601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11.605953590181899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20.14</v>
      </c>
      <c r="W117" s="5">
        <f>IF((DiscreteStatsTable[[#This Row],[RepsRequested]]&gt;1),DiscreteStatsTable[[#This Row],[HalfWidth]],DiscreteStatsTable[[#This Row],[BatchMeansHalfWidth]])</f>
        <v>9.8894551932469071E-2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9.4588183017605701E-2</v>
      </c>
      <c r="H118">
        <v>2E+20</v>
      </c>
      <c r="I118">
        <v>5.7969092187940198E-2</v>
      </c>
      <c r="J118">
        <v>0.135511046558592</v>
      </c>
      <c r="K118">
        <v>29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9.7847844107351645E-2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8.7017927016337093E-2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0.11209851598126799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5.1460032243681099E-2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0.16540290383558701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20.14</v>
      </c>
      <c r="W118" s="5">
        <f>IF((DiscreteStatsTable[[#This Row],[RepsRequested]]&gt;1),DiscreteStatsTable[[#This Row],[HalfWidth]],DiscreteStatsTable[[#This Row],[BatchMeansHalfWidth]])</f>
        <v>1.668830327041739E-3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5.6752909810563397</v>
      </c>
      <c r="H119">
        <v>2E+20</v>
      </c>
      <c r="I119">
        <v>3.47814553127641</v>
      </c>
      <c r="J119">
        <v>8.1306627935155102</v>
      </c>
      <c r="K119">
        <v>29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5.8708706464411016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5.22107562098022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6.7259109588760797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3.0876019346208601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9.9241742301352396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20.14</v>
      </c>
      <c r="W119" s="5">
        <f>IF((DiscreteStatsTable[[#This Row],[RepsRequested]]&gt;1),DiscreteStatsTable[[#This Row],[HalfWidth]],DiscreteStatsTable[[#This Row],[BatchMeansHalfWidth]])</f>
        <v>0.10012981962250445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29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20.14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0.35136876198217198</v>
      </c>
      <c r="H121">
        <v>2E+20</v>
      </c>
      <c r="I121">
        <v>0</v>
      </c>
      <c r="J121">
        <v>1.4631351399121399</v>
      </c>
      <c r="K121">
        <v>29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0.26560310880443844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1.0442984261027299E-2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0.556428814956336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4.9247273176603699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20.14</v>
      </c>
      <c r="W121" s="5">
        <f>IF((DiscreteStatsTable[[#This Row],[RepsRequested]]&gt;1),DiscreteStatsTable[[#This Row],[HalfWidth]],DiscreteStatsTable[[#This Row],[BatchMeansHalfWidth]])</f>
        <v>3.8248215159760277E-2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9.3491674938817798E-2</v>
      </c>
      <c r="H122">
        <v>2E+20</v>
      </c>
      <c r="I122">
        <v>6.19446176687167E-2</v>
      </c>
      <c r="J122">
        <v>0.14097323435859499</v>
      </c>
      <c r="K122">
        <v>16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9.7847844107351645E-2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8.7017927016337093E-2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0.11209851598126799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5.1460032243681099E-2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0.16540290383558701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20.14</v>
      </c>
      <c r="W122" s="5">
        <f>IF((DiscreteStatsTable[[#This Row],[RepsRequested]]&gt;1),DiscreteStatsTable[[#This Row],[HalfWidth]],DiscreteStatsTable[[#This Row],[BatchMeansHalfWidth]])</f>
        <v>1.668830327041739E-3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5.9621189882529899</v>
      </c>
      <c r="H123">
        <v>2E+20</v>
      </c>
      <c r="I123">
        <v>4.0036584345308501</v>
      </c>
      <c r="J123">
        <v>8.7245560980201695</v>
      </c>
      <c r="K123">
        <v>16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6.1364737552455377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5.5599943299430299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6.9560439855212799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3.0876019346208601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11.605953590181899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20.14</v>
      </c>
      <c r="W123" s="5">
        <f>IF((DiscreteStatsTable[[#This Row],[RepsRequested]]&gt;1),DiscreteStatsTable[[#This Row],[HalfWidth]],DiscreteStatsTable[[#This Row],[BatchMeansHalfWidth]])</f>
        <v>9.8894551932469071E-2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9.3491674938817798E-2</v>
      </c>
      <c r="H124">
        <v>2E+20</v>
      </c>
      <c r="I124">
        <v>6.19446176687167E-2</v>
      </c>
      <c r="J124">
        <v>0.14097323435859499</v>
      </c>
      <c r="K124">
        <v>16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9.7847844107351645E-2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8.7017927016337093E-2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0.11209851598126799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5.1460032243681099E-2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0.16540290383558701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20.14</v>
      </c>
      <c r="W124" s="5">
        <f>IF((DiscreteStatsTable[[#This Row],[RepsRequested]]&gt;1),DiscreteStatsTable[[#This Row],[HalfWidth]],DiscreteStatsTable[[#This Row],[BatchMeansHalfWidth]])</f>
        <v>1.668830327041739E-3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5.60950049632907</v>
      </c>
      <c r="H125">
        <v>2E+20</v>
      </c>
      <c r="I125">
        <v>3.7166770601230001</v>
      </c>
      <c r="J125">
        <v>8.4583940615157207</v>
      </c>
      <c r="K125">
        <v>16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5.8708706464411016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5.22107562098022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6.7259109588760797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3.0876019346208601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9.9241742301352396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20.14</v>
      </c>
      <c r="W125" s="5">
        <f>IF((DiscreteStatsTable[[#This Row],[RepsRequested]]&gt;1),DiscreteStatsTable[[#This Row],[HalfWidth]],DiscreteStatsTable[[#This Row],[BatchMeansHalfWidth]])</f>
        <v>0.10012981962250445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16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20.14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0.35261849192392403</v>
      </c>
      <c r="H127">
        <v>2E+20</v>
      </c>
      <c r="I127">
        <v>0</v>
      </c>
      <c r="J127">
        <v>1.42078040173766</v>
      </c>
      <c r="K127">
        <v>16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0.26560310880443844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1.0442984261027299E-2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0.556428814956336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4.9247273176603699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20.14</v>
      </c>
      <c r="W127" s="5">
        <f>IF((DiscreteStatsTable[[#This Row],[RepsRequested]]&gt;1),DiscreteStatsTable[[#This Row],[HalfWidth]],DiscreteStatsTable[[#This Row],[BatchMeansHalfWidth]])</f>
        <v>3.8248215159760277E-2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9.4089743017466296E-2</v>
      </c>
      <c r="H128">
        <v>2E+20</v>
      </c>
      <c r="I128">
        <v>6.1581992147567099E-2</v>
      </c>
      <c r="J128">
        <v>0.14115112060256499</v>
      </c>
      <c r="K128">
        <v>18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9.7847844107351645E-2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8.7017927016337093E-2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0.11209851598126799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5.1460032243681099E-2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0.16540290383558701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20.14</v>
      </c>
      <c r="W128" s="5">
        <f>IF((DiscreteStatsTable[[#This Row],[RepsRequested]]&gt;1),DiscreteStatsTable[[#This Row],[HalfWidth]],DiscreteStatsTable[[#This Row],[BatchMeansHalfWidth]])</f>
        <v>1.668830327041739E-3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5.8908816035409597</v>
      </c>
      <c r="H129">
        <v>2E+20</v>
      </c>
      <c r="I129">
        <v>3.69491952885403</v>
      </c>
      <c r="J129">
        <v>9.8196559433308206</v>
      </c>
      <c r="K129">
        <v>18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6.1364737552455377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5.5599943299430299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6.9560439855212799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3.0876019346208601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11.605953590181899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20.14</v>
      </c>
      <c r="W129" s="5">
        <f>IF((DiscreteStatsTable[[#This Row],[RepsRequested]]&gt;1),DiscreteStatsTable[[#This Row],[HalfWidth]],DiscreteStatsTable[[#This Row],[BatchMeansHalfWidth]])</f>
        <v>9.8894551932469071E-2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9.4089743017466296E-2</v>
      </c>
      <c r="H130">
        <v>2E+20</v>
      </c>
      <c r="I130">
        <v>6.1581992147567099E-2</v>
      </c>
      <c r="J130">
        <v>0.14115112060256499</v>
      </c>
      <c r="K130">
        <v>18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9.7847844107351645E-2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8.7017927016337093E-2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0.11209851598126799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5.1460032243681099E-2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0.16540290383558701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20.14</v>
      </c>
      <c r="W130" s="5">
        <f>IF((DiscreteStatsTable[[#This Row],[RepsRequested]]&gt;1),DiscreteStatsTable[[#This Row],[HalfWidth]],DiscreteStatsTable[[#This Row],[BatchMeansHalfWidth]])</f>
        <v>1.668830327041739E-3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5.6453845810479697</v>
      </c>
      <c r="H131">
        <v>2E+20</v>
      </c>
      <c r="I131">
        <v>3.69491952885403</v>
      </c>
      <c r="J131">
        <v>8.4690672361538795</v>
      </c>
      <c r="K131">
        <v>18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5.8708706464411016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5.22107562098022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6.7259109588760797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3.0876019346208601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9.9241742301352396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20.14</v>
      </c>
      <c r="W131" s="5">
        <f>IF((DiscreteStatsTable[[#This Row],[RepsRequested]]&gt;1),DiscreteStatsTable[[#This Row],[HalfWidth]],DiscreteStatsTable[[#This Row],[BatchMeansHalfWidth]])</f>
        <v>0.10012981962250445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18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20.14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0.245497022492981</v>
      </c>
      <c r="H133">
        <v>2E+20</v>
      </c>
      <c r="I133">
        <v>0</v>
      </c>
      <c r="J133">
        <v>1.4923545531735301</v>
      </c>
      <c r="K133">
        <v>18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0.26560310880443844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1.0442984261027299E-2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0.556428814956336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4.9247273176603699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20.14</v>
      </c>
      <c r="W133" s="5">
        <f>IF((DiscreteStatsTable[[#This Row],[RepsRequested]]&gt;1),DiscreteStatsTable[[#This Row],[HalfWidth]],DiscreteStatsTable[[#This Row],[BatchMeansHalfWidth]])</f>
        <v>3.8248215159760277E-2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9.1016001944213804E-2</v>
      </c>
      <c r="H134">
        <v>2E+20</v>
      </c>
      <c r="I134">
        <v>6.0858931077213699E-2</v>
      </c>
      <c r="J134">
        <v>0.14882111858106001</v>
      </c>
      <c r="K134">
        <v>16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9.7847844107351645E-2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8.7017927016337093E-2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0.11209851598126799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5.1460032243681099E-2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0.16540290383558701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20.14</v>
      </c>
      <c r="W134" s="5">
        <f>IF((DiscreteStatsTable[[#This Row],[RepsRequested]]&gt;1),DiscreteStatsTable[[#This Row],[HalfWidth]],DiscreteStatsTable[[#This Row],[BatchMeansHalfWidth]])</f>
        <v>1.668830327041739E-3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5.9248572537117896</v>
      </c>
      <c r="H135">
        <v>2E+20</v>
      </c>
      <c r="I135">
        <v>3.7410720073303301</v>
      </c>
      <c r="J135">
        <v>10.0943165375229</v>
      </c>
      <c r="K135">
        <v>16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6.1364737552455377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5.5599943299430299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6.9560439855212799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3.0876019346208601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11.605953590181899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20.14</v>
      </c>
      <c r="W135" s="5">
        <f>IF((DiscreteStatsTable[[#This Row],[RepsRequested]]&gt;1),DiscreteStatsTable[[#This Row],[HalfWidth]],DiscreteStatsTable[[#This Row],[BatchMeansHalfWidth]])</f>
        <v>9.8894551932469071E-2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9.1016001944213804E-2</v>
      </c>
      <c r="H136">
        <v>2E+20</v>
      </c>
      <c r="I136">
        <v>6.0858931077213699E-2</v>
      </c>
      <c r="J136">
        <v>0.14882111858106001</v>
      </c>
      <c r="K136">
        <v>16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9.7847844107351645E-2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8.7017927016337093E-2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0.11209851598126799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5.1460032243681099E-2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0.16540290383558701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20.14</v>
      </c>
      <c r="W136" s="5">
        <f>IF((DiscreteStatsTable[[#This Row],[RepsRequested]]&gt;1),DiscreteStatsTable[[#This Row],[HalfWidth]],DiscreteStatsTable[[#This Row],[BatchMeansHalfWidth]])</f>
        <v>1.668830327041739E-3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5.4609601166528297</v>
      </c>
      <c r="H137">
        <v>2E+20</v>
      </c>
      <c r="I137">
        <v>3.65153586463282</v>
      </c>
      <c r="J137">
        <v>8.92926711486359</v>
      </c>
      <c r="K137">
        <v>16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5.8708706464411016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5.22107562098022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6.7259109588760797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3.0876019346208601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9.9241742301352396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20.14</v>
      </c>
      <c r="W137" s="5">
        <f>IF((DiscreteStatsTable[[#This Row],[RepsRequested]]&gt;1),DiscreteStatsTable[[#This Row],[HalfWidth]],DiscreteStatsTable[[#This Row],[BatchMeansHalfWidth]])</f>
        <v>0.10012981962250445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16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20.14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0.46389713705896102</v>
      </c>
      <c r="H139">
        <v>2E+20</v>
      </c>
      <c r="I139">
        <v>0</v>
      </c>
      <c r="J139">
        <v>2.01092280773958</v>
      </c>
      <c r="K139">
        <v>16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0.26560310880443844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1.0442984261027299E-2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0.556428814956336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4.9247273176603699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20.14</v>
      </c>
      <c r="W139" s="5">
        <f>IF((DiscreteStatsTable[[#This Row],[RepsRequested]]&gt;1),DiscreteStatsTable[[#This Row],[HalfWidth]],DiscreteStatsTable[[#This Row],[BatchMeansHalfWidth]])</f>
        <v>3.8248215159760277E-2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9.3372472623942396E-2</v>
      </c>
      <c r="H140">
        <v>2E+20</v>
      </c>
      <c r="I140">
        <v>5.8781529485029398E-2</v>
      </c>
      <c r="J140">
        <v>0.14317931642141499</v>
      </c>
      <c r="K140">
        <v>25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9.7847844107351645E-2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8.7017927016337093E-2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0.11209851598126799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5.1460032243681099E-2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0.16540290383558701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20.14</v>
      </c>
      <c r="W140" s="5">
        <f>IF((DiscreteStatsTable[[#This Row],[RepsRequested]]&gt;1),DiscreteStatsTable[[#This Row],[HalfWidth]],DiscreteStatsTable[[#This Row],[BatchMeansHalfWidth]])</f>
        <v>1.668830327041739E-3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5.97568660600892</v>
      </c>
      <c r="H141">
        <v>2E+20</v>
      </c>
      <c r="I141">
        <v>3.5672753474735299</v>
      </c>
      <c r="J141">
        <v>9.4988200091915491</v>
      </c>
      <c r="K141">
        <v>25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6.1364737552455377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5.5599943299430299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6.9560439855212799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3.0876019346208601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11.605953590181899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20.14</v>
      </c>
      <c r="W141" s="5">
        <f>IF((DiscreteStatsTable[[#This Row],[RepsRequested]]&gt;1),DiscreteStatsTable[[#This Row],[HalfWidth]],DiscreteStatsTable[[#This Row],[BatchMeansHalfWidth]])</f>
        <v>9.8894551932469071E-2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9.3372472623942396E-2</v>
      </c>
      <c r="H142">
        <v>2E+20</v>
      </c>
      <c r="I142">
        <v>5.8781529485029398E-2</v>
      </c>
      <c r="J142">
        <v>0.14317931642141499</v>
      </c>
      <c r="K142">
        <v>25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9.7847844107351645E-2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8.7017927016337093E-2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0.11209851598126799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5.1460032243681099E-2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0.16540290383558701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20.14</v>
      </c>
      <c r="W142" s="5">
        <f>IF((DiscreteStatsTable[[#This Row],[RepsRequested]]&gt;1),DiscreteStatsTable[[#This Row],[HalfWidth]],DiscreteStatsTable[[#This Row],[BatchMeansHalfWidth]])</f>
        <v>1.668830327041739E-3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5.60234835743654</v>
      </c>
      <c r="H143">
        <v>2E+20</v>
      </c>
      <c r="I143">
        <v>3.5268917691017698</v>
      </c>
      <c r="J143">
        <v>8.5907589852848805</v>
      </c>
      <c r="K143">
        <v>25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5.8708706464411016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5.22107562098022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6.7259109588760797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3.0876019346208601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9.9241742301352396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20.14</v>
      </c>
      <c r="W143" s="5">
        <f>IF((DiscreteStatsTable[[#This Row],[RepsRequested]]&gt;1),DiscreteStatsTable[[#This Row],[HalfWidth]],DiscreteStatsTable[[#This Row],[BatchMeansHalfWidth]])</f>
        <v>0.10012981962250445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25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20.14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0.37333824857237602</v>
      </c>
      <c r="H145">
        <v>2E+20</v>
      </c>
      <c r="I145">
        <v>0</v>
      </c>
      <c r="J145">
        <v>2.8499999867662802</v>
      </c>
      <c r="K145">
        <v>25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0.26560310880443844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1.0442984261027299E-2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0.556428814956336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4.9247273176603699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20.14</v>
      </c>
      <c r="W145" s="5">
        <f>IF((DiscreteStatsTable[[#This Row],[RepsRequested]]&gt;1),DiscreteStatsTable[[#This Row],[HalfWidth]],DiscreteStatsTable[[#This Row],[BatchMeansHalfWidth]])</f>
        <v>3.8248215159760277E-2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9.3523954288590394E-2</v>
      </c>
      <c r="H146">
        <v>2E+20</v>
      </c>
      <c r="I146">
        <v>6.3135825666223402E-2</v>
      </c>
      <c r="J146">
        <v>0.14608090904203</v>
      </c>
      <c r="K146">
        <v>20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9.7847844107351645E-2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8.7017927016337093E-2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0.11209851598126799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5.1460032243681099E-2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0.16540290383558701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20.14</v>
      </c>
      <c r="W146" s="5">
        <f>IF((DiscreteStatsTable[[#This Row],[RepsRequested]]&gt;1),DiscreteStatsTable[[#This Row],[HalfWidth]],DiscreteStatsTable[[#This Row],[BatchMeansHalfWidth]])</f>
        <v>1.668830327041739E-3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5.8961547181627196</v>
      </c>
      <c r="H147">
        <v>2E+20</v>
      </c>
      <c r="I147">
        <v>3.7881495399734</v>
      </c>
      <c r="J147">
        <v>9.3844581484709693</v>
      </c>
      <c r="K147">
        <v>20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6.1364737552455377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5.5599943299430299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6.9560439855212799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3.0876019346208601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11.605953590181899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20.14</v>
      </c>
      <c r="W147" s="5">
        <f>IF((DiscreteStatsTable[[#This Row],[RepsRequested]]&gt;1),DiscreteStatsTable[[#This Row],[HalfWidth]],DiscreteStatsTable[[#This Row],[BatchMeansHalfWidth]])</f>
        <v>9.8894551932469071E-2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9.3523954288590394E-2</v>
      </c>
      <c r="H148">
        <v>2E+20</v>
      </c>
      <c r="I148">
        <v>6.3135825666223402E-2</v>
      </c>
      <c r="J148">
        <v>0.14608090904203</v>
      </c>
      <c r="K148">
        <v>20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9.7847844107351645E-2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8.7017927016337093E-2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0.11209851598126799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5.1460032243681099E-2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0.16540290383558701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20.14</v>
      </c>
      <c r="W148" s="5">
        <f>IF((DiscreteStatsTable[[#This Row],[RepsRequested]]&gt;1),DiscreteStatsTable[[#This Row],[HalfWidth]],DiscreteStatsTable[[#This Row],[BatchMeansHalfWidth]])</f>
        <v>1.668830327041739E-3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5.6114372573154299</v>
      </c>
      <c r="H149">
        <v>2E+20</v>
      </c>
      <c r="I149">
        <v>3.7881495399734</v>
      </c>
      <c r="J149">
        <v>8.7648545425217907</v>
      </c>
      <c r="K149">
        <v>20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5.8708706464411016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5.22107562098022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6.7259109588760797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3.0876019346208601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9.9241742301352396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20.14</v>
      </c>
      <c r="W149" s="5">
        <f>IF((DiscreteStatsTable[[#This Row],[RepsRequested]]&gt;1),DiscreteStatsTable[[#This Row],[HalfWidth]],DiscreteStatsTable[[#This Row],[BatchMeansHalfWidth]])</f>
        <v>0.10012981962250445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20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20.14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0.28471746084729799</v>
      </c>
      <c r="H151">
        <v>2E+20</v>
      </c>
      <c r="I151">
        <v>0</v>
      </c>
      <c r="J151">
        <v>2.1961907876319602</v>
      </c>
      <c r="K151">
        <v>20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0.26560310880443844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1.0442984261027299E-2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0.556428814956336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4.9247273176603699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20.14</v>
      </c>
      <c r="W151" s="5">
        <f>IF((DiscreteStatsTable[[#This Row],[RepsRequested]]&gt;1),DiscreteStatsTable[[#This Row],[HalfWidth]],DiscreteStatsTable[[#This Row],[BatchMeansHalfWidth]])</f>
        <v>3.8248215159760277E-2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8.7017927016337093E-2</v>
      </c>
      <c r="H152">
        <v>2E+20</v>
      </c>
      <c r="I152">
        <v>5.2315281956123297E-2</v>
      </c>
      <c r="J152">
        <v>0.16020510227618001</v>
      </c>
      <c r="K152">
        <v>15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9.7847844107351645E-2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8.7017927016337093E-2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0.11209851598126799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5.1460032243681099E-2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0.16540290383558701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20.14</v>
      </c>
      <c r="W152" s="5">
        <f>IF((DiscreteStatsTable[[#This Row],[RepsRequested]]&gt;1),DiscreteStatsTable[[#This Row],[HalfWidth]],DiscreteStatsTable[[#This Row],[BatchMeansHalfWidth]])</f>
        <v>1.668830327041739E-3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5.7103813736386702</v>
      </c>
      <c r="H153">
        <v>2E+20</v>
      </c>
      <c r="I153">
        <v>4.4911636030837796</v>
      </c>
      <c r="J153">
        <v>10.085915296307901</v>
      </c>
      <c r="K153">
        <v>15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6.1364737552455377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5.5599943299430299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6.9560439855212799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3.0876019346208601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11.605953590181899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20.14</v>
      </c>
      <c r="W153" s="5">
        <f>IF((DiscreteStatsTable[[#This Row],[RepsRequested]]&gt;1),DiscreteStatsTable[[#This Row],[HalfWidth]],DiscreteStatsTable[[#This Row],[BatchMeansHalfWidth]])</f>
        <v>9.8894551932469071E-2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8.7017927016337093E-2</v>
      </c>
      <c r="H154">
        <v>2E+20</v>
      </c>
      <c r="I154">
        <v>5.2315281956123297E-2</v>
      </c>
      <c r="J154">
        <v>0.16020510227618001</v>
      </c>
      <c r="K154">
        <v>15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9.7847844107351645E-2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8.7017927016337093E-2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0.11209851598126799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5.1460032243681099E-2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0.16540290383558701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20.14</v>
      </c>
      <c r="W154" s="5">
        <f>IF((DiscreteStatsTable[[#This Row],[RepsRequested]]&gt;1),DiscreteStatsTable[[#This Row],[HalfWidth]],DiscreteStatsTable[[#This Row],[BatchMeansHalfWidth]])</f>
        <v>1.668830327041739E-3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5.22107562098022</v>
      </c>
      <c r="H155">
        <v>2E+20</v>
      </c>
      <c r="I155">
        <v>3.1389169173673999</v>
      </c>
      <c r="J155">
        <v>9.61230613657081</v>
      </c>
      <c r="K155">
        <v>15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5.8708706464411016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5.22107562098022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6.7259109588760797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3.0876019346208601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9.9241742301352396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20.14</v>
      </c>
      <c r="W155" s="5">
        <f>IF((DiscreteStatsTable[[#This Row],[RepsRequested]]&gt;1),DiscreteStatsTable[[#This Row],[HalfWidth]],DiscreteStatsTable[[#This Row],[BatchMeansHalfWidth]])</f>
        <v>0.10012981962250445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15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20.14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0.48930575265844301</v>
      </c>
      <c r="H157">
        <v>2E+20</v>
      </c>
      <c r="I157">
        <v>0</v>
      </c>
      <c r="J157">
        <v>2.2023686960397999</v>
      </c>
      <c r="K157">
        <v>15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0.26560310880443844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1.0442984261027299E-2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0.556428814956336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4.9247273176603699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20.14</v>
      </c>
      <c r="W157" s="5">
        <f>IF((DiscreteStatsTable[[#This Row],[RepsRequested]]&gt;1),DiscreteStatsTable[[#This Row],[HalfWidth]],DiscreteStatsTable[[#This Row],[BatchMeansHalfWidth]])</f>
        <v>3.8248215159760277E-2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0.10737902426682799</v>
      </c>
      <c r="H158">
        <v>2E+20</v>
      </c>
      <c r="I158">
        <v>5.40702051642349E-2</v>
      </c>
      <c r="J158">
        <v>0.15415526206841401</v>
      </c>
      <c r="K158">
        <v>21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9.7847844107351645E-2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8.7017927016337093E-2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0.11209851598126799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5.1460032243681099E-2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0.16540290383558701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20.14</v>
      </c>
      <c r="W158" s="5">
        <f>IF((DiscreteStatsTable[[#This Row],[RepsRequested]]&gt;1),DiscreteStatsTable[[#This Row],[HalfWidth]],DiscreteStatsTable[[#This Row],[BatchMeansHalfWidth]])</f>
        <v>1.668830327041739E-3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6.6973489086943498</v>
      </c>
      <c r="H159">
        <v>2E+20</v>
      </c>
      <c r="I159">
        <v>3.24421230985409</v>
      </c>
      <c r="J159">
        <v>10.6063377838561</v>
      </c>
      <c r="K159">
        <v>21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6.1364737552455377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5.5599943299430299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6.9560439855212799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3.0876019346208601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11.605953590181899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20.14</v>
      </c>
      <c r="W159" s="5">
        <f>IF((DiscreteStatsTable[[#This Row],[RepsRequested]]&gt;1),DiscreteStatsTable[[#This Row],[HalfWidth]],DiscreteStatsTable[[#This Row],[BatchMeansHalfWidth]])</f>
        <v>9.8894551932469071E-2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0.10737902426682799</v>
      </c>
      <c r="H160">
        <v>2E+20</v>
      </c>
      <c r="I160">
        <v>5.40702051642349E-2</v>
      </c>
      <c r="J160">
        <v>0.15415526206841401</v>
      </c>
      <c r="K160">
        <v>21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9.7847844107351645E-2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8.7017927016337093E-2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0.11209851598126799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5.1460032243681099E-2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0.16540290383558701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20.14</v>
      </c>
      <c r="W160" s="5">
        <f>IF((DiscreteStatsTable[[#This Row],[RepsRequested]]&gt;1),DiscreteStatsTable[[#This Row],[HalfWidth]],DiscreteStatsTable[[#This Row],[BatchMeansHalfWidth]])</f>
        <v>1.668830327041739E-3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6.4427414560096796</v>
      </c>
      <c r="H161">
        <v>2E+20</v>
      </c>
      <c r="I161">
        <v>3.24421230985409</v>
      </c>
      <c r="J161">
        <v>9.2493157241048607</v>
      </c>
      <c r="K161">
        <v>21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5.8708706464411016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5.22107562098022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6.7259109588760797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3.0876019346208601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9.9241742301352396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20.14</v>
      </c>
      <c r="W161" s="5">
        <f>IF((DiscreteStatsTable[[#This Row],[RepsRequested]]&gt;1),DiscreteStatsTable[[#This Row],[HalfWidth]],DiscreteStatsTable[[#This Row],[BatchMeansHalfWidth]])</f>
        <v>0.10012981962250445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21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20.14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0.254607452684668</v>
      </c>
      <c r="H163">
        <v>2E+20</v>
      </c>
      <c r="I163">
        <v>0</v>
      </c>
      <c r="J163">
        <v>1.4988261687578901</v>
      </c>
      <c r="K163">
        <v>21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0.26560310880443844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1.0442984261027299E-2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0.556428814956336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4.9247273176603699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20.14</v>
      </c>
      <c r="W163" s="5">
        <f>IF((DiscreteStatsTable[[#This Row],[RepsRequested]]&gt;1),DiscreteStatsTable[[#This Row],[HalfWidth]],DiscreteStatsTable[[#This Row],[BatchMeansHalfWidth]])</f>
        <v>3.8248215159760277E-2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0.10784575967097799</v>
      </c>
      <c r="H164">
        <v>2E+20</v>
      </c>
      <c r="I164">
        <v>5.19535443733967E-2</v>
      </c>
      <c r="J164">
        <v>0.16317791122948</v>
      </c>
      <c r="K164">
        <v>16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9.7847844107351645E-2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8.7017927016337093E-2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0.11209851598126799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5.1460032243681099E-2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0.16540290383558701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20.14</v>
      </c>
      <c r="W164" s="5">
        <f>IF((DiscreteStatsTable[[#This Row],[RepsRequested]]&gt;1),DiscreteStatsTable[[#This Row],[HalfWidth]],DiscreteStatsTable[[#This Row],[BatchMeansHalfWidth]])</f>
        <v>1.668830327041739E-3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6.6576580284357698</v>
      </c>
      <c r="H165">
        <v>2E+20</v>
      </c>
      <c r="I165">
        <v>3.64508329453832</v>
      </c>
      <c r="J165">
        <v>10.8834800682557</v>
      </c>
      <c r="K165">
        <v>16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6.1364737552455377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5.5599943299430299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6.9560439855212799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3.0876019346208601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11.605953590181899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20.14</v>
      </c>
      <c r="W165" s="5">
        <f>IF((DiscreteStatsTable[[#This Row],[RepsRequested]]&gt;1),DiscreteStatsTable[[#This Row],[HalfWidth]],DiscreteStatsTable[[#This Row],[BatchMeansHalfWidth]])</f>
        <v>9.8894551932469071E-2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0.10784575967097799</v>
      </c>
      <c r="H166">
        <v>2E+20</v>
      </c>
      <c r="I166">
        <v>5.19535443733967E-2</v>
      </c>
      <c r="J166">
        <v>0.16317791122948</v>
      </c>
      <c r="K166">
        <v>16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9.7847844107351645E-2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8.7017927016337093E-2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0.11209851598126799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5.1460032243681099E-2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0.16540290383558701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20.14</v>
      </c>
      <c r="W166" s="5">
        <f>IF((DiscreteStatsTable[[#This Row],[RepsRequested]]&gt;1),DiscreteStatsTable[[#This Row],[HalfWidth]],DiscreteStatsTable[[#This Row],[BatchMeansHalfWidth]])</f>
        <v>1.668830327041739E-3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6.4707455802586997</v>
      </c>
      <c r="H167">
        <v>2E+20</v>
      </c>
      <c r="I167">
        <v>3.1172126624038001</v>
      </c>
      <c r="J167">
        <v>9.7906746737688195</v>
      </c>
      <c r="K167">
        <v>16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5.8708706464411016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5.22107562098022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6.7259109588760797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3.0876019346208601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9.9241742301352396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20.14</v>
      </c>
      <c r="W167" s="5">
        <f>IF((DiscreteStatsTable[[#This Row],[RepsRequested]]&gt;1),DiscreteStatsTable[[#This Row],[HalfWidth]],DiscreteStatsTable[[#This Row],[BatchMeansHalfWidth]])</f>
        <v>0.10012981962250445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16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20.14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0.186912448177074</v>
      </c>
      <c r="H169">
        <v>2E+20</v>
      </c>
      <c r="I169">
        <v>0</v>
      </c>
      <c r="J169">
        <v>1.0928053944869001</v>
      </c>
      <c r="K169">
        <v>16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0.26560310880443844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1.0442984261027299E-2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0.556428814956336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4.9247273176603699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20.14</v>
      </c>
      <c r="W169" s="5">
        <f>IF((DiscreteStatsTable[[#This Row],[RepsRequested]]&gt;1),DiscreteStatsTable[[#This Row],[HalfWidth]],DiscreteStatsTable[[#This Row],[BatchMeansHalfWidth]])</f>
        <v>3.8248215159760277E-2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9.1209970580858696E-2</v>
      </c>
      <c r="H170">
        <v>2E+20</v>
      </c>
      <c r="I170">
        <v>5.6166450200744102E-2</v>
      </c>
      <c r="J170">
        <v>0.15847163414122001</v>
      </c>
      <c r="K170">
        <v>23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9.7847844107351645E-2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8.7017927016337093E-2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0.11209851598126799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5.1460032243681099E-2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0.16540290383558701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20.14</v>
      </c>
      <c r="W170" s="5">
        <f>IF((DiscreteStatsTable[[#This Row],[RepsRequested]]&gt;1),DiscreteStatsTable[[#This Row],[HalfWidth]],DiscreteStatsTable[[#This Row],[BatchMeansHalfWidth]])</f>
        <v>1.668830327041739E-3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5.7518492969857498</v>
      </c>
      <c r="H171">
        <v>2E+20</v>
      </c>
      <c r="I171">
        <v>3.65809406047032</v>
      </c>
      <c r="J171">
        <v>9.5082980484731898</v>
      </c>
      <c r="K171">
        <v>23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6.1364737552455377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5.5599943299430299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6.9560439855212799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3.0876019346208601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11.605953590181899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20.14</v>
      </c>
      <c r="W171" s="5">
        <f>IF((DiscreteStatsTable[[#This Row],[RepsRequested]]&gt;1),DiscreteStatsTable[[#This Row],[HalfWidth]],DiscreteStatsTable[[#This Row],[BatchMeansHalfWidth]])</f>
        <v>9.8894551932469071E-2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9.1209970580858696E-2</v>
      </c>
      <c r="H172">
        <v>2E+20</v>
      </c>
      <c r="I172">
        <v>5.6166450200744102E-2</v>
      </c>
      <c r="J172">
        <v>0.15847163414122001</v>
      </c>
      <c r="K172">
        <v>23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9.7847844107351645E-2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8.7017927016337093E-2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0.11209851598126799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5.1460032243681099E-2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0.16540290383558701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20.14</v>
      </c>
      <c r="W172" s="5">
        <f>IF((DiscreteStatsTable[[#This Row],[RepsRequested]]&gt;1),DiscreteStatsTable[[#This Row],[HalfWidth]],DiscreteStatsTable[[#This Row],[BatchMeansHalfWidth]])</f>
        <v>1.668830327041739E-3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5.4725982348515201</v>
      </c>
      <c r="H173">
        <v>2E+20</v>
      </c>
      <c r="I173">
        <v>3.3699870120446498</v>
      </c>
      <c r="J173">
        <v>9.5082980484731898</v>
      </c>
      <c r="K173">
        <v>23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5.8708706464411016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5.22107562098022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6.7259109588760797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3.0876019346208601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9.9241742301352396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20.14</v>
      </c>
      <c r="W173" s="5">
        <f>IF((DiscreteStatsTable[[#This Row],[RepsRequested]]&gt;1),DiscreteStatsTable[[#This Row],[HalfWidth]],DiscreteStatsTable[[#This Row],[BatchMeansHalfWidth]])</f>
        <v>0.10012981962250445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23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20.14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0.27925106213423201</v>
      </c>
      <c r="H175">
        <v>2E+20</v>
      </c>
      <c r="I175">
        <v>0</v>
      </c>
      <c r="J175">
        <v>1.4947968525714499</v>
      </c>
      <c r="K175">
        <v>23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0.26560310880443844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1.0442984261027299E-2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0.556428814956336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4.9247273176603699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20.14</v>
      </c>
      <c r="W175" s="5">
        <f>IF((DiscreteStatsTable[[#This Row],[RepsRequested]]&gt;1),DiscreteStatsTable[[#This Row],[HalfWidth]],DiscreteStatsTable[[#This Row],[BatchMeansHalfWidth]])</f>
        <v>3.8248215159760277E-2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9.60293097681649E-2</v>
      </c>
      <c r="H176">
        <v>2E+20</v>
      </c>
      <c r="I176">
        <v>5.8593022282538702E-2</v>
      </c>
      <c r="J176">
        <v>0.14223073092542199</v>
      </c>
      <c r="K176">
        <v>20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9.7847844107351645E-2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8.7017927016337093E-2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0.11209851598126799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5.1460032243681099E-2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0.16540290383558701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20.14</v>
      </c>
      <c r="W176" s="5">
        <f>IF((DiscreteStatsTable[[#This Row],[RepsRequested]]&gt;1),DiscreteStatsTable[[#This Row],[HalfWidth]],DiscreteStatsTable[[#This Row],[BatchMeansHalfWidth]])</f>
        <v>1.668830327041739E-3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6.3072718041276099</v>
      </c>
      <c r="H177">
        <v>2E+20</v>
      </c>
      <c r="I177">
        <v>3.5155813369523199</v>
      </c>
      <c r="J177">
        <v>10.292056813889101</v>
      </c>
      <c r="K177">
        <v>20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6.1364737552455377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5.5599943299430299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6.9560439855212799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3.0876019346208601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11.605953590181899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20.14</v>
      </c>
      <c r="W177" s="5">
        <f>IF((DiscreteStatsTable[[#This Row],[RepsRequested]]&gt;1),DiscreteStatsTable[[#This Row],[HalfWidth]],DiscreteStatsTable[[#This Row],[BatchMeansHalfWidth]])</f>
        <v>9.8894551932469071E-2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9.60293097681649E-2</v>
      </c>
      <c r="H178">
        <v>2E+20</v>
      </c>
      <c r="I178">
        <v>5.8593022282538702E-2</v>
      </c>
      <c r="J178">
        <v>0.14223073092542199</v>
      </c>
      <c r="K178">
        <v>20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9.7847844107351645E-2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8.7017927016337093E-2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0.11209851598126799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5.1460032243681099E-2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0.16540290383558701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20.14</v>
      </c>
      <c r="W178" s="5">
        <f>IF((DiscreteStatsTable[[#This Row],[RepsRequested]]&gt;1),DiscreteStatsTable[[#This Row],[HalfWidth]],DiscreteStatsTable[[#This Row],[BatchMeansHalfWidth]])</f>
        <v>1.668830327041739E-3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5.7617585860898997</v>
      </c>
      <c r="H179">
        <v>2E+20</v>
      </c>
      <c r="I179">
        <v>3.5155813369523199</v>
      </c>
      <c r="J179">
        <v>8.5338438555253298</v>
      </c>
      <c r="K179">
        <v>20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5.8708706464411016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5.22107562098022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6.7259109588760797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3.0876019346208601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9.9241742301352396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20.14</v>
      </c>
      <c r="W179" s="5">
        <f>IF((DiscreteStatsTable[[#This Row],[RepsRequested]]&gt;1),DiscreteStatsTable[[#This Row],[HalfWidth]],DiscreteStatsTable[[#This Row],[BatchMeansHalfWidth]])</f>
        <v>0.10012981962250445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20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20.14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0.54551321803771702</v>
      </c>
      <c r="H181">
        <v>2E+20</v>
      </c>
      <c r="I181">
        <v>0</v>
      </c>
      <c r="J181">
        <v>4.8947910722511496</v>
      </c>
      <c r="K181">
        <v>20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0.26560310880443844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1.0442984261027299E-2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0.556428814956336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4.9247273176603699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20.14</v>
      </c>
      <c r="W181" s="5">
        <f>IF((DiscreteStatsTable[[#This Row],[RepsRequested]]&gt;1),DiscreteStatsTable[[#This Row],[HalfWidth]],DiscreteStatsTable[[#This Row],[BatchMeansHalfWidth]])</f>
        <v>3.8248215159760277E-2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31</v>
      </c>
      <c r="D182" t="s">
        <v>71</v>
      </c>
      <c r="E182" t="s">
        <v>72</v>
      </c>
      <c r="F182" t="s">
        <v>73</v>
      </c>
      <c r="G182">
        <v>0.108002430143862</v>
      </c>
      <c r="H182">
        <v>2E+20</v>
      </c>
      <c r="I182">
        <v>7.3142503244334994E-2</v>
      </c>
      <c r="J182">
        <v>0.158194503840735</v>
      </c>
      <c r="K182">
        <v>23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9.7847844107351645E-2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8.7017927016337093E-2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0.11209851598126799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5.1460032243681099E-2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0.16540290383558701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20.14</v>
      </c>
      <c r="W182" s="5">
        <f>IF((DiscreteStatsTable[[#This Row],[RepsRequested]]&gt;1),DiscreteStatsTable[[#This Row],[HalfWidth]],DiscreteStatsTable[[#This Row],[BatchMeansHalfWidth]])</f>
        <v>1.668830327041739E-3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31</v>
      </c>
      <c r="D183" t="s">
        <v>71</v>
      </c>
      <c r="E183" t="s">
        <v>74</v>
      </c>
      <c r="F183" t="s">
        <v>73</v>
      </c>
      <c r="G183">
        <v>6.6487640145625297</v>
      </c>
      <c r="H183">
        <v>2E+20</v>
      </c>
      <c r="I183">
        <v>4.4301854585880802</v>
      </c>
      <c r="J183">
        <v>10.917895697374</v>
      </c>
      <c r="K183">
        <v>23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6.1364737552455377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5.5599943299430299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6.9560439855212799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3.0876019346208601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11.605953590181899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20.14</v>
      </c>
      <c r="W183" s="5">
        <f>IF((DiscreteStatsTable[[#This Row],[RepsRequested]]&gt;1),DiscreteStatsTable[[#This Row],[HalfWidth]],DiscreteStatsTable[[#This Row],[BatchMeansHalfWidth]])</f>
        <v>9.8894551932469071E-2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31</v>
      </c>
      <c r="D184" t="s">
        <v>71</v>
      </c>
      <c r="E184" t="s">
        <v>75</v>
      </c>
      <c r="F184" t="s">
        <v>73</v>
      </c>
      <c r="G184">
        <v>0.108002430143862</v>
      </c>
      <c r="H184">
        <v>2E+20</v>
      </c>
      <c r="I184">
        <v>7.3142503244334994E-2</v>
      </c>
      <c r="J184">
        <v>0.158194503840735</v>
      </c>
      <c r="K184">
        <v>23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9.7847844107351645E-2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8.7017927016337093E-2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0.11209851598126799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5.1460032243681099E-2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0.16540290383558701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20.14</v>
      </c>
      <c r="W184" s="5">
        <f>IF((DiscreteStatsTable[[#This Row],[RepsRequested]]&gt;1),DiscreteStatsTable[[#This Row],[HalfWidth]],DiscreteStatsTable[[#This Row],[BatchMeansHalfWidth]])</f>
        <v>1.668830327041739E-3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31</v>
      </c>
      <c r="D185" t="s">
        <v>71</v>
      </c>
      <c r="E185" t="s">
        <v>76</v>
      </c>
      <c r="F185" t="s">
        <v>73</v>
      </c>
      <c r="G185">
        <v>6.4801458086316996</v>
      </c>
      <c r="H185">
        <v>2E+20</v>
      </c>
      <c r="I185">
        <v>4.3885501946601</v>
      </c>
      <c r="J185">
        <v>9.4916702304441305</v>
      </c>
      <c r="K185">
        <v>23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5.8708706464411016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5.22107562098022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6.7259109588760797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3.0876019346208601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9.9241742301352396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20.14</v>
      </c>
      <c r="W185" s="5">
        <f>IF((DiscreteStatsTable[[#This Row],[RepsRequested]]&gt;1),DiscreteStatsTable[[#This Row],[HalfWidth]],DiscreteStatsTable[[#This Row],[BatchMeansHalfWidth]])</f>
        <v>0.10012981962250445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31</v>
      </c>
      <c r="D186" t="s">
        <v>71</v>
      </c>
      <c r="E186" t="s">
        <v>77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23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20.14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31</v>
      </c>
      <c r="D187" t="s">
        <v>71</v>
      </c>
      <c r="E187" t="s">
        <v>78</v>
      </c>
      <c r="F187" t="s">
        <v>73</v>
      </c>
      <c r="G187">
        <v>0.16861820593083501</v>
      </c>
      <c r="H187">
        <v>2E+20</v>
      </c>
      <c r="I187">
        <v>0</v>
      </c>
      <c r="J187">
        <v>1.42622546692985</v>
      </c>
      <c r="K187">
        <v>23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0.26560310880443844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1.0442984261027299E-2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0.556428814956336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4.9247273176603699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20.14</v>
      </c>
      <c r="W187" s="5">
        <f>IF((DiscreteStatsTable[[#This Row],[RepsRequested]]&gt;1),DiscreteStatsTable[[#This Row],[HalfWidth]],DiscreteStatsTable[[#This Row],[BatchMeansHalfWidth]])</f>
        <v>3.8248215159760277E-2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32</v>
      </c>
      <c r="D188" t="s">
        <v>71</v>
      </c>
      <c r="E188" t="s">
        <v>72</v>
      </c>
      <c r="F188" t="s">
        <v>73</v>
      </c>
      <c r="G188">
        <v>8.9537613715476694E-2</v>
      </c>
      <c r="H188">
        <v>2E+20</v>
      </c>
      <c r="I188">
        <v>6.5691266137154494E-2</v>
      </c>
      <c r="J188">
        <v>0.120594426756974</v>
      </c>
      <c r="K188">
        <v>21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9.7847844107351645E-2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8.7017927016337093E-2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0.11209851598126799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5.1460032243681099E-2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0.16540290383558701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20.14</v>
      </c>
      <c r="W188" s="5">
        <f>IF((DiscreteStatsTable[[#This Row],[RepsRequested]]&gt;1),DiscreteStatsTable[[#This Row],[HalfWidth]],DiscreteStatsTable[[#This Row],[BatchMeansHalfWidth]])</f>
        <v>1.668830327041739E-3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32</v>
      </c>
      <c r="D189" t="s">
        <v>71</v>
      </c>
      <c r="E189" t="s">
        <v>74</v>
      </c>
      <c r="F189" t="s">
        <v>73</v>
      </c>
      <c r="G189">
        <v>5.6048163183886102</v>
      </c>
      <c r="H189">
        <v>2E+20</v>
      </c>
      <c r="I189">
        <v>3.9414759682292702</v>
      </c>
      <c r="J189">
        <v>7.2356656054184203</v>
      </c>
      <c r="K189">
        <v>21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6.1364737552455377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5.5599943299430299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6.9560439855212799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3.0876019346208601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11.605953590181899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20.14</v>
      </c>
      <c r="W189" s="5">
        <f>IF((DiscreteStatsTable[[#This Row],[RepsRequested]]&gt;1),DiscreteStatsTable[[#This Row],[HalfWidth]],DiscreteStatsTable[[#This Row],[BatchMeansHalfWidth]])</f>
        <v>9.8894551932469071E-2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32</v>
      </c>
      <c r="D190" t="s">
        <v>71</v>
      </c>
      <c r="E190" t="s">
        <v>75</v>
      </c>
      <c r="F190" t="s">
        <v>73</v>
      </c>
      <c r="G190">
        <v>8.9537613715476694E-2</v>
      </c>
      <c r="H190">
        <v>2E+20</v>
      </c>
      <c r="I190">
        <v>6.5691266137154494E-2</v>
      </c>
      <c r="J190">
        <v>0.120594426756974</v>
      </c>
      <c r="K190">
        <v>21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9.7847844107351645E-2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8.7017927016337093E-2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0.11209851598126799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5.1460032243681099E-2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0.16540290383558701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20.14</v>
      </c>
      <c r="W190" s="5">
        <f>IF((DiscreteStatsTable[[#This Row],[RepsRequested]]&gt;1),DiscreteStatsTable[[#This Row],[HalfWidth]],DiscreteStatsTable[[#This Row],[BatchMeansHalfWidth]])</f>
        <v>1.668830327041739E-3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32</v>
      </c>
      <c r="D191" t="s">
        <v>71</v>
      </c>
      <c r="E191" t="s">
        <v>76</v>
      </c>
      <c r="F191" t="s">
        <v>73</v>
      </c>
      <c r="G191">
        <v>5.3722568229286098</v>
      </c>
      <c r="H191">
        <v>2E+20</v>
      </c>
      <c r="I191">
        <v>3.9414759682292702</v>
      </c>
      <c r="J191">
        <v>7.2356656054184203</v>
      </c>
      <c r="K191">
        <v>21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5.8708706464411016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5.22107562098022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6.7259109588760797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3.0876019346208601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9.9241742301352396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20.14</v>
      </c>
      <c r="W191" s="5">
        <f>IF((DiscreteStatsTable[[#This Row],[RepsRequested]]&gt;1),DiscreteStatsTable[[#This Row],[HalfWidth]],DiscreteStatsTable[[#This Row],[BatchMeansHalfWidth]])</f>
        <v>0.10012981962250445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32</v>
      </c>
      <c r="D192" t="s">
        <v>71</v>
      </c>
      <c r="E192" t="s">
        <v>77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21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20.14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32</v>
      </c>
      <c r="D193" t="s">
        <v>71</v>
      </c>
      <c r="E193" t="s">
        <v>78</v>
      </c>
      <c r="F193" t="s">
        <v>73</v>
      </c>
      <c r="G193">
        <v>0.23255949546000601</v>
      </c>
      <c r="H193">
        <v>2E+20</v>
      </c>
      <c r="I193">
        <v>0</v>
      </c>
      <c r="J193">
        <v>1.42079333034394</v>
      </c>
      <c r="K193">
        <v>21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0.26560310880443844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1.0442984261027299E-2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0.556428814956336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4.9247273176603699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20.14</v>
      </c>
      <c r="W193" s="5">
        <f>IF((DiscreteStatsTable[[#This Row],[RepsRequested]]&gt;1),DiscreteStatsTable[[#This Row],[HalfWidth]],DiscreteStatsTable[[#This Row],[BatchMeansHalfWidth]])</f>
        <v>3.8248215159760277E-2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33</v>
      </c>
      <c r="D194" t="s">
        <v>71</v>
      </c>
      <c r="E194" t="s">
        <v>72</v>
      </c>
      <c r="F194" t="s">
        <v>73</v>
      </c>
      <c r="G194">
        <v>0.108390751397429</v>
      </c>
      <c r="H194">
        <v>2E+20</v>
      </c>
      <c r="I194">
        <v>6.4613800462454199E-2</v>
      </c>
      <c r="J194">
        <v>0.154766188212553</v>
      </c>
      <c r="K194">
        <v>22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9.7847844107351645E-2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8.7017927016337093E-2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0.11209851598126799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5.1460032243681099E-2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0.16540290383558701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20.14</v>
      </c>
      <c r="W194" s="5">
        <f>IF((DiscreteStatsTable[[#This Row],[RepsRequested]]&gt;1),DiscreteStatsTable[[#This Row],[HalfWidth]],DiscreteStatsTable[[#This Row],[BatchMeansHalfWidth]])</f>
        <v>1.668830327041739E-3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33</v>
      </c>
      <c r="D195" t="s">
        <v>71</v>
      </c>
      <c r="E195" t="s">
        <v>74</v>
      </c>
      <c r="F195" t="s">
        <v>73</v>
      </c>
      <c r="G195">
        <v>6.7792955674751498</v>
      </c>
      <c r="H195">
        <v>2E+20</v>
      </c>
      <c r="I195">
        <v>3.87682802774725</v>
      </c>
      <c r="J195">
        <v>10.5929911307769</v>
      </c>
      <c r="K195">
        <v>22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6.1364737552455377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5.5599943299430299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6.9560439855212799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3.0876019346208601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11.605953590181899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20.14</v>
      </c>
      <c r="W195" s="5">
        <f>IF((DiscreteStatsTable[[#This Row],[RepsRequested]]&gt;1),DiscreteStatsTable[[#This Row],[HalfWidth]],DiscreteStatsTable[[#This Row],[BatchMeansHalfWidth]])</f>
        <v>9.8894551932469071E-2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33</v>
      </c>
      <c r="D196" t="s">
        <v>71</v>
      </c>
      <c r="E196" t="s">
        <v>75</v>
      </c>
      <c r="F196" t="s">
        <v>73</v>
      </c>
      <c r="G196">
        <v>0.108390751397429</v>
      </c>
      <c r="H196">
        <v>2E+20</v>
      </c>
      <c r="I196">
        <v>6.4613800462454199E-2</v>
      </c>
      <c r="J196">
        <v>0.154766188212553</v>
      </c>
      <c r="K196">
        <v>22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9.7847844107351645E-2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8.7017927016337093E-2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0.11209851598126799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5.1460032243681099E-2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0.16540290383558701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20.14</v>
      </c>
      <c r="W196" s="5">
        <f>IF((DiscreteStatsTable[[#This Row],[RepsRequested]]&gt;1),DiscreteStatsTable[[#This Row],[HalfWidth]],DiscreteStatsTable[[#This Row],[BatchMeansHalfWidth]])</f>
        <v>1.668830327041739E-3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33</v>
      </c>
      <c r="D197" t="s">
        <v>71</v>
      </c>
      <c r="E197" t="s">
        <v>76</v>
      </c>
      <c r="F197" t="s">
        <v>73</v>
      </c>
      <c r="G197">
        <v>6.5034450838457403</v>
      </c>
      <c r="H197">
        <v>2E+20</v>
      </c>
      <c r="I197">
        <v>3.87682802774725</v>
      </c>
      <c r="J197">
        <v>9.2859712927531692</v>
      </c>
      <c r="K197">
        <v>22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5.8708706464411016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5.22107562098022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6.7259109588760797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3.0876019346208601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9.9241742301352396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20.14</v>
      </c>
      <c r="W197" s="5">
        <f>IF((DiscreteStatsTable[[#This Row],[RepsRequested]]&gt;1),DiscreteStatsTable[[#This Row],[HalfWidth]],DiscreteStatsTable[[#This Row],[BatchMeansHalfWidth]])</f>
        <v>0.10012981962250445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33</v>
      </c>
      <c r="D198" t="s">
        <v>71</v>
      </c>
      <c r="E198" t="s">
        <v>77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22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20.14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33</v>
      </c>
      <c r="D199" t="s">
        <v>71</v>
      </c>
      <c r="E199" t="s">
        <v>78</v>
      </c>
      <c r="F199" t="s">
        <v>73</v>
      </c>
      <c r="G199">
        <v>0.27585048362941</v>
      </c>
      <c r="H199">
        <v>2E+20</v>
      </c>
      <c r="I199">
        <v>0</v>
      </c>
      <c r="J199">
        <v>2.2044520017292402</v>
      </c>
      <c r="K199">
        <v>22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0.26560310880443844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1.0442984261027299E-2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0.556428814956336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4.9247273176603699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20.14</v>
      </c>
      <c r="W199" s="5">
        <f>IF((DiscreteStatsTable[[#This Row],[RepsRequested]]&gt;1),DiscreteStatsTable[[#This Row],[HalfWidth]],DiscreteStatsTable[[#This Row],[BatchMeansHalfWidth]])</f>
        <v>3.8248215159760277E-2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34</v>
      </c>
      <c r="D200" t="s">
        <v>71</v>
      </c>
      <c r="E200" t="s">
        <v>72</v>
      </c>
      <c r="F200" t="s">
        <v>73</v>
      </c>
      <c r="G200">
        <v>9.2312752654140406E-2</v>
      </c>
      <c r="H200">
        <v>2E+20</v>
      </c>
      <c r="I200">
        <v>5.7556170251290499E-2</v>
      </c>
      <c r="J200">
        <v>0.14279447559260799</v>
      </c>
      <c r="K200">
        <v>22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9.7847844107351645E-2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8.7017927016337093E-2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0.11209851598126799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5.1460032243681099E-2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0.16540290383558701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20.14</v>
      </c>
      <c r="W200" s="5">
        <f>IF((DiscreteStatsTable[[#This Row],[RepsRequested]]&gt;1),DiscreteStatsTable[[#This Row],[HalfWidth]],DiscreteStatsTable[[#This Row],[BatchMeansHalfWidth]])</f>
        <v>1.668830327041739E-3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34</v>
      </c>
      <c r="D201" t="s">
        <v>71</v>
      </c>
      <c r="E201" t="s">
        <v>74</v>
      </c>
      <c r="F201" t="s">
        <v>73</v>
      </c>
      <c r="G201">
        <v>5.8883215056120104</v>
      </c>
      <c r="H201">
        <v>2E+20</v>
      </c>
      <c r="I201">
        <v>3.4533702150774301</v>
      </c>
      <c r="J201">
        <v>11.605953590181899</v>
      </c>
      <c r="K201">
        <v>22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6.1364737552455377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5.5599943299430299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6.9560439855212799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3.0876019346208601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11.605953590181899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20.14</v>
      </c>
      <c r="W201" s="5">
        <f>IF((DiscreteStatsTable[[#This Row],[RepsRequested]]&gt;1),DiscreteStatsTable[[#This Row],[HalfWidth]],DiscreteStatsTable[[#This Row],[BatchMeansHalfWidth]])</f>
        <v>9.8894551932469071E-2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34</v>
      </c>
      <c r="D202" t="s">
        <v>71</v>
      </c>
      <c r="E202" t="s">
        <v>75</v>
      </c>
      <c r="F202" t="s">
        <v>73</v>
      </c>
      <c r="G202">
        <v>9.2312752654140406E-2</v>
      </c>
      <c r="H202">
        <v>2E+20</v>
      </c>
      <c r="I202">
        <v>5.7556170251290499E-2</v>
      </c>
      <c r="J202">
        <v>0.14279447559260799</v>
      </c>
      <c r="K202">
        <v>22</v>
      </c>
      <c r="L20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9.7847844107351645E-2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8.7017927016337093E-2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0.11209851598126799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5.1460032243681099E-2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0.16540290383558701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20.14</v>
      </c>
      <c r="W202" s="5">
        <f>IF((DiscreteStatsTable[[#This Row],[RepsRequested]]&gt;1),DiscreteStatsTable[[#This Row],[HalfWidth]],DiscreteStatsTable[[#This Row],[BatchMeansHalfWidth]])</f>
        <v>1.668830327041739E-3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34</v>
      </c>
      <c r="D203" t="s">
        <v>71</v>
      </c>
      <c r="E203" t="s">
        <v>76</v>
      </c>
      <c r="F203" t="s">
        <v>73</v>
      </c>
      <c r="G203">
        <v>5.5387651592484302</v>
      </c>
      <c r="H203">
        <v>2E+20</v>
      </c>
      <c r="I203">
        <v>3.4533702150774301</v>
      </c>
      <c r="J203">
        <v>8.5676685355564803</v>
      </c>
      <c r="K203">
        <v>22</v>
      </c>
      <c r="L20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5.8708706464411016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5.22107562098022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6.7259109588760797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3.0876019346208601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9.9241742301352396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20.14</v>
      </c>
      <c r="W203" s="5">
        <f>IF((DiscreteStatsTable[[#This Row],[RepsRequested]]&gt;1),DiscreteStatsTable[[#This Row],[HalfWidth]],DiscreteStatsTable[[#This Row],[BatchMeansHalfWidth]])</f>
        <v>0.10012981962250445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34</v>
      </c>
      <c r="D204" t="s">
        <v>71</v>
      </c>
      <c r="E204" t="s">
        <v>77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22</v>
      </c>
      <c r="L20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20.14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34</v>
      </c>
      <c r="D205" t="s">
        <v>71</v>
      </c>
      <c r="E205" t="s">
        <v>78</v>
      </c>
      <c r="F205" t="s">
        <v>73</v>
      </c>
      <c r="G205">
        <v>0.34955634636358301</v>
      </c>
      <c r="H205">
        <v>2E+20</v>
      </c>
      <c r="I205">
        <v>0</v>
      </c>
      <c r="J205">
        <v>4.9247273176603699</v>
      </c>
      <c r="K205">
        <v>22</v>
      </c>
      <c r="L20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0.26560310880443844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1.0442984261027299E-2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0.556428814956336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4.9247273176603699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20.14</v>
      </c>
      <c r="W205" s="5">
        <f>IF((DiscreteStatsTable[[#This Row],[RepsRequested]]&gt;1),DiscreteStatsTable[[#This Row],[HalfWidth]],DiscreteStatsTable[[#This Row],[BatchMeansHalfWidth]])</f>
        <v>3.8248215159760277E-2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35</v>
      </c>
      <c r="D206" t="s">
        <v>71</v>
      </c>
      <c r="E206" t="s">
        <v>72</v>
      </c>
      <c r="F206" t="s">
        <v>73</v>
      </c>
      <c r="G206">
        <v>0.104548525681811</v>
      </c>
      <c r="H206">
        <v>2E+20</v>
      </c>
      <c r="I206">
        <v>5.6190486691195897E-2</v>
      </c>
      <c r="J206">
        <v>0.16540290383558701</v>
      </c>
      <c r="K206">
        <v>22</v>
      </c>
      <c r="L2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9.7847844107351645E-2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8.7017927016337093E-2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0.11209851598126799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5.1460032243681099E-2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0.16540290383558701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20.14</v>
      </c>
      <c r="W206" s="5">
        <f>IF((DiscreteStatsTable[[#This Row],[RepsRequested]]&gt;1),DiscreteStatsTable[[#This Row],[HalfWidth]],DiscreteStatsTable[[#This Row],[BatchMeansHalfWidth]])</f>
        <v>1.668830327041739E-3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35</v>
      </c>
      <c r="D207" t="s">
        <v>71</v>
      </c>
      <c r="E207" t="s">
        <v>74</v>
      </c>
      <c r="F207" t="s">
        <v>73</v>
      </c>
      <c r="G207">
        <v>6.4186875370208396</v>
      </c>
      <c r="H207">
        <v>2E+20</v>
      </c>
      <c r="I207">
        <v>3.5558215172443401</v>
      </c>
      <c r="J207">
        <v>9.9241742301352396</v>
      </c>
      <c r="K207">
        <v>22</v>
      </c>
      <c r="L2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6.1364737552455377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5.5599943299430299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6.9560439855212799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3.0876019346208601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11.605953590181899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20.14</v>
      </c>
      <c r="W207" s="5">
        <f>IF((DiscreteStatsTable[[#This Row],[RepsRequested]]&gt;1),DiscreteStatsTable[[#This Row],[HalfWidth]],DiscreteStatsTable[[#This Row],[BatchMeansHalfWidth]])</f>
        <v>9.8894551932469071E-2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35</v>
      </c>
      <c r="D208" t="s">
        <v>71</v>
      </c>
      <c r="E208" t="s">
        <v>75</v>
      </c>
      <c r="F208" t="s">
        <v>73</v>
      </c>
      <c r="G208">
        <v>0.104548525681811</v>
      </c>
      <c r="H208">
        <v>2E+20</v>
      </c>
      <c r="I208">
        <v>5.6190486691195897E-2</v>
      </c>
      <c r="J208">
        <v>0.16540290383558701</v>
      </c>
      <c r="K208">
        <v>22</v>
      </c>
      <c r="L2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9.7847844107351645E-2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8.7017927016337093E-2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0.11209851598126799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5.1460032243681099E-2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0.16540290383558701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20.14</v>
      </c>
      <c r="W208" s="5">
        <f>IF((DiscreteStatsTable[[#This Row],[RepsRequested]]&gt;1),DiscreteStatsTable[[#This Row],[HalfWidth]],DiscreteStatsTable[[#This Row],[BatchMeansHalfWidth]])</f>
        <v>1.668830327041739E-3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35</v>
      </c>
      <c r="D209" t="s">
        <v>71</v>
      </c>
      <c r="E209" t="s">
        <v>76</v>
      </c>
      <c r="F209" t="s">
        <v>73</v>
      </c>
      <c r="G209">
        <v>6.2729115409086598</v>
      </c>
      <c r="H209">
        <v>2E+20</v>
      </c>
      <c r="I209">
        <v>3.3714292014717602</v>
      </c>
      <c r="J209">
        <v>9.9241742301352396</v>
      </c>
      <c r="K209">
        <v>22</v>
      </c>
      <c r="L2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5.8708706464411016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5.22107562098022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6.7259109588760797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3.0876019346208601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9.9241742301352396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20.14</v>
      </c>
      <c r="W209" s="5">
        <f>IF((DiscreteStatsTable[[#This Row],[RepsRequested]]&gt;1),DiscreteStatsTable[[#This Row],[HalfWidth]],DiscreteStatsTable[[#This Row],[BatchMeansHalfWidth]])</f>
        <v>0.10012981962250445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35</v>
      </c>
      <c r="D210" t="s">
        <v>71</v>
      </c>
      <c r="E210" t="s">
        <v>77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22</v>
      </c>
      <c r="L21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20.14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35</v>
      </c>
      <c r="D211" t="s">
        <v>71</v>
      </c>
      <c r="E211" t="s">
        <v>78</v>
      </c>
      <c r="F211" t="s">
        <v>73</v>
      </c>
      <c r="G211">
        <v>0.14577599611217801</v>
      </c>
      <c r="H211">
        <v>2E+20</v>
      </c>
      <c r="I211">
        <v>0</v>
      </c>
      <c r="J211">
        <v>2.0198434110480998</v>
      </c>
      <c r="K211">
        <v>22</v>
      </c>
      <c r="L21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0.26560310880443844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1.0442984261027299E-2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0.556428814956336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4.9247273176603699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20.14</v>
      </c>
      <c r="W211" s="5">
        <f>IF((DiscreteStatsTable[[#This Row],[RepsRequested]]&gt;1),DiscreteStatsTable[[#This Row],[HalfWidth]],DiscreteStatsTable[[#This Row],[BatchMeansHalfWidth]])</f>
        <v>3.8248215159760277E-2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36</v>
      </c>
      <c r="D212" t="s">
        <v>71</v>
      </c>
      <c r="E212" t="s">
        <v>72</v>
      </c>
      <c r="F212" t="s">
        <v>73</v>
      </c>
      <c r="G212">
        <v>9.5661590715102898E-2</v>
      </c>
      <c r="H212">
        <v>2E+20</v>
      </c>
      <c r="I212">
        <v>5.2383262422055502E-2</v>
      </c>
      <c r="J212">
        <v>0.12706194212918101</v>
      </c>
      <c r="K212">
        <v>23</v>
      </c>
      <c r="L21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9.7847844107351645E-2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8.7017927016337093E-2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0.11209851598126799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5.1460032243681099E-2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0.16540290383558701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20.14</v>
      </c>
      <c r="W212" s="5">
        <f>IF((DiscreteStatsTable[[#This Row],[RepsRequested]]&gt;1),DiscreteStatsTable[[#This Row],[HalfWidth]],DiscreteStatsTable[[#This Row],[BatchMeansHalfWidth]])</f>
        <v>1.668830327041739E-3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36</v>
      </c>
      <c r="D213" t="s">
        <v>71</v>
      </c>
      <c r="E213" t="s">
        <v>74</v>
      </c>
      <c r="F213" t="s">
        <v>73</v>
      </c>
      <c r="G213">
        <v>5.9507064706044801</v>
      </c>
      <c r="H213">
        <v>2E+20</v>
      </c>
      <c r="I213">
        <v>3.1429957453233301</v>
      </c>
      <c r="J213">
        <v>8.7118910212437299</v>
      </c>
      <c r="K213">
        <v>23</v>
      </c>
      <c r="L21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6.1364737552455377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5.5599943299430299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6.9560439855212799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3.0876019346208601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11.605953590181899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20.14</v>
      </c>
      <c r="W213" s="5">
        <f>IF((DiscreteStatsTable[[#This Row],[RepsRequested]]&gt;1),DiscreteStatsTable[[#This Row],[HalfWidth]],DiscreteStatsTable[[#This Row],[BatchMeansHalfWidth]])</f>
        <v>9.8894551932469071E-2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36</v>
      </c>
      <c r="D214" t="s">
        <v>71</v>
      </c>
      <c r="E214" t="s">
        <v>75</v>
      </c>
      <c r="F214" t="s">
        <v>73</v>
      </c>
      <c r="G214">
        <v>9.5661590715102898E-2</v>
      </c>
      <c r="H214">
        <v>2E+20</v>
      </c>
      <c r="I214">
        <v>5.2383262422055502E-2</v>
      </c>
      <c r="J214">
        <v>0.12706194212918101</v>
      </c>
      <c r="K214">
        <v>23</v>
      </c>
      <c r="L21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9.7847844107351645E-2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8.7017927016337093E-2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0.11209851598126799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5.1460032243681099E-2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0.16540290383558701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20.14</v>
      </c>
      <c r="W214" s="5">
        <f>IF((DiscreteStatsTable[[#This Row],[RepsRequested]]&gt;1),DiscreteStatsTable[[#This Row],[HalfWidth]],DiscreteStatsTable[[#This Row],[BatchMeansHalfWidth]])</f>
        <v>1.668830327041739E-3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36</v>
      </c>
      <c r="D215" t="s">
        <v>71</v>
      </c>
      <c r="E215" t="s">
        <v>76</v>
      </c>
      <c r="F215" t="s">
        <v>73</v>
      </c>
      <c r="G215">
        <v>5.7396954429061697</v>
      </c>
      <c r="H215">
        <v>2E+20</v>
      </c>
      <c r="I215">
        <v>3.1429957453233301</v>
      </c>
      <c r="J215">
        <v>7.6237165277508403</v>
      </c>
      <c r="K215">
        <v>23</v>
      </c>
      <c r="L21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5.8708706464411016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5.22107562098022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6.7259109588760797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3.0876019346208601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9.9241742301352396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20.14</v>
      </c>
      <c r="W215" s="5">
        <f>IF((DiscreteStatsTable[[#This Row],[RepsRequested]]&gt;1),DiscreteStatsTable[[#This Row],[HalfWidth]],DiscreteStatsTable[[#This Row],[BatchMeansHalfWidth]])</f>
        <v>0.10012981962250445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36</v>
      </c>
      <c r="D216" t="s">
        <v>71</v>
      </c>
      <c r="E216" t="s">
        <v>77</v>
      </c>
      <c r="F216" t="s">
        <v>73</v>
      </c>
      <c r="G216">
        <v>0</v>
      </c>
      <c r="H216">
        <v>2E+20</v>
      </c>
      <c r="I216">
        <v>0</v>
      </c>
      <c r="J216">
        <v>0</v>
      </c>
      <c r="K216">
        <v>23</v>
      </c>
      <c r="L21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20.14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36</v>
      </c>
      <c r="D217" t="s">
        <v>71</v>
      </c>
      <c r="E217" t="s">
        <v>78</v>
      </c>
      <c r="F217" t="s">
        <v>73</v>
      </c>
      <c r="G217">
        <v>0.21101102769831001</v>
      </c>
      <c r="H217">
        <v>2E+20</v>
      </c>
      <c r="I217">
        <v>0</v>
      </c>
      <c r="J217">
        <v>1.50774104016855</v>
      </c>
      <c r="K217">
        <v>23</v>
      </c>
      <c r="L21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0.26560310880443844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1.0442984261027299E-2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0.556428814956336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4.9247273176603699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20.14</v>
      </c>
      <c r="W217" s="5">
        <f>IF((DiscreteStatsTable[[#This Row],[RepsRequested]]&gt;1),DiscreteStatsTable[[#This Row],[HalfWidth]],DiscreteStatsTable[[#This Row],[BatchMeansHalfWidth]])</f>
        <v>3.8248215159760277E-2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37</v>
      </c>
      <c r="D218" t="s">
        <v>71</v>
      </c>
      <c r="E218" t="s">
        <v>72</v>
      </c>
      <c r="F218" t="s">
        <v>73</v>
      </c>
      <c r="G218">
        <v>9.7262913622816305E-2</v>
      </c>
      <c r="H218">
        <v>2E+20</v>
      </c>
      <c r="I218">
        <v>5.2513909257502697E-2</v>
      </c>
      <c r="J218">
        <v>0.14403737635115799</v>
      </c>
      <c r="K218">
        <v>23</v>
      </c>
      <c r="L2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9.7847844107351645E-2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8.7017927016337093E-2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0.11209851598126799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5.1460032243681099E-2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0.16540290383558701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20.14</v>
      </c>
      <c r="W218" s="5">
        <f>IF((DiscreteStatsTable[[#This Row],[RepsRequested]]&gt;1),DiscreteStatsTable[[#This Row],[HalfWidth]],DiscreteStatsTable[[#This Row],[BatchMeansHalfWidth]])</f>
        <v>1.668830327041739E-3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37</v>
      </c>
      <c r="D219" t="s">
        <v>71</v>
      </c>
      <c r="E219" t="s">
        <v>74</v>
      </c>
      <c r="F219" t="s">
        <v>73</v>
      </c>
      <c r="G219">
        <v>6.3090222668818798</v>
      </c>
      <c r="H219">
        <v>2E+20</v>
      </c>
      <c r="I219">
        <v>3.1508345554501598</v>
      </c>
      <c r="J219">
        <v>11.0731619523247</v>
      </c>
      <c r="K219">
        <v>23</v>
      </c>
      <c r="L2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6.1364737552455377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5.5599943299430299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6.9560439855212799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3.0876019346208601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11.605953590181899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20.14</v>
      </c>
      <c r="W219" s="5">
        <f>IF((DiscreteStatsTable[[#This Row],[RepsRequested]]&gt;1),DiscreteStatsTable[[#This Row],[HalfWidth]],DiscreteStatsTable[[#This Row],[BatchMeansHalfWidth]])</f>
        <v>9.8894551932469071E-2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37</v>
      </c>
      <c r="D220" t="s">
        <v>71</v>
      </c>
      <c r="E220" t="s">
        <v>75</v>
      </c>
      <c r="F220" t="s">
        <v>73</v>
      </c>
      <c r="G220">
        <v>9.7262913622816305E-2</v>
      </c>
      <c r="H220">
        <v>2E+20</v>
      </c>
      <c r="I220">
        <v>5.2513909257502697E-2</v>
      </c>
      <c r="J220">
        <v>0.14403737635115799</v>
      </c>
      <c r="K220">
        <v>23</v>
      </c>
      <c r="L2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9.7847844107351645E-2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8.7017927016337093E-2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0.11209851598126799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5.1460032243681099E-2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0.16540290383558701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20.14</v>
      </c>
      <c r="W220" s="5">
        <f>IF((DiscreteStatsTable[[#This Row],[RepsRequested]]&gt;1),DiscreteStatsTable[[#This Row],[HalfWidth]],DiscreteStatsTable[[#This Row],[BatchMeansHalfWidth]])</f>
        <v>1.668830327041739E-3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37</v>
      </c>
      <c r="D221" t="s">
        <v>71</v>
      </c>
      <c r="E221" t="s">
        <v>76</v>
      </c>
      <c r="F221" t="s">
        <v>73</v>
      </c>
      <c r="G221">
        <v>5.8357748173689803</v>
      </c>
      <c r="H221">
        <v>2E+20</v>
      </c>
      <c r="I221">
        <v>3.1508345554501598</v>
      </c>
      <c r="J221">
        <v>8.6422425810694694</v>
      </c>
      <c r="K221">
        <v>23</v>
      </c>
      <c r="L2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5.8708706464411016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5.22107562098022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6.7259109588760797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3.0876019346208601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9.9241742301352396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20.14</v>
      </c>
      <c r="W221" s="5">
        <f>IF((DiscreteStatsTable[[#This Row],[RepsRequested]]&gt;1),DiscreteStatsTable[[#This Row],[HalfWidth]],DiscreteStatsTable[[#This Row],[BatchMeansHalfWidth]])</f>
        <v>0.10012981962250445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37</v>
      </c>
      <c r="D222" t="s">
        <v>71</v>
      </c>
      <c r="E222" t="s">
        <v>77</v>
      </c>
      <c r="F222" t="s">
        <v>73</v>
      </c>
      <c r="G222">
        <v>0</v>
      </c>
      <c r="H222">
        <v>2E+20</v>
      </c>
      <c r="I222">
        <v>0</v>
      </c>
      <c r="J222">
        <v>0</v>
      </c>
      <c r="K222">
        <v>23</v>
      </c>
      <c r="L22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20.14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37</v>
      </c>
      <c r="D223" t="s">
        <v>71</v>
      </c>
      <c r="E223" t="s">
        <v>78</v>
      </c>
      <c r="F223" t="s">
        <v>73</v>
      </c>
      <c r="G223">
        <v>0.47324744951289999</v>
      </c>
      <c r="H223">
        <v>2E+20</v>
      </c>
      <c r="I223">
        <v>0</v>
      </c>
      <c r="J223">
        <v>3.5624649962681998</v>
      </c>
      <c r="K223">
        <v>23</v>
      </c>
      <c r="L22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0.26560310880443844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1.0442984261027299E-2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0.556428814956336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4.9247273176603699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20.14</v>
      </c>
      <c r="W223" s="5">
        <f>IF((DiscreteStatsTable[[#This Row],[RepsRequested]]&gt;1),DiscreteStatsTable[[#This Row],[HalfWidth]],DiscreteStatsTable[[#This Row],[BatchMeansHalfWidth]])</f>
        <v>3.8248215159760277E-2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38</v>
      </c>
      <c r="D224" t="s">
        <v>71</v>
      </c>
      <c r="E224" t="s">
        <v>72</v>
      </c>
      <c r="F224" t="s">
        <v>73</v>
      </c>
      <c r="G224">
        <v>9.4374229063059895E-2</v>
      </c>
      <c r="H224">
        <v>2E+20</v>
      </c>
      <c r="I224">
        <v>5.81966171251262E-2</v>
      </c>
      <c r="J224">
        <v>0.15060058472132901</v>
      </c>
      <c r="K224">
        <v>27</v>
      </c>
      <c r="L22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9.7847844107351645E-2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8.7017927016337093E-2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0.11209851598126799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5.1460032243681099E-2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0.16540290383558701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20.14</v>
      </c>
      <c r="W224" s="5">
        <f>IF((DiscreteStatsTable[[#This Row],[RepsRequested]]&gt;1),DiscreteStatsTable[[#This Row],[HalfWidth]],DiscreteStatsTable[[#This Row],[BatchMeansHalfWidth]])</f>
        <v>1.668830327041739E-3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38</v>
      </c>
      <c r="D225" t="s">
        <v>71</v>
      </c>
      <c r="E225" t="s">
        <v>74</v>
      </c>
      <c r="F225" t="s">
        <v>73</v>
      </c>
      <c r="G225">
        <v>5.8720507968115596</v>
      </c>
      <c r="H225">
        <v>2E+20</v>
      </c>
      <c r="I225">
        <v>3.6837917233355699</v>
      </c>
      <c r="J225">
        <v>9.0360350832797405</v>
      </c>
      <c r="K225">
        <v>27</v>
      </c>
      <c r="L22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6.1364737552455377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5.5599943299430299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6.9560439855212799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3.0876019346208601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11.605953590181899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20.14</v>
      </c>
      <c r="W225" s="5">
        <f>IF((DiscreteStatsTable[[#This Row],[RepsRequested]]&gt;1),DiscreteStatsTable[[#This Row],[HalfWidth]],DiscreteStatsTable[[#This Row],[BatchMeansHalfWidth]])</f>
        <v>9.8894551932469071E-2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38</v>
      </c>
      <c r="D226" t="s">
        <v>71</v>
      </c>
      <c r="E226" t="s">
        <v>75</v>
      </c>
      <c r="F226" t="s">
        <v>73</v>
      </c>
      <c r="G226">
        <v>9.4374229063059895E-2</v>
      </c>
      <c r="H226">
        <v>2E+20</v>
      </c>
      <c r="I226">
        <v>5.81966171251262E-2</v>
      </c>
      <c r="J226">
        <v>0.15060058472132901</v>
      </c>
      <c r="K226">
        <v>27</v>
      </c>
      <c r="L22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9.7847844107351645E-2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8.7017927016337093E-2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0.11209851598126799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5.1460032243681099E-2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0.16540290383558701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20.14</v>
      </c>
      <c r="W226" s="5">
        <f>IF((DiscreteStatsTable[[#This Row],[RepsRequested]]&gt;1),DiscreteStatsTable[[#This Row],[HalfWidth]],DiscreteStatsTable[[#This Row],[BatchMeansHalfWidth]])</f>
        <v>1.668830327041739E-3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38</v>
      </c>
      <c r="D227" t="s">
        <v>71</v>
      </c>
      <c r="E227" t="s">
        <v>76</v>
      </c>
      <c r="F227" t="s">
        <v>73</v>
      </c>
      <c r="G227">
        <v>5.6624537437835896</v>
      </c>
      <c r="H227">
        <v>2E+20</v>
      </c>
      <c r="I227">
        <v>3.49179702750757</v>
      </c>
      <c r="J227">
        <v>9.0360350832797405</v>
      </c>
      <c r="K227">
        <v>27</v>
      </c>
      <c r="L22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5.8708706464411016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5.22107562098022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6.7259109588760797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3.0876019346208601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9.9241742301352396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20.14</v>
      </c>
      <c r="W227" s="5">
        <f>IF((DiscreteStatsTable[[#This Row],[RepsRequested]]&gt;1),DiscreteStatsTable[[#This Row],[HalfWidth]],DiscreteStatsTable[[#This Row],[BatchMeansHalfWidth]])</f>
        <v>0.10012981962250445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38</v>
      </c>
      <c r="D228" t="s">
        <v>71</v>
      </c>
      <c r="E228" t="s">
        <v>77</v>
      </c>
      <c r="F228" t="s">
        <v>73</v>
      </c>
      <c r="G228">
        <v>0</v>
      </c>
      <c r="H228">
        <v>2E+20</v>
      </c>
      <c r="I228">
        <v>0</v>
      </c>
      <c r="J228">
        <v>0</v>
      </c>
      <c r="K228">
        <v>27</v>
      </c>
      <c r="L22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20.14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38</v>
      </c>
      <c r="D229" t="s">
        <v>71</v>
      </c>
      <c r="E229" t="s">
        <v>78</v>
      </c>
      <c r="F229" t="s">
        <v>73</v>
      </c>
      <c r="G229">
        <v>0.209597053027966</v>
      </c>
      <c r="H229">
        <v>2E+20</v>
      </c>
      <c r="I229">
        <v>0</v>
      </c>
      <c r="J229">
        <v>1.41388812428124</v>
      </c>
      <c r="K229">
        <v>27</v>
      </c>
      <c r="L22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0.26560310880443844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1.0442984261027299E-2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0.556428814956336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4.9247273176603699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20.14</v>
      </c>
      <c r="W229" s="5">
        <f>IF((DiscreteStatsTable[[#This Row],[RepsRequested]]&gt;1),DiscreteStatsTable[[#This Row],[HalfWidth]],DiscreteStatsTable[[#This Row],[BatchMeansHalfWidth]])</f>
        <v>3.8248215159760277E-2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39</v>
      </c>
      <c r="D230" t="s">
        <v>71</v>
      </c>
      <c r="E230" t="s">
        <v>72</v>
      </c>
      <c r="F230" t="s">
        <v>73</v>
      </c>
      <c r="G230">
        <v>9.0190753360604697E-2</v>
      </c>
      <c r="H230">
        <v>2E+20</v>
      </c>
      <c r="I230">
        <v>5.4421727392776599E-2</v>
      </c>
      <c r="J230">
        <v>0.12338786075739</v>
      </c>
      <c r="K230">
        <v>15</v>
      </c>
      <c r="L2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9.7847844107351645E-2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8.7017927016337093E-2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0.11209851598126799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5.1460032243681099E-2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0.16540290383558701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20.14</v>
      </c>
      <c r="W230" s="5">
        <f>IF((DiscreteStatsTable[[#This Row],[RepsRequested]]&gt;1),DiscreteStatsTable[[#This Row],[HalfWidth]],DiscreteStatsTable[[#This Row],[BatchMeansHalfWidth]])</f>
        <v>1.668830327041739E-3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39</v>
      </c>
      <c r="D231" t="s">
        <v>71</v>
      </c>
      <c r="E231" t="s">
        <v>74</v>
      </c>
      <c r="F231" t="s">
        <v>73</v>
      </c>
      <c r="G231">
        <v>5.6449600229152397</v>
      </c>
      <c r="H231">
        <v>2E+20</v>
      </c>
      <c r="I231">
        <v>3.2653036435665999</v>
      </c>
      <c r="J231">
        <v>8.1826913695028907</v>
      </c>
      <c r="K231">
        <v>15</v>
      </c>
      <c r="L2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6.1364737552455377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5.5599943299430299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6.9560439855212799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3.0876019346208601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11.605953590181899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20.14</v>
      </c>
      <c r="W231" s="5">
        <f>IF((DiscreteStatsTable[[#This Row],[RepsRequested]]&gt;1),DiscreteStatsTable[[#This Row],[HalfWidth]],DiscreteStatsTable[[#This Row],[BatchMeansHalfWidth]])</f>
        <v>9.8894551932469071E-2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39</v>
      </c>
      <c r="D232" t="s">
        <v>71</v>
      </c>
      <c r="E232" t="s">
        <v>75</v>
      </c>
      <c r="F232" t="s">
        <v>73</v>
      </c>
      <c r="G232">
        <v>9.0190753360604697E-2</v>
      </c>
      <c r="H232">
        <v>2E+20</v>
      </c>
      <c r="I232">
        <v>5.4421727392776599E-2</v>
      </c>
      <c r="J232">
        <v>0.12338786075739</v>
      </c>
      <c r="K232">
        <v>15</v>
      </c>
      <c r="L2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9.7847844107351645E-2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8.7017927016337093E-2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0.11209851598126799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5.1460032243681099E-2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0.16540290383558701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20.14</v>
      </c>
      <c r="W232" s="5">
        <f>IF((DiscreteStatsTable[[#This Row],[RepsRequested]]&gt;1),DiscreteStatsTable[[#This Row],[HalfWidth]],DiscreteStatsTable[[#This Row],[BatchMeansHalfWidth]])</f>
        <v>1.668830327041739E-3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39</v>
      </c>
      <c r="D233" t="s">
        <v>71</v>
      </c>
      <c r="E233" t="s">
        <v>76</v>
      </c>
      <c r="F233" t="s">
        <v>73</v>
      </c>
      <c r="G233">
        <v>5.4114452016362797</v>
      </c>
      <c r="H233">
        <v>2E+20</v>
      </c>
      <c r="I233">
        <v>3.2653036435665999</v>
      </c>
      <c r="J233">
        <v>7.4032716454434002</v>
      </c>
      <c r="K233">
        <v>15</v>
      </c>
      <c r="L2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5.8708706464411016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5.22107562098022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6.7259109588760797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3.0876019346208601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9.9241742301352396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20.14</v>
      </c>
      <c r="W233" s="5">
        <f>IF((DiscreteStatsTable[[#This Row],[RepsRequested]]&gt;1),DiscreteStatsTable[[#This Row],[HalfWidth]],DiscreteStatsTable[[#This Row],[BatchMeansHalfWidth]])</f>
        <v>0.10012981962250445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39</v>
      </c>
      <c r="D234" t="s">
        <v>71</v>
      </c>
      <c r="E234" t="s">
        <v>77</v>
      </c>
      <c r="F234" t="s">
        <v>73</v>
      </c>
      <c r="G234">
        <v>0</v>
      </c>
      <c r="H234">
        <v>2E+20</v>
      </c>
      <c r="I234">
        <v>0</v>
      </c>
      <c r="J234">
        <v>0</v>
      </c>
      <c r="K234">
        <v>15</v>
      </c>
      <c r="L23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20.14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39</v>
      </c>
      <c r="D235" t="s">
        <v>71</v>
      </c>
      <c r="E235" t="s">
        <v>78</v>
      </c>
      <c r="F235" t="s">
        <v>73</v>
      </c>
      <c r="G235">
        <v>0.233514821278961</v>
      </c>
      <c r="H235">
        <v>2E+20</v>
      </c>
      <c r="I235">
        <v>0</v>
      </c>
      <c r="J235">
        <v>1.26704802177829</v>
      </c>
      <c r="K235">
        <v>15</v>
      </c>
      <c r="L23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0.26560310880443844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1.0442984261027299E-2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0.556428814956336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4.9247273176603699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20.14</v>
      </c>
      <c r="W235" s="5">
        <f>IF((DiscreteStatsTable[[#This Row],[RepsRequested]]&gt;1),DiscreteStatsTable[[#This Row],[HalfWidth]],DiscreteStatsTable[[#This Row],[BatchMeansHalfWidth]])</f>
        <v>3.8248215159760277E-2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40</v>
      </c>
      <c r="D236" t="s">
        <v>71</v>
      </c>
      <c r="E236" t="s">
        <v>72</v>
      </c>
      <c r="F236" t="s">
        <v>73</v>
      </c>
      <c r="G236">
        <v>9.8036499828619103E-2</v>
      </c>
      <c r="H236">
        <v>2E+20</v>
      </c>
      <c r="I236">
        <v>6.9738745773728794E-2</v>
      </c>
      <c r="J236">
        <v>0.14832047519827099</v>
      </c>
      <c r="K236">
        <v>20</v>
      </c>
      <c r="L23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9.7847844107351645E-2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8.7017927016337093E-2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0.11209851598126799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5.1460032243681099E-2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0.16540290383558701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20.14</v>
      </c>
      <c r="W236" s="5">
        <f>IF((DiscreteStatsTable[[#This Row],[RepsRequested]]&gt;1),DiscreteStatsTable[[#This Row],[HalfWidth]],DiscreteStatsTable[[#This Row],[BatchMeansHalfWidth]])</f>
        <v>1.668830327041739E-3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40</v>
      </c>
      <c r="D237" t="s">
        <v>71</v>
      </c>
      <c r="E237" t="s">
        <v>74</v>
      </c>
      <c r="F237" t="s">
        <v>73</v>
      </c>
      <c r="G237">
        <v>6.0495529892369797</v>
      </c>
      <c r="H237">
        <v>2E+20</v>
      </c>
      <c r="I237">
        <v>4.2468506126216399</v>
      </c>
      <c r="J237">
        <v>8.89922851189624</v>
      </c>
      <c r="K237">
        <v>20</v>
      </c>
      <c r="L23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6.1364737552455377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5.5599943299430299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6.9560439855212799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3.0876019346208601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11.605953590181899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20.14</v>
      </c>
      <c r="W237" s="5">
        <f>IF((DiscreteStatsTable[[#This Row],[RepsRequested]]&gt;1),DiscreteStatsTable[[#This Row],[HalfWidth]],DiscreteStatsTable[[#This Row],[BatchMeansHalfWidth]])</f>
        <v>9.8894551932469071E-2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40</v>
      </c>
      <c r="D238" t="s">
        <v>71</v>
      </c>
      <c r="E238" t="s">
        <v>75</v>
      </c>
      <c r="F238" t="s">
        <v>73</v>
      </c>
      <c r="G238">
        <v>9.8036499828619103E-2</v>
      </c>
      <c r="H238">
        <v>2E+20</v>
      </c>
      <c r="I238">
        <v>6.9738745773728794E-2</v>
      </c>
      <c r="J238">
        <v>0.14832047519827099</v>
      </c>
      <c r="K238">
        <v>20</v>
      </c>
      <c r="L23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9.7847844107351645E-2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8.7017927016337093E-2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0.11209851598126799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5.1460032243681099E-2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0.16540290383558701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20.14</v>
      </c>
      <c r="W238" s="5">
        <f>IF((DiscreteStatsTable[[#This Row],[RepsRequested]]&gt;1),DiscreteStatsTable[[#This Row],[HalfWidth]],DiscreteStatsTable[[#This Row],[BatchMeansHalfWidth]])</f>
        <v>1.668830327041739E-3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40</v>
      </c>
      <c r="D239" t="s">
        <v>71</v>
      </c>
      <c r="E239" t="s">
        <v>76</v>
      </c>
      <c r="F239" t="s">
        <v>73</v>
      </c>
      <c r="G239">
        <v>5.8821899897171503</v>
      </c>
      <c r="H239">
        <v>2E+20</v>
      </c>
      <c r="I239">
        <v>4.1843247464237301</v>
      </c>
      <c r="J239">
        <v>8.89922851189624</v>
      </c>
      <c r="K239">
        <v>20</v>
      </c>
      <c r="L23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5.8708706464411016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5.22107562098022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6.7259109588760797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3.0876019346208601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9.9241742301352396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20.14</v>
      </c>
      <c r="W239" s="5">
        <f>IF((DiscreteStatsTable[[#This Row],[RepsRequested]]&gt;1),DiscreteStatsTable[[#This Row],[HalfWidth]],DiscreteStatsTable[[#This Row],[BatchMeansHalfWidth]])</f>
        <v>0.10012981962250445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40</v>
      </c>
      <c r="D240" t="s">
        <v>71</v>
      </c>
      <c r="E240" t="s">
        <v>77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20</v>
      </c>
      <c r="L24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20.14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40</v>
      </c>
      <c r="D241" t="s">
        <v>71</v>
      </c>
      <c r="E241" t="s">
        <v>78</v>
      </c>
      <c r="F241" t="s">
        <v>73</v>
      </c>
      <c r="G241">
        <v>0.16736299951983299</v>
      </c>
      <c r="H241">
        <v>2E+20</v>
      </c>
      <c r="I241">
        <v>0</v>
      </c>
      <c r="J241">
        <v>1.47093292547629</v>
      </c>
      <c r="K241">
        <v>20</v>
      </c>
      <c r="L24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0.26560310880443844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1.0442984261027299E-2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0.556428814956336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4.9247273176603699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20.14</v>
      </c>
      <c r="W241" s="5">
        <f>IF((DiscreteStatsTable[[#This Row],[RepsRequested]]&gt;1),DiscreteStatsTable[[#This Row],[HalfWidth]],DiscreteStatsTable[[#This Row],[BatchMeansHalfWidth]])</f>
        <v>3.8248215159760277E-2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41</v>
      </c>
      <c r="D242" t="s">
        <v>71</v>
      </c>
      <c r="E242" t="s">
        <v>72</v>
      </c>
      <c r="F242" t="s">
        <v>73</v>
      </c>
      <c r="G242">
        <v>9.69534358573199E-2</v>
      </c>
      <c r="H242">
        <v>2E+20</v>
      </c>
      <c r="I242">
        <v>5.5100987700016403E-2</v>
      </c>
      <c r="J242">
        <v>0.146951679656464</v>
      </c>
      <c r="K242">
        <v>24</v>
      </c>
      <c r="L2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9.7847844107351645E-2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8.7017927016337093E-2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0.11209851598126799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5.1460032243681099E-2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0.16540290383558701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20.14</v>
      </c>
      <c r="W242" s="5">
        <f>IF((DiscreteStatsTable[[#This Row],[RepsRequested]]&gt;1),DiscreteStatsTable[[#This Row],[HalfWidth]],DiscreteStatsTable[[#This Row],[BatchMeansHalfWidth]])</f>
        <v>1.668830327041739E-3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41</v>
      </c>
      <c r="D243" t="s">
        <v>71</v>
      </c>
      <c r="E243" t="s">
        <v>74</v>
      </c>
      <c r="F243" t="s">
        <v>73</v>
      </c>
      <c r="G243">
        <v>6.0059135818715204</v>
      </c>
      <c r="H243">
        <v>2E+20</v>
      </c>
      <c r="I243">
        <v>3.3060592620009901</v>
      </c>
      <c r="J243">
        <v>9.7887360126722491</v>
      </c>
      <c r="K243">
        <v>24</v>
      </c>
      <c r="L2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6.1364737552455377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5.5599943299430299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6.9560439855212799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3.0876019346208601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11.605953590181899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20.14</v>
      </c>
      <c r="W243" s="5">
        <f>IF((DiscreteStatsTable[[#This Row],[RepsRequested]]&gt;1),DiscreteStatsTable[[#This Row],[HalfWidth]],DiscreteStatsTable[[#This Row],[BatchMeansHalfWidth]])</f>
        <v>9.8894551932469071E-2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41</v>
      </c>
      <c r="D244" t="s">
        <v>71</v>
      </c>
      <c r="E244" t="s">
        <v>75</v>
      </c>
      <c r="F244" t="s">
        <v>73</v>
      </c>
      <c r="G244">
        <v>9.69534358573199E-2</v>
      </c>
      <c r="H244">
        <v>2E+20</v>
      </c>
      <c r="I244">
        <v>5.5100987700016403E-2</v>
      </c>
      <c r="J244">
        <v>0.146951679656464</v>
      </c>
      <c r="K244">
        <v>24</v>
      </c>
      <c r="L2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9.7847844107351645E-2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8.7017927016337093E-2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0.11209851598126799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5.1460032243681099E-2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0.16540290383558701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20.14</v>
      </c>
      <c r="W244" s="5">
        <f>IF((DiscreteStatsTable[[#This Row],[RepsRequested]]&gt;1),DiscreteStatsTable[[#This Row],[HalfWidth]],DiscreteStatsTable[[#This Row],[BatchMeansHalfWidth]])</f>
        <v>1.668830327041739E-3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41</v>
      </c>
      <c r="D245" t="s">
        <v>71</v>
      </c>
      <c r="E245" t="s">
        <v>76</v>
      </c>
      <c r="F245" t="s">
        <v>73</v>
      </c>
      <c r="G245">
        <v>5.8172061514391897</v>
      </c>
      <c r="H245">
        <v>2E+20</v>
      </c>
      <c r="I245">
        <v>3.3060592620009901</v>
      </c>
      <c r="J245">
        <v>8.8171007793878093</v>
      </c>
      <c r="K245">
        <v>24</v>
      </c>
      <c r="L2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5.8708706464411016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5.22107562098022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6.7259109588760797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3.0876019346208601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9.9241742301352396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20.14</v>
      </c>
      <c r="W245" s="5">
        <f>IF((DiscreteStatsTable[[#This Row],[RepsRequested]]&gt;1),DiscreteStatsTable[[#This Row],[HalfWidth]],DiscreteStatsTable[[#This Row],[BatchMeansHalfWidth]])</f>
        <v>0.10012981962250445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41</v>
      </c>
      <c r="D246" t="s">
        <v>71</v>
      </c>
      <c r="E246" t="s">
        <v>77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24</v>
      </c>
      <c r="L24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20.14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41</v>
      </c>
      <c r="D247" t="s">
        <v>71</v>
      </c>
      <c r="E247" t="s">
        <v>78</v>
      </c>
      <c r="F247" t="s">
        <v>73</v>
      </c>
      <c r="G247">
        <v>0.18870743043232499</v>
      </c>
      <c r="H247">
        <v>2E+20</v>
      </c>
      <c r="I247">
        <v>0</v>
      </c>
      <c r="J247">
        <v>1.4253768755866101</v>
      </c>
      <c r="K247">
        <v>24</v>
      </c>
      <c r="L24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0.26560310880443844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1.0442984261027299E-2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0.556428814956336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4.9247273176603699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20.14</v>
      </c>
      <c r="W247" s="5">
        <f>IF((DiscreteStatsTable[[#This Row],[RepsRequested]]&gt;1),DiscreteStatsTable[[#This Row],[HalfWidth]],DiscreteStatsTable[[#This Row],[BatchMeansHalfWidth]])</f>
        <v>3.8248215159760277E-2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42</v>
      </c>
      <c r="D248" t="s">
        <v>71</v>
      </c>
      <c r="E248" t="s">
        <v>72</v>
      </c>
      <c r="F248" t="s">
        <v>73</v>
      </c>
      <c r="G248">
        <v>8.9923518302928801E-2</v>
      </c>
      <c r="H248">
        <v>2E+20</v>
      </c>
      <c r="I248">
        <v>5.6708188729915801E-2</v>
      </c>
      <c r="J248">
        <v>0.138498344690621</v>
      </c>
      <c r="K248">
        <v>18</v>
      </c>
      <c r="L24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9.7847844107351645E-2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8.7017927016337093E-2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0.11209851598126799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5.1460032243681099E-2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0.16540290383558701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20.14</v>
      </c>
      <c r="W248" s="5">
        <f>IF((DiscreteStatsTable[[#This Row],[RepsRequested]]&gt;1),DiscreteStatsTable[[#This Row],[HalfWidth]],DiscreteStatsTable[[#This Row],[BatchMeansHalfWidth]])</f>
        <v>1.668830327041739E-3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42</v>
      </c>
      <c r="D249" t="s">
        <v>71</v>
      </c>
      <c r="E249" t="s">
        <v>74</v>
      </c>
      <c r="F249" t="s">
        <v>73</v>
      </c>
      <c r="G249">
        <v>5.5599943299430299</v>
      </c>
      <c r="H249">
        <v>2E+20</v>
      </c>
      <c r="I249">
        <v>3.4024913237949499</v>
      </c>
      <c r="J249">
        <v>8.3099006814372807</v>
      </c>
      <c r="K249">
        <v>18</v>
      </c>
      <c r="L24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6.1364737552455377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5.5599943299430299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6.9560439855212799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3.0876019346208601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11.605953590181899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20.14</v>
      </c>
      <c r="W249" s="5">
        <f>IF((DiscreteStatsTable[[#This Row],[RepsRequested]]&gt;1),DiscreteStatsTable[[#This Row],[HalfWidth]],DiscreteStatsTable[[#This Row],[BatchMeansHalfWidth]])</f>
        <v>9.8894551932469071E-2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42</v>
      </c>
      <c r="D250" t="s">
        <v>71</v>
      </c>
      <c r="E250" t="s">
        <v>75</v>
      </c>
      <c r="F250" t="s">
        <v>73</v>
      </c>
      <c r="G250">
        <v>8.9923518302928801E-2</v>
      </c>
      <c r="H250">
        <v>2E+20</v>
      </c>
      <c r="I250">
        <v>5.6708188729915801E-2</v>
      </c>
      <c r="J250">
        <v>0.138498344690621</v>
      </c>
      <c r="K250">
        <v>18</v>
      </c>
      <c r="L25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9.7847844107351645E-2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8.7017927016337093E-2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0.11209851598126799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5.1460032243681099E-2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0.16540290383558701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20.14</v>
      </c>
      <c r="W250" s="5">
        <f>IF((DiscreteStatsTable[[#This Row],[RepsRequested]]&gt;1),DiscreteStatsTable[[#This Row],[HalfWidth]],DiscreteStatsTable[[#This Row],[BatchMeansHalfWidth]])</f>
        <v>1.668830327041739E-3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42</v>
      </c>
      <c r="D251" t="s">
        <v>71</v>
      </c>
      <c r="E251" t="s">
        <v>76</v>
      </c>
      <c r="F251" t="s">
        <v>73</v>
      </c>
      <c r="G251">
        <v>5.3954110981757299</v>
      </c>
      <c r="H251">
        <v>2E+20</v>
      </c>
      <c r="I251">
        <v>3.4024913237949499</v>
      </c>
      <c r="J251">
        <v>8.3099006814372807</v>
      </c>
      <c r="K251">
        <v>18</v>
      </c>
      <c r="L25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5.8708706464411016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5.22107562098022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6.7259109588760797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3.0876019346208601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9.9241742301352396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20.14</v>
      </c>
      <c r="W251" s="5">
        <f>IF((DiscreteStatsTable[[#This Row],[RepsRequested]]&gt;1),DiscreteStatsTable[[#This Row],[HalfWidth]],DiscreteStatsTable[[#This Row],[BatchMeansHalfWidth]])</f>
        <v>0.10012981962250445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42</v>
      </c>
      <c r="D252" t="s">
        <v>71</v>
      </c>
      <c r="E252" t="s">
        <v>77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18</v>
      </c>
      <c r="L25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20.14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42</v>
      </c>
      <c r="D253" t="s">
        <v>71</v>
      </c>
      <c r="E253" t="s">
        <v>78</v>
      </c>
      <c r="F253" t="s">
        <v>73</v>
      </c>
      <c r="G253">
        <v>0.16458323176730499</v>
      </c>
      <c r="H253">
        <v>2E+20</v>
      </c>
      <c r="I253">
        <v>0</v>
      </c>
      <c r="J253">
        <v>1.2143568775509801</v>
      </c>
      <c r="K253">
        <v>18</v>
      </c>
      <c r="L25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0.26560310880443844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1.0442984261027299E-2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0.556428814956336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4.9247273176603699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20.14</v>
      </c>
      <c r="W253" s="5">
        <f>IF((DiscreteStatsTable[[#This Row],[RepsRequested]]&gt;1),DiscreteStatsTable[[#This Row],[HalfWidth]],DiscreteStatsTable[[#This Row],[BatchMeansHalfWidth]])</f>
        <v>3.8248215159760277E-2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43</v>
      </c>
      <c r="D254" t="s">
        <v>71</v>
      </c>
      <c r="E254" t="s">
        <v>72</v>
      </c>
      <c r="F254" t="s">
        <v>73</v>
      </c>
      <c r="G254">
        <v>0.102171364225394</v>
      </c>
      <c r="H254">
        <v>2E+20</v>
      </c>
      <c r="I254">
        <v>6.1370682900926898E-2</v>
      </c>
      <c r="J254">
        <v>0.15891406905941699</v>
      </c>
      <c r="K254">
        <v>31</v>
      </c>
      <c r="L2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9.7847844107351645E-2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8.7017927016337093E-2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0.11209851598126799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5.1460032243681099E-2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0.16540290383558701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20.14</v>
      </c>
      <c r="W254" s="5">
        <f>IF((DiscreteStatsTable[[#This Row],[RepsRequested]]&gt;1),DiscreteStatsTable[[#This Row],[HalfWidth]],DiscreteStatsTable[[#This Row],[BatchMeansHalfWidth]])</f>
        <v>1.668830327041739E-3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43</v>
      </c>
      <c r="D255" t="s">
        <v>71</v>
      </c>
      <c r="E255" t="s">
        <v>74</v>
      </c>
      <c r="F255" t="s">
        <v>73</v>
      </c>
      <c r="G255">
        <v>6.58128255146163</v>
      </c>
      <c r="H255">
        <v>2E+20</v>
      </c>
      <c r="I255">
        <v>3.6822409740556199</v>
      </c>
      <c r="J255">
        <v>9.5348441435650102</v>
      </c>
      <c r="K255">
        <v>31</v>
      </c>
      <c r="L2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6.1364737552455377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5.5599943299430299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6.9560439855212799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3.0876019346208601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11.605953590181899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20.14</v>
      </c>
      <c r="W255" s="5">
        <f>IF((DiscreteStatsTable[[#This Row],[RepsRequested]]&gt;1),DiscreteStatsTable[[#This Row],[HalfWidth]],DiscreteStatsTable[[#This Row],[BatchMeansHalfWidth]])</f>
        <v>9.8894551932469071E-2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43</v>
      </c>
      <c r="D256" t="s">
        <v>71</v>
      </c>
      <c r="E256" t="s">
        <v>75</v>
      </c>
      <c r="F256" t="s">
        <v>73</v>
      </c>
      <c r="G256">
        <v>0.102171364225394</v>
      </c>
      <c r="H256">
        <v>2E+20</v>
      </c>
      <c r="I256">
        <v>6.1370682900926898E-2</v>
      </c>
      <c r="J256">
        <v>0.15891406905941699</v>
      </c>
      <c r="K256">
        <v>31</v>
      </c>
      <c r="L2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9.7847844107351645E-2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8.7017927016337093E-2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0.11209851598126799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5.1460032243681099E-2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0.16540290383558701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20.14</v>
      </c>
      <c r="W256" s="5">
        <f>IF((DiscreteStatsTable[[#This Row],[RepsRequested]]&gt;1),DiscreteStatsTable[[#This Row],[HalfWidth]],DiscreteStatsTable[[#This Row],[BatchMeansHalfWidth]])</f>
        <v>1.668830327041739E-3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43</v>
      </c>
      <c r="D257" t="s">
        <v>71</v>
      </c>
      <c r="E257" t="s">
        <v>76</v>
      </c>
      <c r="F257" t="s">
        <v>73</v>
      </c>
      <c r="G257">
        <v>6.1302818535236403</v>
      </c>
      <c r="H257">
        <v>2E+20</v>
      </c>
      <c r="I257">
        <v>3.6822409740556199</v>
      </c>
      <c r="J257">
        <v>9.5348441435650102</v>
      </c>
      <c r="K257">
        <v>31</v>
      </c>
      <c r="L2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5.8708706464411016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5.22107562098022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6.7259109588760797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3.0876019346208601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9.9241742301352396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20.14</v>
      </c>
      <c r="W257" s="5">
        <f>IF((DiscreteStatsTable[[#This Row],[RepsRequested]]&gt;1),DiscreteStatsTable[[#This Row],[HalfWidth]],DiscreteStatsTable[[#This Row],[BatchMeansHalfWidth]])</f>
        <v>0.10012981962250445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43</v>
      </c>
      <c r="D258" t="s">
        <v>71</v>
      </c>
      <c r="E258" t="s">
        <v>77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31</v>
      </c>
      <c r="L25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20.14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43</v>
      </c>
      <c r="D259" t="s">
        <v>71</v>
      </c>
      <c r="E259" t="s">
        <v>78</v>
      </c>
      <c r="F259" t="s">
        <v>73</v>
      </c>
      <c r="G259">
        <v>0.45100069793799102</v>
      </c>
      <c r="H259">
        <v>2E+20</v>
      </c>
      <c r="I259">
        <v>0</v>
      </c>
      <c r="J259">
        <v>2.5584855703002098</v>
      </c>
      <c r="K259">
        <v>31</v>
      </c>
      <c r="L25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0.26560310880443844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1.0442984261027299E-2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0.556428814956336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4.9247273176603699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20.14</v>
      </c>
      <c r="W259" s="5">
        <f>IF((DiscreteStatsTable[[#This Row],[RepsRequested]]&gt;1),DiscreteStatsTable[[#This Row],[HalfWidth]],DiscreteStatsTable[[#This Row],[BatchMeansHalfWidth]])</f>
        <v>3.8248215159760277E-2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44</v>
      </c>
      <c r="D260" t="s">
        <v>71</v>
      </c>
      <c r="E260" t="s">
        <v>72</v>
      </c>
      <c r="F260" t="s">
        <v>73</v>
      </c>
      <c r="G260">
        <v>0.10453011669654</v>
      </c>
      <c r="H260">
        <v>2E+20</v>
      </c>
      <c r="I260">
        <v>6.9449257326283501E-2</v>
      </c>
      <c r="J260">
        <v>0.14832384217014999</v>
      </c>
      <c r="K260">
        <v>26</v>
      </c>
      <c r="L26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9.7847844107351645E-2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8.7017927016337093E-2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0.11209851598126799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5.1460032243681099E-2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0.16540290383558701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20.14</v>
      </c>
      <c r="W260" s="5">
        <f>IF((DiscreteStatsTable[[#This Row],[RepsRequested]]&gt;1),DiscreteStatsTable[[#This Row],[HalfWidth]],DiscreteStatsTable[[#This Row],[BatchMeansHalfWidth]])</f>
        <v>1.668830327041739E-3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44</v>
      </c>
      <c r="D261" t="s">
        <v>71</v>
      </c>
      <c r="E261" t="s">
        <v>74</v>
      </c>
      <c r="F261" t="s">
        <v>73</v>
      </c>
      <c r="G261">
        <v>6.6783575825981201</v>
      </c>
      <c r="H261">
        <v>2E+20</v>
      </c>
      <c r="I261">
        <v>4.4115222455858403</v>
      </c>
      <c r="J261">
        <v>8.8994305302089902</v>
      </c>
      <c r="K261">
        <v>26</v>
      </c>
      <c r="L26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6.1364737552455377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5.5599943299430299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6.9560439855212799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3.0876019346208601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11.605953590181899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20.14</v>
      </c>
      <c r="W261" s="5">
        <f>IF((DiscreteStatsTable[[#This Row],[RepsRequested]]&gt;1),DiscreteStatsTable[[#This Row],[HalfWidth]],DiscreteStatsTable[[#This Row],[BatchMeansHalfWidth]])</f>
        <v>9.8894551932469071E-2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44</v>
      </c>
      <c r="D262" t="s">
        <v>71</v>
      </c>
      <c r="E262" t="s">
        <v>75</v>
      </c>
      <c r="F262" t="s">
        <v>73</v>
      </c>
      <c r="G262">
        <v>0.10453011669654</v>
      </c>
      <c r="H262">
        <v>2E+20</v>
      </c>
      <c r="I262">
        <v>6.9449257326283501E-2</v>
      </c>
      <c r="J262">
        <v>0.14832384217014999</v>
      </c>
      <c r="K262">
        <v>26</v>
      </c>
      <c r="L26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9.7847844107351645E-2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8.7017927016337093E-2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0.11209851598126799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5.1460032243681099E-2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0.16540290383558701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20.14</v>
      </c>
      <c r="W262" s="5">
        <f>IF((DiscreteStatsTable[[#This Row],[RepsRequested]]&gt;1),DiscreteStatsTable[[#This Row],[HalfWidth]],DiscreteStatsTable[[#This Row],[BatchMeansHalfWidth]])</f>
        <v>1.668830327041739E-3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44</v>
      </c>
      <c r="D263" t="s">
        <v>71</v>
      </c>
      <c r="E263" t="s">
        <v>76</v>
      </c>
      <c r="F263" t="s">
        <v>73</v>
      </c>
      <c r="G263">
        <v>6.2718070017924097</v>
      </c>
      <c r="H263">
        <v>2E+20</v>
      </c>
      <c r="I263">
        <v>4.1669554395770101</v>
      </c>
      <c r="J263">
        <v>8.8994305302089902</v>
      </c>
      <c r="K263">
        <v>26</v>
      </c>
      <c r="L26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5.8708706464411016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5.22107562098022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6.7259109588760797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3.0876019346208601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9.9241742301352396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20.14</v>
      </c>
      <c r="W263" s="5">
        <f>IF((DiscreteStatsTable[[#This Row],[RepsRequested]]&gt;1),DiscreteStatsTable[[#This Row],[HalfWidth]],DiscreteStatsTable[[#This Row],[BatchMeansHalfWidth]])</f>
        <v>0.10012981962250445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44</v>
      </c>
      <c r="D264" t="s">
        <v>71</v>
      </c>
      <c r="E264" t="s">
        <v>77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26</v>
      </c>
      <c r="L26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20.14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44</v>
      </c>
      <c r="D265" t="s">
        <v>71</v>
      </c>
      <c r="E265" t="s">
        <v>78</v>
      </c>
      <c r="F265" t="s">
        <v>73</v>
      </c>
      <c r="G265">
        <v>0.40655058080571099</v>
      </c>
      <c r="H265">
        <v>2E+20</v>
      </c>
      <c r="I265">
        <v>0</v>
      </c>
      <c r="J265">
        <v>2.4616465259456399</v>
      </c>
      <c r="K265">
        <v>26</v>
      </c>
      <c r="L26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0.26560310880443844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1.0442984261027299E-2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0.556428814956336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4.9247273176603699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20.14</v>
      </c>
      <c r="W265" s="5">
        <f>IF((DiscreteStatsTable[[#This Row],[RepsRequested]]&gt;1),DiscreteStatsTable[[#This Row],[HalfWidth]],DiscreteStatsTable[[#This Row],[BatchMeansHalfWidth]])</f>
        <v>3.8248215159760277E-2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45</v>
      </c>
      <c r="D266" t="s">
        <v>71</v>
      </c>
      <c r="E266" t="s">
        <v>72</v>
      </c>
      <c r="F266" t="s">
        <v>73</v>
      </c>
      <c r="G266">
        <v>0.104428673422403</v>
      </c>
      <c r="H266">
        <v>2E+20</v>
      </c>
      <c r="I266">
        <v>6.5498539296968694E-2</v>
      </c>
      <c r="J266">
        <v>0.140329410976026</v>
      </c>
      <c r="K266">
        <v>14</v>
      </c>
      <c r="L2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9.7847844107351645E-2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8.7017927016337093E-2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0.11209851598126799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5.1460032243681099E-2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0.16540290383558701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20.14</v>
      </c>
      <c r="W266" s="5">
        <f>IF((DiscreteStatsTable[[#This Row],[RepsRequested]]&gt;1),DiscreteStatsTable[[#This Row],[HalfWidth]],DiscreteStatsTable[[#This Row],[BatchMeansHalfWidth]])</f>
        <v>1.668830327041739E-3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45</v>
      </c>
      <c r="D267" t="s">
        <v>71</v>
      </c>
      <c r="E267" t="s">
        <v>74</v>
      </c>
      <c r="F267" t="s">
        <v>73</v>
      </c>
      <c r="G267">
        <v>6.5796105704543502</v>
      </c>
      <c r="H267">
        <v>2E+20</v>
      </c>
      <c r="I267">
        <v>3.9299123578181301</v>
      </c>
      <c r="J267">
        <v>8.4197646585615793</v>
      </c>
      <c r="K267">
        <v>14</v>
      </c>
      <c r="L2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6.1364737552455377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5.5599943299430299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6.9560439855212799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3.0876019346208601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11.605953590181899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20.14</v>
      </c>
      <c r="W267" s="5">
        <f>IF((DiscreteStatsTable[[#This Row],[RepsRequested]]&gt;1),DiscreteStatsTable[[#This Row],[HalfWidth]],DiscreteStatsTable[[#This Row],[BatchMeansHalfWidth]])</f>
        <v>9.8894551932469071E-2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45</v>
      </c>
      <c r="D268" t="s">
        <v>71</v>
      </c>
      <c r="E268" t="s">
        <v>75</v>
      </c>
      <c r="F268" t="s">
        <v>73</v>
      </c>
      <c r="G268">
        <v>0.104428673422403</v>
      </c>
      <c r="H268">
        <v>2E+20</v>
      </c>
      <c r="I268">
        <v>6.5498539296968694E-2</v>
      </c>
      <c r="J268">
        <v>0.140329410976026</v>
      </c>
      <c r="K268">
        <v>14</v>
      </c>
      <c r="L2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9.7847844107351645E-2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8.7017927016337093E-2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0.11209851598126799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5.1460032243681099E-2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0.16540290383558701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20.14</v>
      </c>
      <c r="W268" s="5">
        <f>IF((DiscreteStatsTable[[#This Row],[RepsRequested]]&gt;1),DiscreteStatsTable[[#This Row],[HalfWidth]],DiscreteStatsTable[[#This Row],[BatchMeansHalfWidth]])</f>
        <v>1.668830327041739E-3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45</v>
      </c>
      <c r="D269" t="s">
        <v>71</v>
      </c>
      <c r="E269" t="s">
        <v>76</v>
      </c>
      <c r="F269" t="s">
        <v>73</v>
      </c>
      <c r="G269">
        <v>6.2657204053441804</v>
      </c>
      <c r="H269">
        <v>2E+20</v>
      </c>
      <c r="I269">
        <v>3.9299123578181301</v>
      </c>
      <c r="J269">
        <v>8.4197646585615793</v>
      </c>
      <c r="K269">
        <v>14</v>
      </c>
      <c r="L2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5.8708706464411016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5.22107562098022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6.7259109588760797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3.0876019346208601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9.9241742301352396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20.14</v>
      </c>
      <c r="W269" s="5">
        <f>IF((DiscreteStatsTable[[#This Row],[RepsRequested]]&gt;1),DiscreteStatsTable[[#This Row],[HalfWidth]],DiscreteStatsTable[[#This Row],[BatchMeansHalfWidth]])</f>
        <v>0.10012981962250445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45</v>
      </c>
      <c r="D270" t="s">
        <v>71</v>
      </c>
      <c r="E270" t="s">
        <v>77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14</v>
      </c>
      <c r="L27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20.14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45</v>
      </c>
      <c r="D271" t="s">
        <v>71</v>
      </c>
      <c r="E271" t="s">
        <v>78</v>
      </c>
      <c r="F271" t="s">
        <v>73</v>
      </c>
      <c r="G271">
        <v>0.31389016511017698</v>
      </c>
      <c r="H271">
        <v>2E+20</v>
      </c>
      <c r="I271">
        <v>0</v>
      </c>
      <c r="J271">
        <v>1.3802463499766899</v>
      </c>
      <c r="K271">
        <v>14</v>
      </c>
      <c r="L27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0.26560310880443844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1.0442984261027299E-2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0.556428814956336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4.9247273176603699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20.14</v>
      </c>
      <c r="W271" s="5">
        <f>IF((DiscreteStatsTable[[#This Row],[RepsRequested]]&gt;1),DiscreteStatsTable[[#This Row],[HalfWidth]],DiscreteStatsTable[[#This Row],[BatchMeansHalfWidth]])</f>
        <v>3.8248215159760277E-2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46</v>
      </c>
      <c r="D272" t="s">
        <v>71</v>
      </c>
      <c r="E272" t="s">
        <v>72</v>
      </c>
      <c r="F272" t="s">
        <v>73</v>
      </c>
      <c r="G272">
        <v>0.11209851598126799</v>
      </c>
      <c r="H272">
        <v>2E+20</v>
      </c>
      <c r="I272">
        <v>7.2462196210047597E-2</v>
      </c>
      <c r="J272">
        <v>0.146622573759606</v>
      </c>
      <c r="K272">
        <v>22</v>
      </c>
      <c r="L27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9.7847844107351645E-2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8.7017927016337093E-2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0.11209851598126799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5.1460032243681099E-2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0.16540290383558701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20.14</v>
      </c>
      <c r="W272" s="5">
        <f>IF((DiscreteStatsTable[[#This Row],[RepsRequested]]&gt;1),DiscreteStatsTable[[#This Row],[HalfWidth]],DiscreteStatsTable[[#This Row],[BatchMeansHalfWidth]])</f>
        <v>1.668830327041739E-3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46</v>
      </c>
      <c r="D273" t="s">
        <v>71</v>
      </c>
      <c r="E273" t="s">
        <v>74</v>
      </c>
      <c r="F273" t="s">
        <v>73</v>
      </c>
      <c r="G273">
        <v>6.9560439855212799</v>
      </c>
      <c r="H273">
        <v>2E+20</v>
      </c>
      <c r="I273">
        <v>4.4235484979251396</v>
      </c>
      <c r="J273">
        <v>10.124952193765701</v>
      </c>
      <c r="K273">
        <v>22</v>
      </c>
      <c r="L27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6.1364737552455377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5.5599943299430299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6.9560439855212799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3.0876019346208601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11.605953590181899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20.14</v>
      </c>
      <c r="W273" s="5">
        <f>IF((DiscreteStatsTable[[#This Row],[RepsRequested]]&gt;1),DiscreteStatsTable[[#This Row],[HalfWidth]],DiscreteStatsTable[[#This Row],[BatchMeansHalfWidth]])</f>
        <v>9.8894551932469071E-2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46</v>
      </c>
      <c r="D274" t="s">
        <v>71</v>
      </c>
      <c r="E274" t="s">
        <v>75</v>
      </c>
      <c r="F274" t="s">
        <v>73</v>
      </c>
      <c r="G274">
        <v>0.11209851598126799</v>
      </c>
      <c r="H274">
        <v>2E+20</v>
      </c>
      <c r="I274">
        <v>7.2462196210047597E-2</v>
      </c>
      <c r="J274">
        <v>0.146622573759606</v>
      </c>
      <c r="K274">
        <v>22</v>
      </c>
      <c r="L27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9.7847844107351645E-2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8.7017927016337093E-2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0.11209851598126799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5.1460032243681099E-2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0.16540290383558701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20.14</v>
      </c>
      <c r="W274" s="5">
        <f>IF((DiscreteStatsTable[[#This Row],[RepsRequested]]&gt;1),DiscreteStatsTable[[#This Row],[HalfWidth]],DiscreteStatsTable[[#This Row],[BatchMeansHalfWidth]])</f>
        <v>1.668830327041739E-3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46</v>
      </c>
      <c r="D275" t="s">
        <v>71</v>
      </c>
      <c r="E275" t="s">
        <v>76</v>
      </c>
      <c r="F275" t="s">
        <v>73</v>
      </c>
      <c r="G275">
        <v>6.7259109588760797</v>
      </c>
      <c r="H275">
        <v>2E+20</v>
      </c>
      <c r="I275">
        <v>4.3477317726028604</v>
      </c>
      <c r="J275">
        <v>8.7973544255763692</v>
      </c>
      <c r="K275">
        <v>22</v>
      </c>
      <c r="L27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5.8708706464411016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5.22107562098022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6.7259109588760797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3.0876019346208601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9.9241742301352396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20.14</v>
      </c>
      <c r="W275" s="5">
        <f>IF((DiscreteStatsTable[[#This Row],[RepsRequested]]&gt;1),DiscreteStatsTable[[#This Row],[HalfWidth]],DiscreteStatsTable[[#This Row],[BatchMeansHalfWidth]])</f>
        <v>0.10012981962250445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46</v>
      </c>
      <c r="D276" t="s">
        <v>71</v>
      </c>
      <c r="E276" t="s">
        <v>77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22</v>
      </c>
      <c r="L27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20.14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46</v>
      </c>
      <c r="D277" t="s">
        <v>71</v>
      </c>
      <c r="E277" t="s">
        <v>78</v>
      </c>
      <c r="F277" t="s">
        <v>73</v>
      </c>
      <c r="G277">
        <v>0.2301330266452</v>
      </c>
      <c r="H277">
        <v>2E+20</v>
      </c>
      <c r="I277">
        <v>0</v>
      </c>
      <c r="J277">
        <v>1.6606354176821601</v>
      </c>
      <c r="K277">
        <v>22</v>
      </c>
      <c r="L27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0.26560310880443844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1.0442984261027299E-2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0.556428814956336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4.9247273176603699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20.14</v>
      </c>
      <c r="W277" s="5">
        <f>IF((DiscreteStatsTable[[#This Row],[RepsRequested]]&gt;1),DiscreteStatsTable[[#This Row],[HalfWidth]],DiscreteStatsTable[[#This Row],[BatchMeansHalfWidth]])</f>
        <v>3.8248215159760277E-2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47</v>
      </c>
      <c r="D278" t="s">
        <v>71</v>
      </c>
      <c r="E278" t="s">
        <v>72</v>
      </c>
      <c r="F278" t="s">
        <v>73</v>
      </c>
      <c r="G278">
        <v>9.8443275796555194E-2</v>
      </c>
      <c r="H278">
        <v>2E+20</v>
      </c>
      <c r="I278">
        <v>6.2843952335123299E-2</v>
      </c>
      <c r="J278">
        <v>0.14813300087554401</v>
      </c>
      <c r="K278">
        <v>27</v>
      </c>
      <c r="L2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9.7847844107351645E-2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8.7017927016337093E-2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0.11209851598126799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5.1460032243681099E-2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0.16540290383558701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20.14</v>
      </c>
      <c r="W278" s="5">
        <f>IF((DiscreteStatsTable[[#This Row],[RepsRequested]]&gt;1),DiscreteStatsTable[[#This Row],[HalfWidth]],DiscreteStatsTable[[#This Row],[BatchMeansHalfWidth]])</f>
        <v>1.668830327041739E-3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47</v>
      </c>
      <c r="D279" t="s">
        <v>71</v>
      </c>
      <c r="E279" t="s">
        <v>74</v>
      </c>
      <c r="F279" t="s">
        <v>73</v>
      </c>
      <c r="G279">
        <v>6.3007907913872501</v>
      </c>
      <c r="H279">
        <v>2E+20</v>
      </c>
      <c r="I279">
        <v>3.99607066914982</v>
      </c>
      <c r="J279">
        <v>9.9231650408501704</v>
      </c>
      <c r="K279">
        <v>27</v>
      </c>
      <c r="L2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6.1364737552455377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5.5599943299430299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6.9560439855212799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3.0876019346208601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11.605953590181899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20.14</v>
      </c>
      <c r="W279" s="5">
        <f>IF((DiscreteStatsTable[[#This Row],[RepsRequested]]&gt;1),DiscreteStatsTable[[#This Row],[HalfWidth]],DiscreteStatsTable[[#This Row],[BatchMeansHalfWidth]])</f>
        <v>9.8894551932469071E-2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47</v>
      </c>
      <c r="D280" t="s">
        <v>71</v>
      </c>
      <c r="E280" t="s">
        <v>75</v>
      </c>
      <c r="F280" t="s">
        <v>73</v>
      </c>
      <c r="G280">
        <v>9.8443275796555194E-2</v>
      </c>
      <c r="H280">
        <v>2E+20</v>
      </c>
      <c r="I280">
        <v>6.2843952335123299E-2</v>
      </c>
      <c r="J280">
        <v>0.14813300087554401</v>
      </c>
      <c r="K280">
        <v>27</v>
      </c>
      <c r="L2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9.7847844107351645E-2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8.7017927016337093E-2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0.11209851598126799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5.1460032243681099E-2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0.16540290383558701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20.14</v>
      </c>
      <c r="W280" s="5">
        <f>IF((DiscreteStatsTable[[#This Row],[RepsRequested]]&gt;1),DiscreteStatsTable[[#This Row],[HalfWidth]],DiscreteStatsTable[[#This Row],[BatchMeansHalfWidth]])</f>
        <v>1.668830327041739E-3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47</v>
      </c>
      <c r="D281" t="s">
        <v>71</v>
      </c>
      <c r="E281" t="s">
        <v>76</v>
      </c>
      <c r="F281" t="s">
        <v>73</v>
      </c>
      <c r="G281">
        <v>5.9065965477933098</v>
      </c>
      <c r="H281">
        <v>2E+20</v>
      </c>
      <c r="I281">
        <v>3.7706371401074001</v>
      </c>
      <c r="J281">
        <v>8.88798005253261</v>
      </c>
      <c r="K281">
        <v>27</v>
      </c>
      <c r="L2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5.8708706464411016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5.22107562098022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6.7259109588760797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3.0876019346208601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9.9241742301352396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20.14</v>
      </c>
      <c r="W281" s="5">
        <f>IF((DiscreteStatsTable[[#This Row],[RepsRequested]]&gt;1),DiscreteStatsTable[[#This Row],[HalfWidth]],DiscreteStatsTable[[#This Row],[BatchMeansHalfWidth]])</f>
        <v>0.10012981962250445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47</v>
      </c>
      <c r="D282" t="s">
        <v>71</v>
      </c>
      <c r="E282" t="s">
        <v>77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27</v>
      </c>
      <c r="L28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20.14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47</v>
      </c>
      <c r="D283" t="s">
        <v>71</v>
      </c>
      <c r="E283" t="s">
        <v>78</v>
      </c>
      <c r="F283" t="s">
        <v>73</v>
      </c>
      <c r="G283">
        <v>0.39419424359394201</v>
      </c>
      <c r="H283">
        <v>2E+20</v>
      </c>
      <c r="I283">
        <v>0</v>
      </c>
      <c r="J283">
        <v>2.2910491231612</v>
      </c>
      <c r="K283">
        <v>27</v>
      </c>
      <c r="L28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0.26560310880443844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1.0442984261027299E-2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0.556428814956336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4.9247273176603699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20.14</v>
      </c>
      <c r="W283" s="5">
        <f>IF((DiscreteStatsTable[[#This Row],[RepsRequested]]&gt;1),DiscreteStatsTable[[#This Row],[HalfWidth]],DiscreteStatsTable[[#This Row],[BatchMeansHalfWidth]])</f>
        <v>3.8248215159760277E-2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48</v>
      </c>
      <c r="D284" t="s">
        <v>71</v>
      </c>
      <c r="E284" t="s">
        <v>72</v>
      </c>
      <c r="F284" t="s">
        <v>73</v>
      </c>
      <c r="G284">
        <v>9.7893755057786302E-2</v>
      </c>
      <c r="H284">
        <v>2E+20</v>
      </c>
      <c r="I284">
        <v>7.6709798812354804E-2</v>
      </c>
      <c r="J284">
        <v>0.12949088872011799</v>
      </c>
      <c r="K284">
        <v>17</v>
      </c>
      <c r="L28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9.7847844107351645E-2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8.7017927016337093E-2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0.11209851598126799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5.1460032243681099E-2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0.16540290383558701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20.14</v>
      </c>
      <c r="W284" s="5">
        <f>IF((DiscreteStatsTable[[#This Row],[RepsRequested]]&gt;1),DiscreteStatsTable[[#This Row],[HalfWidth]],DiscreteStatsTable[[#This Row],[BatchMeansHalfWidth]])</f>
        <v>1.668830327041739E-3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48</v>
      </c>
      <c r="D285" t="s">
        <v>71</v>
      </c>
      <c r="E285" t="s">
        <v>74</v>
      </c>
      <c r="F285" t="s">
        <v>73</v>
      </c>
      <c r="G285">
        <v>6.0062618809924402</v>
      </c>
      <c r="H285">
        <v>2E+20</v>
      </c>
      <c r="I285">
        <v>4.6025879287412899</v>
      </c>
      <c r="J285">
        <v>7.7694533232070704</v>
      </c>
      <c r="K285">
        <v>17</v>
      </c>
      <c r="L28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6.1364737552455377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5.5599943299430299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6.9560439855212799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3.0876019346208601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11.605953590181899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20.14</v>
      </c>
      <c r="W285" s="5">
        <f>IF((DiscreteStatsTable[[#This Row],[RepsRequested]]&gt;1),DiscreteStatsTable[[#This Row],[HalfWidth]],DiscreteStatsTable[[#This Row],[BatchMeansHalfWidth]])</f>
        <v>9.8894551932469071E-2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48</v>
      </c>
      <c r="D286" t="s">
        <v>71</v>
      </c>
      <c r="E286" t="s">
        <v>75</v>
      </c>
      <c r="F286" t="s">
        <v>73</v>
      </c>
      <c r="G286">
        <v>9.7893755057786302E-2</v>
      </c>
      <c r="H286">
        <v>2E+20</v>
      </c>
      <c r="I286">
        <v>7.6709798812354804E-2</v>
      </c>
      <c r="J286">
        <v>0.12949088872011799</v>
      </c>
      <c r="K286">
        <v>17</v>
      </c>
      <c r="L28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9.7847844107351645E-2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8.7017927016337093E-2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0.11209851598126799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5.1460032243681099E-2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0.16540290383558701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20.14</v>
      </c>
      <c r="W286" s="5">
        <f>IF((DiscreteStatsTable[[#This Row],[RepsRequested]]&gt;1),DiscreteStatsTable[[#This Row],[HalfWidth]],DiscreteStatsTable[[#This Row],[BatchMeansHalfWidth]])</f>
        <v>1.668830327041739E-3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48</v>
      </c>
      <c r="D287" t="s">
        <v>71</v>
      </c>
      <c r="E287" t="s">
        <v>76</v>
      </c>
      <c r="F287" t="s">
        <v>73</v>
      </c>
      <c r="G287">
        <v>5.8736253034671799</v>
      </c>
      <c r="H287">
        <v>2E+20</v>
      </c>
      <c r="I287">
        <v>4.6025879287412899</v>
      </c>
      <c r="J287">
        <v>7.7694533232070704</v>
      </c>
      <c r="K287">
        <v>17</v>
      </c>
      <c r="L28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5.8708706464411016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5.22107562098022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6.7259109588760797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3.0876019346208601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9.9241742301352396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20.14</v>
      </c>
      <c r="W287" s="5">
        <f>IF((DiscreteStatsTable[[#This Row],[RepsRequested]]&gt;1),DiscreteStatsTable[[#This Row],[HalfWidth]],DiscreteStatsTable[[#This Row],[BatchMeansHalfWidth]])</f>
        <v>0.10012981962250445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48</v>
      </c>
      <c r="D288" t="s">
        <v>71</v>
      </c>
      <c r="E288" t="s">
        <v>77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17</v>
      </c>
      <c r="L28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20.14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48</v>
      </c>
      <c r="D289" t="s">
        <v>71</v>
      </c>
      <c r="E289" t="s">
        <v>78</v>
      </c>
      <c r="F289" t="s">
        <v>73</v>
      </c>
      <c r="G289">
        <v>0.13263657752525801</v>
      </c>
      <c r="H289">
        <v>2E+20</v>
      </c>
      <c r="I289">
        <v>0</v>
      </c>
      <c r="J289">
        <v>1.25305336293758</v>
      </c>
      <c r="K289">
        <v>17</v>
      </c>
      <c r="L28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0.26560310880443844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1.0442984261027299E-2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0.556428814956336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4.9247273176603699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20.14</v>
      </c>
      <c r="W289" s="5">
        <f>IF((DiscreteStatsTable[[#This Row],[RepsRequested]]&gt;1),DiscreteStatsTable[[#This Row],[HalfWidth]],DiscreteStatsTable[[#This Row],[BatchMeansHalfWidth]])</f>
        <v>3.8248215159760277E-2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49</v>
      </c>
      <c r="D290" t="s">
        <v>71</v>
      </c>
      <c r="E290" t="s">
        <v>72</v>
      </c>
      <c r="F290" t="s">
        <v>73</v>
      </c>
      <c r="G290">
        <v>9.5124362469852494E-2</v>
      </c>
      <c r="H290">
        <v>2E+20</v>
      </c>
      <c r="I290">
        <v>5.4925377308592198E-2</v>
      </c>
      <c r="J290">
        <v>0.14550225320086599</v>
      </c>
      <c r="K290">
        <v>17</v>
      </c>
      <c r="L2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9.7847844107351645E-2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8.7017927016337093E-2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0.11209851598126799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5.1460032243681099E-2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0.16540290383558701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20.14</v>
      </c>
      <c r="W290" s="5">
        <f>IF((DiscreteStatsTable[[#This Row],[RepsRequested]]&gt;1),DiscreteStatsTable[[#This Row],[HalfWidth]],DiscreteStatsTable[[#This Row],[BatchMeansHalfWidth]])</f>
        <v>1.668830327041739E-3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49</v>
      </c>
      <c r="D291" t="s">
        <v>71</v>
      </c>
      <c r="E291" t="s">
        <v>74</v>
      </c>
      <c r="F291" t="s">
        <v>73</v>
      </c>
      <c r="G291">
        <v>6.2638905631474904</v>
      </c>
      <c r="H291">
        <v>2E+20</v>
      </c>
      <c r="I291">
        <v>3.2955226385155401</v>
      </c>
      <c r="J291">
        <v>9.1721066796528703</v>
      </c>
      <c r="K291">
        <v>17</v>
      </c>
      <c r="L2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6.1364737552455377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5.5599943299430299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6.9560439855212799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3.0876019346208601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11.605953590181899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20.14</v>
      </c>
      <c r="W291" s="5">
        <f>IF((DiscreteStatsTable[[#This Row],[RepsRequested]]&gt;1),DiscreteStatsTable[[#This Row],[HalfWidth]],DiscreteStatsTable[[#This Row],[BatchMeansHalfWidth]])</f>
        <v>9.8894551932469071E-2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49</v>
      </c>
      <c r="D292" t="s">
        <v>71</v>
      </c>
      <c r="E292" t="s">
        <v>75</v>
      </c>
      <c r="F292" t="s">
        <v>73</v>
      </c>
      <c r="G292">
        <v>9.5124362469852494E-2</v>
      </c>
      <c r="H292">
        <v>2E+20</v>
      </c>
      <c r="I292">
        <v>5.4925377308592198E-2</v>
      </c>
      <c r="J292">
        <v>0.14550225320086599</v>
      </c>
      <c r="K292">
        <v>17</v>
      </c>
      <c r="L2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9.7847844107351645E-2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8.7017927016337093E-2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0.11209851598126799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5.1460032243681099E-2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0.16540290383558701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20.14</v>
      </c>
      <c r="W292" s="5">
        <f>IF((DiscreteStatsTable[[#This Row],[RepsRequested]]&gt;1),DiscreteStatsTable[[#This Row],[HalfWidth]],DiscreteStatsTable[[#This Row],[BatchMeansHalfWidth]])</f>
        <v>1.668830327041739E-3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49</v>
      </c>
      <c r="D293" t="s">
        <v>71</v>
      </c>
      <c r="E293" t="s">
        <v>76</v>
      </c>
      <c r="F293" t="s">
        <v>73</v>
      </c>
      <c r="G293">
        <v>5.7074617481911503</v>
      </c>
      <c r="H293">
        <v>2E+20</v>
      </c>
      <c r="I293">
        <v>3.2955226385155401</v>
      </c>
      <c r="J293">
        <v>8.7301351920519892</v>
      </c>
      <c r="K293">
        <v>17</v>
      </c>
      <c r="L2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5.8708706464411016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5.22107562098022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6.7259109588760797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3.0876019346208601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9.9241742301352396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20.14</v>
      </c>
      <c r="W293" s="5">
        <f>IF((DiscreteStatsTable[[#This Row],[RepsRequested]]&gt;1),DiscreteStatsTable[[#This Row],[HalfWidth]],DiscreteStatsTable[[#This Row],[BatchMeansHalfWidth]])</f>
        <v>0.10012981962250445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49</v>
      </c>
      <c r="D294" t="s">
        <v>71</v>
      </c>
      <c r="E294" t="s">
        <v>77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17</v>
      </c>
      <c r="L29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20.14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49</v>
      </c>
      <c r="D295" t="s">
        <v>71</v>
      </c>
      <c r="E295" t="s">
        <v>78</v>
      </c>
      <c r="F295" t="s">
        <v>73</v>
      </c>
      <c r="G295">
        <v>0.556428814956336</v>
      </c>
      <c r="H295">
        <v>2E+20</v>
      </c>
      <c r="I295">
        <v>0</v>
      </c>
      <c r="J295">
        <v>2.5064588566181101</v>
      </c>
      <c r="K295">
        <v>17</v>
      </c>
      <c r="L29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0.26560310880443844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1.0442984261027299E-2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0.556428814956336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4.9247273176603699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20.14</v>
      </c>
      <c r="W295" s="5">
        <f>IF((DiscreteStatsTable[[#This Row],[RepsRequested]]&gt;1),DiscreteStatsTable[[#This Row],[HalfWidth]],DiscreteStatsTable[[#This Row],[BatchMeansHalfWidth]])</f>
        <v>3.8248215159760277E-2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50</v>
      </c>
      <c r="D296" t="s">
        <v>71</v>
      </c>
      <c r="E296" t="s">
        <v>72</v>
      </c>
      <c r="F296" t="s">
        <v>73</v>
      </c>
      <c r="G296">
        <v>9.2085839836102398E-2</v>
      </c>
      <c r="H296">
        <v>2E+20</v>
      </c>
      <c r="I296">
        <v>6.4751368386530797E-2</v>
      </c>
      <c r="J296">
        <v>0.13899626086400399</v>
      </c>
      <c r="K296">
        <v>17</v>
      </c>
      <c r="L29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9.7847844107351645E-2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8.7017927016337093E-2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0.11209851598126799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5.1460032243681099E-2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0.16540290383558701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20.14</v>
      </c>
      <c r="W296" s="5">
        <f>IF((DiscreteStatsTable[[#This Row],[RepsRequested]]&gt;1),DiscreteStatsTable[[#This Row],[HalfWidth]],DiscreteStatsTable[[#This Row],[BatchMeansHalfWidth]])</f>
        <v>1.668830327041739E-3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50</v>
      </c>
      <c r="D297" t="s">
        <v>71</v>
      </c>
      <c r="E297" t="s">
        <v>74</v>
      </c>
      <c r="F297" t="s">
        <v>73</v>
      </c>
      <c r="G297">
        <v>5.9299733539602402</v>
      </c>
      <c r="H297">
        <v>2E+20</v>
      </c>
      <c r="I297">
        <v>4.4699012899483801</v>
      </c>
      <c r="J297">
        <v>8.3397756518402293</v>
      </c>
      <c r="K297">
        <v>17</v>
      </c>
      <c r="L29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6.1364737552455377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5.5599943299430299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6.9560439855212799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3.0876019346208601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11.605953590181899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20.14</v>
      </c>
      <c r="W297" s="5">
        <f>IF((DiscreteStatsTable[[#This Row],[RepsRequested]]&gt;1),DiscreteStatsTable[[#This Row],[HalfWidth]],DiscreteStatsTable[[#This Row],[BatchMeansHalfWidth]])</f>
        <v>9.8894551932469071E-2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50</v>
      </c>
      <c r="D298" t="s">
        <v>71</v>
      </c>
      <c r="E298" t="s">
        <v>75</v>
      </c>
      <c r="F298" t="s">
        <v>73</v>
      </c>
      <c r="G298">
        <v>9.2085839836102398E-2</v>
      </c>
      <c r="H298">
        <v>2E+20</v>
      </c>
      <c r="I298">
        <v>6.4751368386530797E-2</v>
      </c>
      <c r="J298">
        <v>0.13899626086400399</v>
      </c>
      <c r="K298">
        <v>17</v>
      </c>
      <c r="L29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9.7847844107351645E-2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8.7017927016337093E-2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0.11209851598126799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5.1460032243681099E-2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0.16540290383558701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20.14</v>
      </c>
      <c r="W298" s="5">
        <f>IF((DiscreteStatsTable[[#This Row],[RepsRequested]]&gt;1),DiscreteStatsTable[[#This Row],[HalfWidth]],DiscreteStatsTable[[#This Row],[BatchMeansHalfWidth]])</f>
        <v>1.668830327041739E-3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50</v>
      </c>
      <c r="D299" t="s">
        <v>71</v>
      </c>
      <c r="E299" t="s">
        <v>76</v>
      </c>
      <c r="F299" t="s">
        <v>73</v>
      </c>
      <c r="G299">
        <v>5.5251503901661403</v>
      </c>
      <c r="H299">
        <v>2E+20</v>
      </c>
      <c r="I299">
        <v>3.8850821031918499</v>
      </c>
      <c r="J299">
        <v>8.3397756518402293</v>
      </c>
      <c r="K299">
        <v>17</v>
      </c>
      <c r="L29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5.8708706464411016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5.22107562098022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6.7259109588760797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3.0876019346208601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9.9241742301352396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20.14</v>
      </c>
      <c r="W299" s="5">
        <f>IF((DiscreteStatsTable[[#This Row],[RepsRequested]]&gt;1),DiscreteStatsTable[[#This Row],[HalfWidth]],DiscreteStatsTable[[#This Row],[BatchMeansHalfWidth]])</f>
        <v>0.10012981962250445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50</v>
      </c>
      <c r="D300" t="s">
        <v>71</v>
      </c>
      <c r="E300" t="s">
        <v>77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17</v>
      </c>
      <c r="L30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20.14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50</v>
      </c>
      <c r="D301" t="s">
        <v>71</v>
      </c>
      <c r="E301" t="s">
        <v>78</v>
      </c>
      <c r="F301" t="s">
        <v>73</v>
      </c>
      <c r="G301">
        <v>0.40482296379409299</v>
      </c>
      <c r="H301">
        <v>2E+20</v>
      </c>
      <c r="I301">
        <v>0</v>
      </c>
      <c r="J301">
        <v>2.1053039384043002</v>
      </c>
      <c r="K301">
        <v>17</v>
      </c>
      <c r="L30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0.26560310880443844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1.0442984261027299E-2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0.556428814956336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4.9247273176603699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20.14</v>
      </c>
      <c r="W301" s="5">
        <f>IF((DiscreteStatsTable[[#This Row],[RepsRequested]]&gt;1),DiscreteStatsTable[[#This Row],[HalfWidth]],DiscreteStatsTable[[#This Row],[BatchMeansHalfWidth]])</f>
        <v>3.8248215159760277E-2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79</v>
      </c>
      <c r="E302" t="s">
        <v>80</v>
      </c>
      <c r="F302" t="s">
        <v>81</v>
      </c>
      <c r="G302">
        <v>0</v>
      </c>
      <c r="H302">
        <v>2E+20</v>
      </c>
      <c r="I302">
        <v>0</v>
      </c>
      <c r="J302">
        <v>0</v>
      </c>
      <c r="K302">
        <v>20</v>
      </c>
      <c r="L30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20.28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</v>
      </c>
      <c r="D303" t="s">
        <v>79</v>
      </c>
      <c r="E303" t="s">
        <v>82</v>
      </c>
      <c r="F303" t="s">
        <v>81</v>
      </c>
      <c r="G303">
        <v>0.27558487585687302</v>
      </c>
      <c r="H303">
        <v>2E+20</v>
      </c>
      <c r="I303">
        <v>0</v>
      </c>
      <c r="J303">
        <v>1.7908539685154199</v>
      </c>
      <c r="K303">
        <v>20</v>
      </c>
      <c r="L30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0.2660564238292919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9.49362205547934E-3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0.556428814956336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4.9247273176603699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20.28</v>
      </c>
      <c r="W303" s="5">
        <f>IF((DiscreteStatsTable[[#This Row],[RepsRequested]]&gt;1),DiscreteStatsTable[[#This Row],[HalfWidth]],DiscreteStatsTable[[#This Row],[BatchMeansHalfWidth]])</f>
        <v>3.8819968695886262E-2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2</v>
      </c>
      <c r="D304" t="s">
        <v>79</v>
      </c>
      <c r="E304" t="s">
        <v>80</v>
      </c>
      <c r="F304" t="s">
        <v>81</v>
      </c>
      <c r="G304">
        <v>0</v>
      </c>
      <c r="H304">
        <v>2E+20</v>
      </c>
      <c r="I304">
        <v>0</v>
      </c>
      <c r="J304">
        <v>0</v>
      </c>
      <c r="K304">
        <v>26</v>
      </c>
      <c r="L30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20.28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2</v>
      </c>
      <c r="D305" t="s">
        <v>79</v>
      </c>
      <c r="E305" t="s">
        <v>82</v>
      </c>
      <c r="F305" t="s">
        <v>81</v>
      </c>
      <c r="G305">
        <v>4.1764659542679897E-2</v>
      </c>
      <c r="H305">
        <v>2E+20</v>
      </c>
      <c r="I305">
        <v>0</v>
      </c>
      <c r="J305">
        <v>0.97744588814089195</v>
      </c>
      <c r="K305">
        <v>26</v>
      </c>
      <c r="L30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0.2660564238292919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9.49362205547934E-3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0.556428814956336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4.9247273176603699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20.28</v>
      </c>
      <c r="W305" s="5">
        <f>IF((DiscreteStatsTable[[#This Row],[RepsRequested]]&gt;1),DiscreteStatsTable[[#This Row],[HalfWidth]],DiscreteStatsTable[[#This Row],[BatchMeansHalfWidth]])</f>
        <v>3.8819968695886262E-2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3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21</v>
      </c>
      <c r="L30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20.28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3</v>
      </c>
      <c r="D307" t="s">
        <v>79</v>
      </c>
      <c r="E307" t="s">
        <v>82</v>
      </c>
      <c r="F307" t="s">
        <v>81</v>
      </c>
      <c r="G307">
        <v>0.172586192254294</v>
      </c>
      <c r="H307">
        <v>2E+20</v>
      </c>
      <c r="I307">
        <v>0</v>
      </c>
      <c r="J307">
        <v>1.6714502135602101</v>
      </c>
      <c r="K307">
        <v>21</v>
      </c>
      <c r="L30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0.2660564238292919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9.49362205547934E-3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0.556428814956336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4.9247273176603699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20.28</v>
      </c>
      <c r="W307" s="5">
        <f>IF((DiscreteStatsTable[[#This Row],[RepsRequested]]&gt;1),DiscreteStatsTable[[#This Row],[HalfWidth]],DiscreteStatsTable[[#This Row],[BatchMeansHalfWidth]])</f>
        <v>3.8819968695886262E-2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4</v>
      </c>
      <c r="D308" t="s">
        <v>79</v>
      </c>
      <c r="E308" t="s">
        <v>80</v>
      </c>
      <c r="F308" t="s">
        <v>81</v>
      </c>
      <c r="G308">
        <v>0</v>
      </c>
      <c r="H308">
        <v>2E+20</v>
      </c>
      <c r="I308">
        <v>0</v>
      </c>
      <c r="J308">
        <v>0</v>
      </c>
      <c r="K308">
        <v>21</v>
      </c>
      <c r="L30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20.28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4</v>
      </c>
      <c r="D309" t="s">
        <v>79</v>
      </c>
      <c r="E309" t="s">
        <v>82</v>
      </c>
      <c r="F309" t="s">
        <v>81</v>
      </c>
      <c r="G309">
        <v>0.14301858110864299</v>
      </c>
      <c r="H309">
        <v>2E+20</v>
      </c>
      <c r="I309">
        <v>0</v>
      </c>
      <c r="J309">
        <v>1.4176352268788199</v>
      </c>
      <c r="K309">
        <v>21</v>
      </c>
      <c r="L30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0.2660564238292919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9.49362205547934E-3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0.556428814956336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4.9247273176603699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20.28</v>
      </c>
      <c r="W309" s="5">
        <f>IF((DiscreteStatsTable[[#This Row],[RepsRequested]]&gt;1),DiscreteStatsTable[[#This Row],[HalfWidth]],DiscreteStatsTable[[#This Row],[BatchMeansHalfWidth]])</f>
        <v>3.8819968695886262E-2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5</v>
      </c>
      <c r="D310" t="s">
        <v>79</v>
      </c>
      <c r="E310" t="s">
        <v>80</v>
      </c>
      <c r="F310" t="s">
        <v>81</v>
      </c>
      <c r="G310">
        <v>0</v>
      </c>
      <c r="H310">
        <v>2E+20</v>
      </c>
      <c r="I310">
        <v>0</v>
      </c>
      <c r="J310">
        <v>0</v>
      </c>
      <c r="K310">
        <v>19</v>
      </c>
      <c r="L31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20.28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5</v>
      </c>
      <c r="D311" t="s">
        <v>79</v>
      </c>
      <c r="E311" t="s">
        <v>82</v>
      </c>
      <c r="F311" t="s">
        <v>81</v>
      </c>
      <c r="G311">
        <v>0.214721723059624</v>
      </c>
      <c r="H311">
        <v>2E+20</v>
      </c>
      <c r="I311">
        <v>0</v>
      </c>
      <c r="J311">
        <v>1.81378554237949</v>
      </c>
      <c r="K311">
        <v>19</v>
      </c>
      <c r="L31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0.2660564238292919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9.49362205547934E-3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0.556428814956336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4.9247273176603699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20.28</v>
      </c>
      <c r="W311" s="5">
        <f>IF((DiscreteStatsTable[[#This Row],[RepsRequested]]&gt;1),DiscreteStatsTable[[#This Row],[HalfWidth]],DiscreteStatsTable[[#This Row],[BatchMeansHalfWidth]])</f>
        <v>3.8819968695886262E-2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18</v>
      </c>
      <c r="L31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20.28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6</v>
      </c>
      <c r="D313" t="s">
        <v>79</v>
      </c>
      <c r="E313" t="s">
        <v>82</v>
      </c>
      <c r="F313" t="s">
        <v>81</v>
      </c>
      <c r="G313">
        <v>0.237855024730804</v>
      </c>
      <c r="H313">
        <v>2E+20</v>
      </c>
      <c r="I313">
        <v>0</v>
      </c>
      <c r="J313">
        <v>1.9562910480776201</v>
      </c>
      <c r="K313">
        <v>18</v>
      </c>
      <c r="L31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0.2660564238292919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9.49362205547934E-3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0.556428814956336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4.9247273176603699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20.28</v>
      </c>
      <c r="W313" s="5">
        <f>IF((DiscreteStatsTable[[#This Row],[RepsRequested]]&gt;1),DiscreteStatsTable[[#This Row],[HalfWidth]],DiscreteStatsTable[[#This Row],[BatchMeansHalfWidth]])</f>
        <v>3.8819968695886262E-2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7</v>
      </c>
      <c r="D314" t="s">
        <v>79</v>
      </c>
      <c r="E314" t="s">
        <v>80</v>
      </c>
      <c r="F314" t="s">
        <v>81</v>
      </c>
      <c r="G314">
        <v>0</v>
      </c>
      <c r="H314">
        <v>2E+20</v>
      </c>
      <c r="I314">
        <v>0</v>
      </c>
      <c r="J314">
        <v>0</v>
      </c>
      <c r="K314">
        <v>17</v>
      </c>
      <c r="L31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20.28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7</v>
      </c>
      <c r="D315" t="s">
        <v>79</v>
      </c>
      <c r="E315" t="s">
        <v>82</v>
      </c>
      <c r="F315" t="s">
        <v>81</v>
      </c>
      <c r="G315">
        <v>0.236634203683151</v>
      </c>
      <c r="H315">
        <v>2E+20</v>
      </c>
      <c r="I315">
        <v>0</v>
      </c>
      <c r="J315">
        <v>1.67107525926748</v>
      </c>
      <c r="K315">
        <v>17</v>
      </c>
      <c r="L31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0.2660564238292919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9.49362205547934E-3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0.556428814956336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4.9247273176603699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20.28</v>
      </c>
      <c r="W315" s="5">
        <f>IF((DiscreteStatsTable[[#This Row],[RepsRequested]]&gt;1),DiscreteStatsTable[[#This Row],[HalfWidth]],DiscreteStatsTable[[#This Row],[BatchMeansHalfWidth]])</f>
        <v>3.8819968695886262E-2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8</v>
      </c>
      <c r="D316" t="s">
        <v>79</v>
      </c>
      <c r="E316" t="s">
        <v>80</v>
      </c>
      <c r="F316" t="s">
        <v>81</v>
      </c>
      <c r="G316">
        <v>0</v>
      </c>
      <c r="H316">
        <v>2E+20</v>
      </c>
      <c r="I316">
        <v>0</v>
      </c>
      <c r="J316">
        <v>0</v>
      </c>
      <c r="K316">
        <v>14</v>
      </c>
      <c r="L31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20.28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8</v>
      </c>
      <c r="D317" t="s">
        <v>79</v>
      </c>
      <c r="E317" t="s">
        <v>82</v>
      </c>
      <c r="F317" t="s">
        <v>81</v>
      </c>
      <c r="G317">
        <v>0.43491528550023201</v>
      </c>
      <c r="H317">
        <v>2E+20</v>
      </c>
      <c r="I317">
        <v>0</v>
      </c>
      <c r="J317">
        <v>2.53644174845825</v>
      </c>
      <c r="K317">
        <v>14</v>
      </c>
      <c r="L31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0.2660564238292919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9.49362205547934E-3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0.556428814956336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4.9247273176603699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20.28</v>
      </c>
      <c r="W317" s="5">
        <f>IF((DiscreteStatsTable[[#This Row],[RepsRequested]]&gt;1),DiscreteStatsTable[[#This Row],[HalfWidth]],DiscreteStatsTable[[#This Row],[BatchMeansHalfWidth]])</f>
        <v>3.8819968695886262E-2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9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18</v>
      </c>
      <c r="L31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20.28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9</v>
      </c>
      <c r="D319" t="s">
        <v>79</v>
      </c>
      <c r="E319" t="s">
        <v>82</v>
      </c>
      <c r="F319" t="s">
        <v>81</v>
      </c>
      <c r="G319">
        <v>9.3368735169571102E-2</v>
      </c>
      <c r="H319">
        <v>2E+20</v>
      </c>
      <c r="I319">
        <v>0</v>
      </c>
      <c r="J319">
        <v>0.80551241875248503</v>
      </c>
      <c r="K319">
        <v>18</v>
      </c>
      <c r="L31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0.2660564238292919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9.49362205547934E-3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0.556428814956336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4.9247273176603699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20.28</v>
      </c>
      <c r="W319" s="5">
        <f>IF((DiscreteStatsTable[[#This Row],[RepsRequested]]&gt;1),DiscreteStatsTable[[#This Row],[HalfWidth]],DiscreteStatsTable[[#This Row],[BatchMeansHalfWidth]])</f>
        <v>3.8819968695886262E-2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10</v>
      </c>
      <c r="D320" t="s">
        <v>79</v>
      </c>
      <c r="E320" t="s">
        <v>80</v>
      </c>
      <c r="F320" t="s">
        <v>81</v>
      </c>
      <c r="G320">
        <v>0</v>
      </c>
      <c r="H320">
        <v>2E+20</v>
      </c>
      <c r="I320">
        <v>0</v>
      </c>
      <c r="J320">
        <v>0</v>
      </c>
      <c r="K320">
        <v>11</v>
      </c>
      <c r="L32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20.28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10</v>
      </c>
      <c r="D321" t="s">
        <v>79</v>
      </c>
      <c r="E321" t="s">
        <v>82</v>
      </c>
      <c r="F321" t="s">
        <v>81</v>
      </c>
      <c r="G321">
        <v>9.49362205547934E-3</v>
      </c>
      <c r="H321">
        <v>2E+20</v>
      </c>
      <c r="I321">
        <v>0</v>
      </c>
      <c r="J321">
        <v>0.10442984261027299</v>
      </c>
      <c r="K321">
        <v>11</v>
      </c>
      <c r="L32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0.2660564238292919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9.49362205547934E-3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0.556428814956336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4.9247273176603699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20.28</v>
      </c>
      <c r="W321" s="5">
        <f>IF((DiscreteStatsTable[[#This Row],[RepsRequested]]&gt;1),DiscreteStatsTable[[#This Row],[HalfWidth]],DiscreteStatsTable[[#This Row],[BatchMeansHalfWidth]])</f>
        <v>3.8819968695886262E-2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11</v>
      </c>
      <c r="D322" t="s">
        <v>79</v>
      </c>
      <c r="E322" t="s">
        <v>80</v>
      </c>
      <c r="F322" t="s">
        <v>81</v>
      </c>
      <c r="G322">
        <v>0</v>
      </c>
      <c r="H322">
        <v>2E+20</v>
      </c>
      <c r="I322">
        <v>0</v>
      </c>
      <c r="J322">
        <v>0</v>
      </c>
      <c r="K322">
        <v>28</v>
      </c>
      <c r="L32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20.28</v>
      </c>
      <c r="W322" s="5">
        <f>IF((DiscreteStatsTable[[#This Row],[RepsRequested]]&gt;1),DiscreteStatsTable[[#This Row],[HalfWidth]],DiscreteStatsTable[[#This Row],[BatchMeansHalfWidth]])</f>
        <v>0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11</v>
      </c>
      <c r="D323" t="s">
        <v>79</v>
      </c>
      <c r="E323" t="s">
        <v>82</v>
      </c>
      <c r="F323" t="s">
        <v>81</v>
      </c>
      <c r="G323">
        <v>0.54838576618199697</v>
      </c>
      <c r="H323">
        <v>2E+20</v>
      </c>
      <c r="I323">
        <v>0</v>
      </c>
      <c r="J323">
        <v>4.20892646667793</v>
      </c>
      <c r="K323">
        <v>28</v>
      </c>
      <c r="L32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0.2660564238292919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9.49362205547934E-3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0.556428814956336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4.9247273176603699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20.28</v>
      </c>
      <c r="W323" s="5">
        <f>IF((DiscreteStatsTable[[#This Row],[RepsRequested]]&gt;1),DiscreteStatsTable[[#This Row],[HalfWidth]],DiscreteStatsTable[[#This Row],[BatchMeansHalfWidth]])</f>
        <v>3.8819968695886262E-2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12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17</v>
      </c>
      <c r="L32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20.28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79</v>
      </c>
      <c r="E325" t="s">
        <v>82</v>
      </c>
      <c r="F325" t="s">
        <v>81</v>
      </c>
      <c r="G325">
        <v>0.33567497516182099</v>
      </c>
      <c r="H325">
        <v>2E+20</v>
      </c>
      <c r="I325">
        <v>0</v>
      </c>
      <c r="J325">
        <v>1.82445203070648</v>
      </c>
      <c r="K325">
        <v>17</v>
      </c>
      <c r="L32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0.2660564238292919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9.49362205547934E-3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0.556428814956336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4.9247273176603699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20.28</v>
      </c>
      <c r="W325" s="5">
        <f>IF((DiscreteStatsTable[[#This Row],[RepsRequested]]&gt;1),DiscreteStatsTable[[#This Row],[HalfWidth]],DiscreteStatsTable[[#This Row],[BatchMeansHalfWidth]])</f>
        <v>3.8819968695886262E-2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13</v>
      </c>
      <c r="D326" t="s">
        <v>79</v>
      </c>
      <c r="E326" t="s">
        <v>80</v>
      </c>
      <c r="F326" t="s">
        <v>81</v>
      </c>
      <c r="G326">
        <v>0</v>
      </c>
      <c r="H326">
        <v>2E+20</v>
      </c>
      <c r="I326">
        <v>0</v>
      </c>
      <c r="J326">
        <v>0</v>
      </c>
      <c r="K326">
        <v>23</v>
      </c>
      <c r="L32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20.28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13</v>
      </c>
      <c r="D327" t="s">
        <v>79</v>
      </c>
      <c r="E327" t="s">
        <v>82</v>
      </c>
      <c r="F327" t="s">
        <v>81</v>
      </c>
      <c r="G327">
        <v>0.11171258495511099</v>
      </c>
      <c r="H327">
        <v>2E+20</v>
      </c>
      <c r="I327">
        <v>0</v>
      </c>
      <c r="J327">
        <v>1.38514912061083</v>
      </c>
      <c r="K327">
        <v>23</v>
      </c>
      <c r="L32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0.2660564238292919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9.49362205547934E-3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0.556428814956336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4.9247273176603699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20.28</v>
      </c>
      <c r="W327" s="5">
        <f>IF((DiscreteStatsTable[[#This Row],[RepsRequested]]&gt;1),DiscreteStatsTable[[#This Row],[HalfWidth]],DiscreteStatsTable[[#This Row],[BatchMeansHalfWidth]])</f>
        <v>3.8819968695886262E-2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14</v>
      </c>
      <c r="D328" t="s">
        <v>79</v>
      </c>
      <c r="E328" t="s">
        <v>80</v>
      </c>
      <c r="F328" t="s">
        <v>81</v>
      </c>
      <c r="G328">
        <v>0</v>
      </c>
      <c r="H328">
        <v>2E+20</v>
      </c>
      <c r="I328">
        <v>0</v>
      </c>
      <c r="J328">
        <v>0</v>
      </c>
      <c r="K328">
        <v>19</v>
      </c>
      <c r="L32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20.28</v>
      </c>
      <c r="W328" s="5">
        <f>IF((DiscreteStatsTable[[#This Row],[RepsRequested]]&gt;1),DiscreteStatsTable[[#This Row],[HalfWidth]],DiscreteStatsTable[[#This Row],[BatchMeansHalfWidth]])</f>
        <v>0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14</v>
      </c>
      <c r="D329" t="s">
        <v>79</v>
      </c>
      <c r="E329" t="s">
        <v>82</v>
      </c>
      <c r="F329" t="s">
        <v>81</v>
      </c>
      <c r="G329">
        <v>8.6091766895006E-2</v>
      </c>
      <c r="H329">
        <v>2E+20</v>
      </c>
      <c r="I329">
        <v>0</v>
      </c>
      <c r="J329">
        <v>0.694342940083992</v>
      </c>
      <c r="K329">
        <v>19</v>
      </c>
      <c r="L32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0.2660564238292919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9.49362205547934E-3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0.556428814956336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4.9247273176603699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20.28</v>
      </c>
      <c r="W329" s="5">
        <f>IF((DiscreteStatsTable[[#This Row],[RepsRequested]]&gt;1),DiscreteStatsTable[[#This Row],[HalfWidth]],DiscreteStatsTable[[#This Row],[BatchMeansHalfWidth]])</f>
        <v>3.8819968695886262E-2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15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19</v>
      </c>
      <c r="L33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20.28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15</v>
      </c>
      <c r="D331" t="s">
        <v>79</v>
      </c>
      <c r="E331" t="s">
        <v>82</v>
      </c>
      <c r="F331" t="s">
        <v>81</v>
      </c>
      <c r="G331">
        <v>0.130117277766748</v>
      </c>
      <c r="H331">
        <v>2E+20</v>
      </c>
      <c r="I331">
        <v>0</v>
      </c>
      <c r="J331">
        <v>1.32443265178506</v>
      </c>
      <c r="K331">
        <v>19</v>
      </c>
      <c r="L33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0.2660564238292919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9.49362205547934E-3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0.556428814956336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4.9247273176603699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20.28</v>
      </c>
      <c r="W331" s="5">
        <f>IF((DiscreteStatsTable[[#This Row],[RepsRequested]]&gt;1),DiscreteStatsTable[[#This Row],[HalfWidth]],DiscreteStatsTable[[#This Row],[BatchMeansHalfWidth]])</f>
        <v>3.8819968695886262E-2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16</v>
      </c>
      <c r="D332" t="s">
        <v>79</v>
      </c>
      <c r="E332" t="s">
        <v>80</v>
      </c>
      <c r="F332" t="s">
        <v>81</v>
      </c>
      <c r="G332">
        <v>0</v>
      </c>
      <c r="H332">
        <v>2E+20</v>
      </c>
      <c r="I332">
        <v>0</v>
      </c>
      <c r="J332">
        <v>0</v>
      </c>
      <c r="K332">
        <v>20</v>
      </c>
      <c r="L33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20.28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16</v>
      </c>
      <c r="D333" t="s">
        <v>79</v>
      </c>
      <c r="E333" t="s">
        <v>82</v>
      </c>
      <c r="F333" t="s">
        <v>81</v>
      </c>
      <c r="G333">
        <v>0.11314231321959201</v>
      </c>
      <c r="H333">
        <v>2E+20</v>
      </c>
      <c r="I333">
        <v>0</v>
      </c>
      <c r="J333">
        <v>1.8043533250401</v>
      </c>
      <c r="K333">
        <v>20</v>
      </c>
      <c r="L33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0.2660564238292919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9.49362205547934E-3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0.556428814956336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4.9247273176603699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20.28</v>
      </c>
      <c r="W333" s="5">
        <f>IF((DiscreteStatsTable[[#This Row],[RepsRequested]]&gt;1),DiscreteStatsTable[[#This Row],[HalfWidth]],DiscreteStatsTable[[#This Row],[BatchMeansHalfWidth]])</f>
        <v>3.8819968695886262E-2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17</v>
      </c>
      <c r="D334" t="s">
        <v>79</v>
      </c>
      <c r="E334" t="s">
        <v>80</v>
      </c>
      <c r="F334" t="s">
        <v>81</v>
      </c>
      <c r="G334">
        <v>0</v>
      </c>
      <c r="H334">
        <v>2E+20</v>
      </c>
      <c r="I334">
        <v>0</v>
      </c>
      <c r="J334">
        <v>0</v>
      </c>
      <c r="K334">
        <v>15</v>
      </c>
      <c r="L33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20.28</v>
      </c>
      <c r="W334" s="5">
        <f>IF((DiscreteStatsTable[[#This Row],[RepsRequested]]&gt;1),DiscreteStatsTable[[#This Row],[HalfWidth]],DiscreteStatsTable[[#This Row],[BatchMeansHalfWidth]])</f>
        <v>0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17</v>
      </c>
      <c r="D335" t="s">
        <v>79</v>
      </c>
      <c r="E335" t="s">
        <v>82</v>
      </c>
      <c r="F335" t="s">
        <v>81</v>
      </c>
      <c r="G335">
        <v>0.25434324996797403</v>
      </c>
      <c r="H335">
        <v>2E+20</v>
      </c>
      <c r="I335">
        <v>0</v>
      </c>
      <c r="J335">
        <v>1.5829515922375801</v>
      </c>
      <c r="K335">
        <v>15</v>
      </c>
      <c r="L33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0.2660564238292919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9.49362205547934E-3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0.556428814956336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4.9247273176603699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20.28</v>
      </c>
      <c r="W335" s="5">
        <f>IF((DiscreteStatsTable[[#This Row],[RepsRequested]]&gt;1),DiscreteStatsTable[[#This Row],[HalfWidth]],DiscreteStatsTable[[#This Row],[BatchMeansHalfWidth]])</f>
        <v>3.8819968695886262E-2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18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15</v>
      </c>
      <c r="L33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20.28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18</v>
      </c>
      <c r="D337" t="s">
        <v>79</v>
      </c>
      <c r="E337" t="s">
        <v>82</v>
      </c>
      <c r="F337" t="s">
        <v>81</v>
      </c>
      <c r="G337">
        <v>0.121857471710401</v>
      </c>
      <c r="H337">
        <v>2E+20</v>
      </c>
      <c r="I337">
        <v>0</v>
      </c>
      <c r="J337">
        <v>0.79795951731938397</v>
      </c>
      <c r="K337">
        <v>15</v>
      </c>
      <c r="L33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0.2660564238292919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9.49362205547934E-3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0.556428814956336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4.9247273176603699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20.28</v>
      </c>
      <c r="W337" s="5">
        <f>IF((DiscreteStatsTable[[#This Row],[RepsRequested]]&gt;1),DiscreteStatsTable[[#This Row],[HalfWidth]],DiscreteStatsTable[[#This Row],[BatchMeansHalfWidth]])</f>
        <v>3.8819968695886262E-2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19</v>
      </c>
      <c r="D338" t="s">
        <v>79</v>
      </c>
      <c r="E338" t="s">
        <v>80</v>
      </c>
      <c r="F338" t="s">
        <v>81</v>
      </c>
      <c r="G338">
        <v>0</v>
      </c>
      <c r="H338">
        <v>2E+20</v>
      </c>
      <c r="I338">
        <v>0</v>
      </c>
      <c r="J338">
        <v>0</v>
      </c>
      <c r="K338">
        <v>21</v>
      </c>
      <c r="L33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20.28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19</v>
      </c>
      <c r="D339" t="s">
        <v>79</v>
      </c>
      <c r="E339" t="s">
        <v>82</v>
      </c>
      <c r="F339" t="s">
        <v>81</v>
      </c>
      <c r="G339">
        <v>0.21523501452523799</v>
      </c>
      <c r="H339">
        <v>2E+20</v>
      </c>
      <c r="I339">
        <v>0</v>
      </c>
      <c r="J339">
        <v>1.5844593620443601</v>
      </c>
      <c r="K339">
        <v>21</v>
      </c>
      <c r="L33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0.2660564238292919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9.49362205547934E-3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0.556428814956336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4.9247273176603699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20.28</v>
      </c>
      <c r="W339" s="5">
        <f>IF((DiscreteStatsTable[[#This Row],[RepsRequested]]&gt;1),DiscreteStatsTable[[#This Row],[HalfWidth]],DiscreteStatsTable[[#This Row],[BatchMeansHalfWidth]])</f>
        <v>3.8819968695886262E-2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20</v>
      </c>
      <c r="D340" t="s">
        <v>79</v>
      </c>
      <c r="E340" t="s">
        <v>80</v>
      </c>
      <c r="F340" t="s">
        <v>81</v>
      </c>
      <c r="G340">
        <v>0</v>
      </c>
      <c r="H340">
        <v>2E+20</v>
      </c>
      <c r="I340">
        <v>0</v>
      </c>
      <c r="J340">
        <v>0</v>
      </c>
      <c r="K340">
        <v>29</v>
      </c>
      <c r="L34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20.28</v>
      </c>
      <c r="W340" s="5">
        <f>IF((DiscreteStatsTable[[#This Row],[RepsRequested]]&gt;1),DiscreteStatsTable[[#This Row],[HalfWidth]],DiscreteStatsTable[[#This Row],[BatchMeansHalfWidth]])</f>
        <v>0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20</v>
      </c>
      <c r="D341" t="s">
        <v>79</v>
      </c>
      <c r="E341" t="s">
        <v>82</v>
      </c>
      <c r="F341" t="s">
        <v>81</v>
      </c>
      <c r="G341">
        <v>0.35136876198217198</v>
      </c>
      <c r="H341">
        <v>2E+20</v>
      </c>
      <c r="I341">
        <v>0</v>
      </c>
      <c r="J341">
        <v>1.4631351399121399</v>
      </c>
      <c r="K341">
        <v>29</v>
      </c>
      <c r="L34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0.2660564238292919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9.49362205547934E-3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0.556428814956336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4.9247273176603699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20.28</v>
      </c>
      <c r="W341" s="5">
        <f>IF((DiscreteStatsTable[[#This Row],[RepsRequested]]&gt;1),DiscreteStatsTable[[#This Row],[HalfWidth]],DiscreteStatsTable[[#This Row],[BatchMeansHalfWidth]])</f>
        <v>3.8819968695886262E-2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16</v>
      </c>
      <c r="L34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20.28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21</v>
      </c>
      <c r="D343" t="s">
        <v>79</v>
      </c>
      <c r="E343" t="s">
        <v>82</v>
      </c>
      <c r="F343" t="s">
        <v>81</v>
      </c>
      <c r="G343">
        <v>0.35261849192392403</v>
      </c>
      <c r="H343">
        <v>2E+20</v>
      </c>
      <c r="I343">
        <v>0</v>
      </c>
      <c r="J343">
        <v>1.42078040173766</v>
      </c>
      <c r="K343">
        <v>16</v>
      </c>
      <c r="L34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0.2660564238292919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9.49362205547934E-3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0.556428814956336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4.9247273176603699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20.28</v>
      </c>
      <c r="W343" s="5">
        <f>IF((DiscreteStatsTable[[#This Row],[RepsRequested]]&gt;1),DiscreteStatsTable[[#This Row],[HalfWidth]],DiscreteStatsTable[[#This Row],[BatchMeansHalfWidth]])</f>
        <v>3.8819968695886262E-2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22</v>
      </c>
      <c r="D344" t="s">
        <v>79</v>
      </c>
      <c r="E344" t="s">
        <v>80</v>
      </c>
      <c r="F344" t="s">
        <v>81</v>
      </c>
      <c r="G344">
        <v>0</v>
      </c>
      <c r="H344">
        <v>2E+20</v>
      </c>
      <c r="I344">
        <v>0</v>
      </c>
      <c r="J344">
        <v>0</v>
      </c>
      <c r="K344">
        <v>18</v>
      </c>
      <c r="L34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20.28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22</v>
      </c>
      <c r="D345" t="s">
        <v>79</v>
      </c>
      <c r="E345" t="s">
        <v>82</v>
      </c>
      <c r="F345" t="s">
        <v>81</v>
      </c>
      <c r="G345">
        <v>0.245497022492981</v>
      </c>
      <c r="H345">
        <v>2E+20</v>
      </c>
      <c r="I345">
        <v>0</v>
      </c>
      <c r="J345">
        <v>1.4923545531735301</v>
      </c>
      <c r="K345">
        <v>18</v>
      </c>
      <c r="L34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0.2660564238292919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9.49362205547934E-3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0.556428814956336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4.9247273176603699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20.28</v>
      </c>
      <c r="W345" s="5">
        <f>IF((DiscreteStatsTable[[#This Row],[RepsRequested]]&gt;1),DiscreteStatsTable[[#This Row],[HalfWidth]],DiscreteStatsTable[[#This Row],[BatchMeansHalfWidth]])</f>
        <v>3.8819968695886262E-2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23</v>
      </c>
      <c r="D346" t="s">
        <v>79</v>
      </c>
      <c r="E346" t="s">
        <v>80</v>
      </c>
      <c r="F346" t="s">
        <v>81</v>
      </c>
      <c r="G346">
        <v>0</v>
      </c>
      <c r="H346">
        <v>2E+20</v>
      </c>
      <c r="I346">
        <v>0</v>
      </c>
      <c r="J346">
        <v>0</v>
      </c>
      <c r="K346">
        <v>16</v>
      </c>
      <c r="L34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20.28</v>
      </c>
      <c r="W346" s="5">
        <f>IF((DiscreteStatsTable[[#This Row],[RepsRequested]]&gt;1),DiscreteStatsTable[[#This Row],[HalfWidth]],DiscreteStatsTable[[#This Row],[BatchMeansHalfWidth]])</f>
        <v>0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23</v>
      </c>
      <c r="D347" t="s">
        <v>79</v>
      </c>
      <c r="E347" t="s">
        <v>82</v>
      </c>
      <c r="F347" t="s">
        <v>81</v>
      </c>
      <c r="G347">
        <v>0.46389713705896102</v>
      </c>
      <c r="H347">
        <v>2E+20</v>
      </c>
      <c r="I347">
        <v>0</v>
      </c>
      <c r="J347">
        <v>2.01092280773958</v>
      </c>
      <c r="K347">
        <v>16</v>
      </c>
      <c r="L34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0.2660564238292919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9.49362205547934E-3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0.556428814956336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4.9247273176603699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20.28</v>
      </c>
      <c r="W347" s="5">
        <f>IF((DiscreteStatsTable[[#This Row],[RepsRequested]]&gt;1),DiscreteStatsTable[[#This Row],[HalfWidth]],DiscreteStatsTable[[#This Row],[BatchMeansHalfWidth]])</f>
        <v>3.8819968695886262E-2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24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25</v>
      </c>
      <c r="L34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20.28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24</v>
      </c>
      <c r="D349" t="s">
        <v>79</v>
      </c>
      <c r="E349" t="s">
        <v>82</v>
      </c>
      <c r="F349" t="s">
        <v>81</v>
      </c>
      <c r="G349">
        <v>0.37333824857237602</v>
      </c>
      <c r="H349">
        <v>2E+20</v>
      </c>
      <c r="I349">
        <v>0</v>
      </c>
      <c r="J349">
        <v>2.8499999867662802</v>
      </c>
      <c r="K349">
        <v>25</v>
      </c>
      <c r="L34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0.2660564238292919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9.49362205547934E-3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0.556428814956336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4.9247273176603699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20.28</v>
      </c>
      <c r="W349" s="5">
        <f>IF((DiscreteStatsTable[[#This Row],[RepsRequested]]&gt;1),DiscreteStatsTable[[#This Row],[HalfWidth]],DiscreteStatsTable[[#This Row],[BatchMeansHalfWidth]])</f>
        <v>3.8819968695886262E-2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79</v>
      </c>
      <c r="E350" t="s">
        <v>80</v>
      </c>
      <c r="F350" t="s">
        <v>81</v>
      </c>
      <c r="G350">
        <v>0</v>
      </c>
      <c r="H350">
        <v>2E+20</v>
      </c>
      <c r="I350">
        <v>0</v>
      </c>
      <c r="J350">
        <v>0</v>
      </c>
      <c r="K350">
        <v>20</v>
      </c>
      <c r="L35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20.28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79</v>
      </c>
      <c r="E351" t="s">
        <v>82</v>
      </c>
      <c r="F351" t="s">
        <v>81</v>
      </c>
      <c r="G351">
        <v>0.28471746084729799</v>
      </c>
      <c r="H351">
        <v>2E+20</v>
      </c>
      <c r="I351">
        <v>0</v>
      </c>
      <c r="J351">
        <v>2.1961907876319602</v>
      </c>
      <c r="K351">
        <v>20</v>
      </c>
      <c r="L35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0.2660564238292919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9.49362205547934E-3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0.556428814956336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4.9247273176603699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20.28</v>
      </c>
      <c r="W351" s="5">
        <f>IF((DiscreteStatsTable[[#This Row],[RepsRequested]]&gt;1),DiscreteStatsTable[[#This Row],[HalfWidth]],DiscreteStatsTable[[#This Row],[BatchMeansHalfWidth]])</f>
        <v>3.8819968695886262E-2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79</v>
      </c>
      <c r="E352" t="s">
        <v>80</v>
      </c>
      <c r="F352" t="s">
        <v>81</v>
      </c>
      <c r="G352">
        <v>0</v>
      </c>
      <c r="H352">
        <v>2E+20</v>
      </c>
      <c r="I352">
        <v>0</v>
      </c>
      <c r="J352">
        <v>0</v>
      </c>
      <c r="K352">
        <v>15</v>
      </c>
      <c r="L35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20.28</v>
      </c>
      <c r="W352" s="5">
        <f>IF((DiscreteStatsTable[[#This Row],[RepsRequested]]&gt;1),DiscreteStatsTable[[#This Row],[HalfWidth]],DiscreteStatsTable[[#This Row],[BatchMeansHalfWidth]])</f>
        <v>0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79</v>
      </c>
      <c r="E353" t="s">
        <v>82</v>
      </c>
      <c r="F353" t="s">
        <v>81</v>
      </c>
      <c r="G353">
        <v>0.48930575265844301</v>
      </c>
      <c r="H353">
        <v>2E+20</v>
      </c>
      <c r="I353">
        <v>0</v>
      </c>
      <c r="J353">
        <v>2.2023686960397999</v>
      </c>
      <c r="K353">
        <v>15</v>
      </c>
      <c r="L35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0.2660564238292919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9.49362205547934E-3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0.556428814956336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4.9247273176603699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20.28</v>
      </c>
      <c r="W353" s="5">
        <f>IF((DiscreteStatsTable[[#This Row],[RepsRequested]]&gt;1),DiscreteStatsTable[[#This Row],[HalfWidth]],DiscreteStatsTable[[#This Row],[BatchMeansHalfWidth]])</f>
        <v>3.8819968695886262E-2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27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21</v>
      </c>
      <c r="L35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20.28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27</v>
      </c>
      <c r="D355" t="s">
        <v>79</v>
      </c>
      <c r="E355" t="s">
        <v>82</v>
      </c>
      <c r="F355" t="s">
        <v>81</v>
      </c>
      <c r="G355">
        <v>0.254607452684668</v>
      </c>
      <c r="H355">
        <v>2E+20</v>
      </c>
      <c r="I355">
        <v>0</v>
      </c>
      <c r="J355">
        <v>1.4988261687578901</v>
      </c>
      <c r="K355">
        <v>21</v>
      </c>
      <c r="L35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0.2660564238292919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9.49362205547934E-3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0.556428814956336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4.9247273176603699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20.28</v>
      </c>
      <c r="W355" s="5">
        <f>IF((DiscreteStatsTable[[#This Row],[RepsRequested]]&gt;1),DiscreteStatsTable[[#This Row],[HalfWidth]],DiscreteStatsTable[[#This Row],[BatchMeansHalfWidth]])</f>
        <v>3.8819968695886262E-2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28</v>
      </c>
      <c r="D356" t="s">
        <v>79</v>
      </c>
      <c r="E356" t="s">
        <v>80</v>
      </c>
      <c r="F356" t="s">
        <v>81</v>
      </c>
      <c r="G356">
        <v>0</v>
      </c>
      <c r="H356">
        <v>2E+20</v>
      </c>
      <c r="I356">
        <v>0</v>
      </c>
      <c r="J356">
        <v>0</v>
      </c>
      <c r="K356">
        <v>16</v>
      </c>
      <c r="L35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20.28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28</v>
      </c>
      <c r="D357" t="s">
        <v>79</v>
      </c>
      <c r="E357" t="s">
        <v>82</v>
      </c>
      <c r="F357" t="s">
        <v>81</v>
      </c>
      <c r="G357">
        <v>0.186912448177074</v>
      </c>
      <c r="H357">
        <v>2E+20</v>
      </c>
      <c r="I357">
        <v>0</v>
      </c>
      <c r="J357">
        <v>1.0928053944869001</v>
      </c>
      <c r="K357">
        <v>16</v>
      </c>
      <c r="L35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0.2660564238292919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9.49362205547934E-3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0.556428814956336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4.9247273176603699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20.28</v>
      </c>
      <c r="W357" s="5">
        <f>IF((DiscreteStatsTable[[#This Row],[RepsRequested]]&gt;1),DiscreteStatsTable[[#This Row],[HalfWidth]],DiscreteStatsTable[[#This Row],[BatchMeansHalfWidth]])</f>
        <v>3.8819968695886262E-2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29</v>
      </c>
      <c r="D358" t="s">
        <v>79</v>
      </c>
      <c r="E358" t="s">
        <v>80</v>
      </c>
      <c r="F358" t="s">
        <v>81</v>
      </c>
      <c r="G358">
        <v>0</v>
      </c>
      <c r="H358">
        <v>2E+20</v>
      </c>
      <c r="I358">
        <v>0</v>
      </c>
      <c r="J358">
        <v>0</v>
      </c>
      <c r="K358">
        <v>23</v>
      </c>
      <c r="L35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20.28</v>
      </c>
      <c r="W358" s="5">
        <f>IF((DiscreteStatsTable[[#This Row],[RepsRequested]]&gt;1),DiscreteStatsTable[[#This Row],[HalfWidth]],DiscreteStatsTable[[#This Row],[BatchMeansHalfWidth]])</f>
        <v>0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29</v>
      </c>
      <c r="D359" t="s">
        <v>79</v>
      </c>
      <c r="E359" t="s">
        <v>82</v>
      </c>
      <c r="F359" t="s">
        <v>81</v>
      </c>
      <c r="G359">
        <v>0.27925106213423201</v>
      </c>
      <c r="H359">
        <v>2E+20</v>
      </c>
      <c r="I359">
        <v>0</v>
      </c>
      <c r="J359">
        <v>1.4947968525714499</v>
      </c>
      <c r="K359">
        <v>23</v>
      </c>
      <c r="L35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0.2660564238292919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9.49362205547934E-3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0.556428814956336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4.9247273176603699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20.28</v>
      </c>
      <c r="W359" s="5">
        <f>IF((DiscreteStatsTable[[#This Row],[RepsRequested]]&gt;1),DiscreteStatsTable[[#This Row],[HalfWidth]],DiscreteStatsTable[[#This Row],[BatchMeansHalfWidth]])</f>
        <v>3.8819968695886262E-2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30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20</v>
      </c>
      <c r="L36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20.28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79</v>
      </c>
      <c r="E361" t="s">
        <v>82</v>
      </c>
      <c r="F361" t="s">
        <v>81</v>
      </c>
      <c r="G361">
        <v>0.54551321803771702</v>
      </c>
      <c r="H361">
        <v>2E+20</v>
      </c>
      <c r="I361">
        <v>0</v>
      </c>
      <c r="J361">
        <v>4.8947910722511496</v>
      </c>
      <c r="K361">
        <v>20</v>
      </c>
      <c r="L36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0.2660564238292919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9.49362205547934E-3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0.556428814956336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4.9247273176603699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20.28</v>
      </c>
      <c r="W361" s="5">
        <f>IF((DiscreteStatsTable[[#This Row],[RepsRequested]]&gt;1),DiscreteStatsTable[[#This Row],[HalfWidth]],DiscreteStatsTable[[#This Row],[BatchMeansHalfWidth]])</f>
        <v>3.8819968695886262E-2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31</v>
      </c>
      <c r="D362" t="s">
        <v>79</v>
      </c>
      <c r="E362" t="s">
        <v>80</v>
      </c>
      <c r="F362" t="s">
        <v>81</v>
      </c>
      <c r="G362">
        <v>0</v>
      </c>
      <c r="H362">
        <v>2E+20</v>
      </c>
      <c r="I362">
        <v>0</v>
      </c>
      <c r="J362">
        <v>0</v>
      </c>
      <c r="K362">
        <v>23</v>
      </c>
      <c r="L36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20.28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31</v>
      </c>
      <c r="D363" t="s">
        <v>79</v>
      </c>
      <c r="E363" t="s">
        <v>82</v>
      </c>
      <c r="F363" t="s">
        <v>81</v>
      </c>
      <c r="G363">
        <v>0.16861820593083501</v>
      </c>
      <c r="H363">
        <v>2E+20</v>
      </c>
      <c r="I363">
        <v>0</v>
      </c>
      <c r="J363">
        <v>1.42622546692985</v>
      </c>
      <c r="K363">
        <v>23</v>
      </c>
      <c r="L36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0.2660564238292919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9.49362205547934E-3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0.556428814956336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4.9247273176603699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20.28</v>
      </c>
      <c r="W363" s="5">
        <f>IF((DiscreteStatsTable[[#This Row],[RepsRequested]]&gt;1),DiscreteStatsTable[[#This Row],[HalfWidth]],DiscreteStatsTable[[#This Row],[BatchMeansHalfWidth]])</f>
        <v>3.8819968695886262E-2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32</v>
      </c>
      <c r="D364" t="s">
        <v>79</v>
      </c>
      <c r="E364" t="s">
        <v>80</v>
      </c>
      <c r="F364" t="s">
        <v>81</v>
      </c>
      <c r="G364">
        <v>0</v>
      </c>
      <c r="H364">
        <v>2E+20</v>
      </c>
      <c r="I364">
        <v>0</v>
      </c>
      <c r="J364">
        <v>0</v>
      </c>
      <c r="K364">
        <v>21</v>
      </c>
      <c r="L36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20.28</v>
      </c>
      <c r="W364" s="5">
        <f>IF((DiscreteStatsTable[[#This Row],[RepsRequested]]&gt;1),DiscreteStatsTable[[#This Row],[HalfWidth]],DiscreteStatsTable[[#This Row],[BatchMeansHalfWidth]])</f>
        <v>0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32</v>
      </c>
      <c r="D365" t="s">
        <v>79</v>
      </c>
      <c r="E365" t="s">
        <v>82</v>
      </c>
      <c r="F365" t="s">
        <v>81</v>
      </c>
      <c r="G365">
        <v>0.23255949546000601</v>
      </c>
      <c r="H365">
        <v>2E+20</v>
      </c>
      <c r="I365">
        <v>0</v>
      </c>
      <c r="J365">
        <v>1.42079333034394</v>
      </c>
      <c r="K365">
        <v>21</v>
      </c>
      <c r="L36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0.2660564238292919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9.49362205547934E-3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0.556428814956336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4.9247273176603699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20.28</v>
      </c>
      <c r="W365" s="5">
        <f>IF((DiscreteStatsTable[[#This Row],[RepsRequested]]&gt;1),DiscreteStatsTable[[#This Row],[HalfWidth]],DiscreteStatsTable[[#This Row],[BatchMeansHalfWidth]])</f>
        <v>3.8819968695886262E-2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33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22</v>
      </c>
      <c r="L36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20.28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33</v>
      </c>
      <c r="D367" t="s">
        <v>79</v>
      </c>
      <c r="E367" t="s">
        <v>82</v>
      </c>
      <c r="F367" t="s">
        <v>81</v>
      </c>
      <c r="G367">
        <v>0.27585048362941</v>
      </c>
      <c r="H367">
        <v>2E+20</v>
      </c>
      <c r="I367">
        <v>0</v>
      </c>
      <c r="J367">
        <v>2.2044520017292402</v>
      </c>
      <c r="K367">
        <v>22</v>
      </c>
      <c r="L36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0.2660564238292919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9.49362205547934E-3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0.556428814956336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4.9247273176603699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20.28</v>
      </c>
      <c r="W367" s="5">
        <f>IF((DiscreteStatsTable[[#This Row],[RepsRequested]]&gt;1),DiscreteStatsTable[[#This Row],[HalfWidth]],DiscreteStatsTable[[#This Row],[BatchMeansHalfWidth]])</f>
        <v>3.8819968695886262E-2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34</v>
      </c>
      <c r="D368" t="s">
        <v>79</v>
      </c>
      <c r="E368" t="s">
        <v>80</v>
      </c>
      <c r="F368" t="s">
        <v>81</v>
      </c>
      <c r="G368">
        <v>0</v>
      </c>
      <c r="H368">
        <v>2E+20</v>
      </c>
      <c r="I368">
        <v>0</v>
      </c>
      <c r="J368">
        <v>0</v>
      </c>
      <c r="K368">
        <v>22</v>
      </c>
      <c r="L36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20.28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34</v>
      </c>
      <c r="D369" t="s">
        <v>79</v>
      </c>
      <c r="E369" t="s">
        <v>82</v>
      </c>
      <c r="F369" t="s">
        <v>81</v>
      </c>
      <c r="G369">
        <v>0.34955634636358301</v>
      </c>
      <c r="H369">
        <v>2E+20</v>
      </c>
      <c r="I369">
        <v>0</v>
      </c>
      <c r="J369">
        <v>4.9247273176603699</v>
      </c>
      <c r="K369">
        <v>22</v>
      </c>
      <c r="L36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0.2660564238292919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9.49362205547934E-3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0.556428814956336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4.9247273176603699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20.28</v>
      </c>
      <c r="W369" s="5">
        <f>IF((DiscreteStatsTable[[#This Row],[RepsRequested]]&gt;1),DiscreteStatsTable[[#This Row],[HalfWidth]],DiscreteStatsTable[[#This Row],[BatchMeansHalfWidth]])</f>
        <v>3.8819968695886262E-2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35</v>
      </c>
      <c r="D370" t="s">
        <v>79</v>
      </c>
      <c r="E370" t="s">
        <v>80</v>
      </c>
      <c r="F370" t="s">
        <v>81</v>
      </c>
      <c r="G370">
        <v>0</v>
      </c>
      <c r="H370">
        <v>2E+20</v>
      </c>
      <c r="I370">
        <v>0</v>
      </c>
      <c r="J370">
        <v>0</v>
      </c>
      <c r="K370">
        <v>23</v>
      </c>
      <c r="L37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20.28</v>
      </c>
      <c r="W370" s="5">
        <f>IF((DiscreteStatsTable[[#This Row],[RepsRequested]]&gt;1),DiscreteStatsTable[[#This Row],[HalfWidth]],DiscreteStatsTable[[#This Row],[BatchMeansHalfWidth]])</f>
        <v>0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35</v>
      </c>
      <c r="D371" t="s">
        <v>79</v>
      </c>
      <c r="E371" t="s">
        <v>82</v>
      </c>
      <c r="F371" t="s">
        <v>81</v>
      </c>
      <c r="G371">
        <v>0.14503098032655201</v>
      </c>
      <c r="H371">
        <v>2E+20</v>
      </c>
      <c r="I371">
        <v>0</v>
      </c>
      <c r="J371">
        <v>2.0198434110480998</v>
      </c>
      <c r="K371">
        <v>23</v>
      </c>
      <c r="L37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0.2660564238292919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9.49362205547934E-3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0.556428814956336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4.9247273176603699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20.28</v>
      </c>
      <c r="W371" s="5">
        <f>IF((DiscreteStatsTable[[#This Row],[RepsRequested]]&gt;1),DiscreteStatsTable[[#This Row],[HalfWidth]],DiscreteStatsTable[[#This Row],[BatchMeansHalfWidth]])</f>
        <v>3.8819968695886262E-2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23</v>
      </c>
      <c r="L37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20.28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0.21101102769831001</v>
      </c>
      <c r="H373">
        <v>2E+20</v>
      </c>
      <c r="I373">
        <v>0</v>
      </c>
      <c r="J373">
        <v>1.50774104016855</v>
      </c>
      <c r="K373">
        <v>23</v>
      </c>
      <c r="L37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0.2660564238292919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9.49362205547934E-3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0.556428814956336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4.9247273176603699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20.28</v>
      </c>
      <c r="W373" s="5">
        <f>IF((DiscreteStatsTable[[#This Row],[RepsRequested]]&gt;1),DiscreteStatsTable[[#This Row],[HalfWidth]],DiscreteStatsTable[[#This Row],[BatchMeansHalfWidth]])</f>
        <v>3.8819968695886262E-2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37</v>
      </c>
      <c r="D374" t="s">
        <v>79</v>
      </c>
      <c r="E374" t="s">
        <v>80</v>
      </c>
      <c r="F374" t="s">
        <v>81</v>
      </c>
      <c r="G374">
        <v>0</v>
      </c>
      <c r="H374">
        <v>2E+20</v>
      </c>
      <c r="I374">
        <v>0</v>
      </c>
      <c r="J374">
        <v>0</v>
      </c>
      <c r="K374">
        <v>23</v>
      </c>
      <c r="L37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20.28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37</v>
      </c>
      <c r="D375" t="s">
        <v>79</v>
      </c>
      <c r="E375" t="s">
        <v>82</v>
      </c>
      <c r="F375" t="s">
        <v>81</v>
      </c>
      <c r="G375">
        <v>0.47324744951289999</v>
      </c>
      <c r="H375">
        <v>2E+20</v>
      </c>
      <c r="I375">
        <v>0</v>
      </c>
      <c r="J375">
        <v>3.5624649962681998</v>
      </c>
      <c r="K375">
        <v>23</v>
      </c>
      <c r="L37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0.2660564238292919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9.49362205547934E-3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0.556428814956336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4.9247273176603699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20.28</v>
      </c>
      <c r="W375" s="5">
        <f>IF((DiscreteStatsTable[[#This Row],[RepsRequested]]&gt;1),DiscreteStatsTable[[#This Row],[HalfWidth]],DiscreteStatsTable[[#This Row],[BatchMeansHalfWidth]])</f>
        <v>3.8819968695886262E-2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38</v>
      </c>
      <c r="D376" t="s">
        <v>79</v>
      </c>
      <c r="E376" t="s">
        <v>80</v>
      </c>
      <c r="F376" t="s">
        <v>81</v>
      </c>
      <c r="G376">
        <v>0</v>
      </c>
      <c r="H376">
        <v>2E+20</v>
      </c>
      <c r="I376">
        <v>0</v>
      </c>
      <c r="J376">
        <v>0</v>
      </c>
      <c r="K376">
        <v>27</v>
      </c>
      <c r="L37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20.28</v>
      </c>
      <c r="W376" s="5">
        <f>IF((DiscreteStatsTable[[#This Row],[RepsRequested]]&gt;1),DiscreteStatsTable[[#This Row],[HalfWidth]],DiscreteStatsTable[[#This Row],[BatchMeansHalfWidth]])</f>
        <v>0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38</v>
      </c>
      <c r="D377" t="s">
        <v>79</v>
      </c>
      <c r="E377" t="s">
        <v>82</v>
      </c>
      <c r="F377" t="s">
        <v>81</v>
      </c>
      <c r="G377">
        <v>0.209597053027966</v>
      </c>
      <c r="H377">
        <v>2E+20</v>
      </c>
      <c r="I377">
        <v>0</v>
      </c>
      <c r="J377">
        <v>1.41388812428124</v>
      </c>
      <c r="K377">
        <v>27</v>
      </c>
      <c r="L37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0.2660564238292919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9.49362205547934E-3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0.556428814956336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4.9247273176603699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20.28</v>
      </c>
      <c r="W377" s="5">
        <f>IF((DiscreteStatsTable[[#This Row],[RepsRequested]]&gt;1),DiscreteStatsTable[[#This Row],[HalfWidth]],DiscreteStatsTable[[#This Row],[BatchMeansHalfWidth]])</f>
        <v>3.8819968695886262E-2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39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15</v>
      </c>
      <c r="L37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20.28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39</v>
      </c>
      <c r="D379" t="s">
        <v>79</v>
      </c>
      <c r="E379" t="s">
        <v>82</v>
      </c>
      <c r="F379" t="s">
        <v>81</v>
      </c>
      <c r="G379">
        <v>0.233514821278961</v>
      </c>
      <c r="H379">
        <v>2E+20</v>
      </c>
      <c r="I379">
        <v>0</v>
      </c>
      <c r="J379">
        <v>1.26704802177829</v>
      </c>
      <c r="K379">
        <v>15</v>
      </c>
      <c r="L37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0.2660564238292919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9.49362205547934E-3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0.556428814956336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4.9247273176603699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20.28</v>
      </c>
      <c r="W379" s="5">
        <f>IF((DiscreteStatsTable[[#This Row],[RepsRequested]]&gt;1),DiscreteStatsTable[[#This Row],[HalfWidth]],DiscreteStatsTable[[#This Row],[BatchMeansHalfWidth]])</f>
        <v>3.8819968695886262E-2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40</v>
      </c>
      <c r="D380" t="s">
        <v>79</v>
      </c>
      <c r="E380" t="s">
        <v>80</v>
      </c>
      <c r="F380" t="s">
        <v>81</v>
      </c>
      <c r="G380">
        <v>0</v>
      </c>
      <c r="H380">
        <v>2E+20</v>
      </c>
      <c r="I380">
        <v>0</v>
      </c>
      <c r="J380">
        <v>0</v>
      </c>
      <c r="K380">
        <v>20</v>
      </c>
      <c r="L38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20.28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40</v>
      </c>
      <c r="D381" t="s">
        <v>79</v>
      </c>
      <c r="E381" t="s">
        <v>82</v>
      </c>
      <c r="F381" t="s">
        <v>81</v>
      </c>
      <c r="G381">
        <v>0.16736299951983299</v>
      </c>
      <c r="H381">
        <v>2E+20</v>
      </c>
      <c r="I381">
        <v>0</v>
      </c>
      <c r="J381">
        <v>1.47093292547629</v>
      </c>
      <c r="K381">
        <v>20</v>
      </c>
      <c r="L38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0.2660564238292919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9.49362205547934E-3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0.556428814956336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4.9247273176603699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20.28</v>
      </c>
      <c r="W381" s="5">
        <f>IF((DiscreteStatsTable[[#This Row],[RepsRequested]]&gt;1),DiscreteStatsTable[[#This Row],[HalfWidth]],DiscreteStatsTable[[#This Row],[BatchMeansHalfWidth]])</f>
        <v>3.8819968695886262E-2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41</v>
      </c>
      <c r="D382" t="s">
        <v>79</v>
      </c>
      <c r="E382" t="s">
        <v>80</v>
      </c>
      <c r="F382" t="s">
        <v>81</v>
      </c>
      <c r="G382">
        <v>0</v>
      </c>
      <c r="H382">
        <v>2E+20</v>
      </c>
      <c r="I382">
        <v>0</v>
      </c>
      <c r="J382">
        <v>0</v>
      </c>
      <c r="K382">
        <v>24</v>
      </c>
      <c r="L38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20.28</v>
      </c>
      <c r="W382" s="5">
        <f>IF((DiscreteStatsTable[[#This Row],[RepsRequested]]&gt;1),DiscreteStatsTable[[#This Row],[HalfWidth]],DiscreteStatsTable[[#This Row],[BatchMeansHalfWidth]])</f>
        <v>0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41</v>
      </c>
      <c r="D383" t="s">
        <v>79</v>
      </c>
      <c r="E383" t="s">
        <v>82</v>
      </c>
      <c r="F383" t="s">
        <v>81</v>
      </c>
      <c r="G383">
        <v>0.18870743043232499</v>
      </c>
      <c r="H383">
        <v>2E+20</v>
      </c>
      <c r="I383">
        <v>0</v>
      </c>
      <c r="J383">
        <v>1.4253768755866101</v>
      </c>
      <c r="K383">
        <v>24</v>
      </c>
      <c r="L38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0.2660564238292919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9.49362205547934E-3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0.556428814956336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4.9247273176603699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20.28</v>
      </c>
      <c r="W383" s="5">
        <f>IF((DiscreteStatsTable[[#This Row],[RepsRequested]]&gt;1),DiscreteStatsTable[[#This Row],[HalfWidth]],DiscreteStatsTable[[#This Row],[BatchMeansHalfWidth]])</f>
        <v>3.8819968695886262E-2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42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18</v>
      </c>
      <c r="L38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20.28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42</v>
      </c>
      <c r="D385" t="s">
        <v>79</v>
      </c>
      <c r="E385" t="s">
        <v>82</v>
      </c>
      <c r="F385" t="s">
        <v>81</v>
      </c>
      <c r="G385">
        <v>0.16458323176730499</v>
      </c>
      <c r="H385">
        <v>2E+20</v>
      </c>
      <c r="I385">
        <v>0</v>
      </c>
      <c r="J385">
        <v>1.2143568775509801</v>
      </c>
      <c r="K385">
        <v>18</v>
      </c>
      <c r="L38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0.2660564238292919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9.49362205547934E-3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0.556428814956336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4.9247273176603699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20.28</v>
      </c>
      <c r="W385" s="5">
        <f>IF((DiscreteStatsTable[[#This Row],[RepsRequested]]&gt;1),DiscreteStatsTable[[#This Row],[HalfWidth]],DiscreteStatsTable[[#This Row],[BatchMeansHalfWidth]])</f>
        <v>3.8819968695886262E-2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43</v>
      </c>
      <c r="D386" t="s">
        <v>79</v>
      </c>
      <c r="E386" t="s">
        <v>80</v>
      </c>
      <c r="F386" t="s">
        <v>81</v>
      </c>
      <c r="G386">
        <v>0</v>
      </c>
      <c r="H386">
        <v>2E+20</v>
      </c>
      <c r="I386">
        <v>0</v>
      </c>
      <c r="J386">
        <v>0</v>
      </c>
      <c r="K386">
        <v>31</v>
      </c>
      <c r="L38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20.28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43</v>
      </c>
      <c r="D387" t="s">
        <v>79</v>
      </c>
      <c r="E387" t="s">
        <v>82</v>
      </c>
      <c r="F387" t="s">
        <v>81</v>
      </c>
      <c r="G387">
        <v>0.45100069793799102</v>
      </c>
      <c r="H387">
        <v>2E+20</v>
      </c>
      <c r="I387">
        <v>0</v>
      </c>
      <c r="J387">
        <v>2.5584855703002098</v>
      </c>
      <c r="K387">
        <v>31</v>
      </c>
      <c r="L38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0.2660564238292919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9.49362205547934E-3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0.556428814956336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4.9247273176603699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20.28</v>
      </c>
      <c r="W387" s="5">
        <f>IF((DiscreteStatsTable[[#This Row],[RepsRequested]]&gt;1),DiscreteStatsTable[[#This Row],[HalfWidth]],DiscreteStatsTable[[#This Row],[BatchMeansHalfWidth]])</f>
        <v>3.8819968695886262E-2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44</v>
      </c>
      <c r="D388" t="s">
        <v>79</v>
      </c>
      <c r="E388" t="s">
        <v>80</v>
      </c>
      <c r="F388" t="s">
        <v>81</v>
      </c>
      <c r="G388">
        <v>0</v>
      </c>
      <c r="H388">
        <v>2E+20</v>
      </c>
      <c r="I388">
        <v>0</v>
      </c>
      <c r="J388">
        <v>0</v>
      </c>
      <c r="K388">
        <v>26</v>
      </c>
      <c r="L38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20.28</v>
      </c>
      <c r="W388" s="5">
        <f>IF((DiscreteStatsTable[[#This Row],[RepsRequested]]&gt;1),DiscreteStatsTable[[#This Row],[HalfWidth]],DiscreteStatsTable[[#This Row],[BatchMeansHalfWidth]])</f>
        <v>0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44</v>
      </c>
      <c r="D389" t="s">
        <v>79</v>
      </c>
      <c r="E389" t="s">
        <v>82</v>
      </c>
      <c r="F389" t="s">
        <v>81</v>
      </c>
      <c r="G389">
        <v>0.40655058080571099</v>
      </c>
      <c r="H389">
        <v>2E+20</v>
      </c>
      <c r="I389">
        <v>0</v>
      </c>
      <c r="J389">
        <v>2.4616465259456399</v>
      </c>
      <c r="K389">
        <v>26</v>
      </c>
      <c r="L38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0.2660564238292919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9.49362205547934E-3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0.556428814956336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4.9247273176603699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20.28</v>
      </c>
      <c r="W389" s="5">
        <f>IF((DiscreteStatsTable[[#This Row],[RepsRequested]]&gt;1),DiscreteStatsTable[[#This Row],[HalfWidth]],DiscreteStatsTable[[#This Row],[BatchMeansHalfWidth]])</f>
        <v>3.8819968695886262E-2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45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14</v>
      </c>
      <c r="L39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20.28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45</v>
      </c>
      <c r="D391" t="s">
        <v>79</v>
      </c>
      <c r="E391" t="s">
        <v>82</v>
      </c>
      <c r="F391" t="s">
        <v>81</v>
      </c>
      <c r="G391">
        <v>0.31389016511017698</v>
      </c>
      <c r="H391">
        <v>2E+20</v>
      </c>
      <c r="I391">
        <v>0</v>
      </c>
      <c r="J391">
        <v>1.3802463499766899</v>
      </c>
      <c r="K391">
        <v>14</v>
      </c>
      <c r="L39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0.2660564238292919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9.49362205547934E-3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0.556428814956336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4.9247273176603699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20.28</v>
      </c>
      <c r="W391" s="5">
        <f>IF((DiscreteStatsTable[[#This Row],[RepsRequested]]&gt;1),DiscreteStatsTable[[#This Row],[HalfWidth]],DiscreteStatsTable[[#This Row],[BatchMeansHalfWidth]])</f>
        <v>3.8819968695886262E-2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46</v>
      </c>
      <c r="D392" t="s">
        <v>79</v>
      </c>
      <c r="E392" t="s">
        <v>80</v>
      </c>
      <c r="F392" t="s">
        <v>81</v>
      </c>
      <c r="G392">
        <v>0</v>
      </c>
      <c r="H392">
        <v>2E+20</v>
      </c>
      <c r="I392">
        <v>0</v>
      </c>
      <c r="J392">
        <v>0</v>
      </c>
      <c r="K392">
        <v>23</v>
      </c>
      <c r="L39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20.28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46</v>
      </c>
      <c r="D393" t="s">
        <v>79</v>
      </c>
      <c r="E393" t="s">
        <v>82</v>
      </c>
      <c r="F393" t="s">
        <v>81</v>
      </c>
      <c r="G393">
        <v>0.22012724287801699</v>
      </c>
      <c r="H393">
        <v>2E+20</v>
      </c>
      <c r="I393">
        <v>0</v>
      </c>
      <c r="J393">
        <v>1.6606354176821601</v>
      </c>
      <c r="K393">
        <v>23</v>
      </c>
      <c r="L39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0.2660564238292919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9.49362205547934E-3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0.556428814956336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4.9247273176603699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20.28</v>
      </c>
      <c r="W393" s="5">
        <f>IF((DiscreteStatsTable[[#This Row],[RepsRequested]]&gt;1),DiscreteStatsTable[[#This Row],[HalfWidth]],DiscreteStatsTable[[#This Row],[BatchMeansHalfWidth]])</f>
        <v>3.8819968695886262E-2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47</v>
      </c>
      <c r="D394" t="s">
        <v>79</v>
      </c>
      <c r="E394" t="s">
        <v>80</v>
      </c>
      <c r="F394" t="s">
        <v>81</v>
      </c>
      <c r="G394">
        <v>0</v>
      </c>
      <c r="H394">
        <v>2E+20</v>
      </c>
      <c r="I394">
        <v>0</v>
      </c>
      <c r="J394">
        <v>0</v>
      </c>
      <c r="K394">
        <v>27</v>
      </c>
      <c r="L39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20.28</v>
      </c>
      <c r="W394" s="5">
        <f>IF((DiscreteStatsTable[[#This Row],[RepsRequested]]&gt;1),DiscreteStatsTable[[#This Row],[HalfWidth]],DiscreteStatsTable[[#This Row],[BatchMeansHalfWidth]])</f>
        <v>0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47</v>
      </c>
      <c r="D395" t="s">
        <v>79</v>
      </c>
      <c r="E395" t="s">
        <v>82</v>
      </c>
      <c r="F395" t="s">
        <v>81</v>
      </c>
      <c r="G395">
        <v>0.39419424359394201</v>
      </c>
      <c r="H395">
        <v>2E+20</v>
      </c>
      <c r="I395">
        <v>0</v>
      </c>
      <c r="J395">
        <v>2.2910491231612</v>
      </c>
      <c r="K395">
        <v>27</v>
      </c>
      <c r="L39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0.2660564238292919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9.49362205547934E-3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0.556428814956336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4.9247273176603699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20.28</v>
      </c>
      <c r="W395" s="5">
        <f>IF((DiscreteStatsTable[[#This Row],[RepsRequested]]&gt;1),DiscreteStatsTable[[#This Row],[HalfWidth]],DiscreteStatsTable[[#This Row],[BatchMeansHalfWidth]])</f>
        <v>3.8819968695886262E-2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48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17</v>
      </c>
      <c r="L39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20.28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48</v>
      </c>
      <c r="D397" t="s">
        <v>79</v>
      </c>
      <c r="E397" t="s">
        <v>82</v>
      </c>
      <c r="F397" t="s">
        <v>81</v>
      </c>
      <c r="G397">
        <v>0.13263657752525801</v>
      </c>
      <c r="H397">
        <v>2E+20</v>
      </c>
      <c r="I397">
        <v>0</v>
      </c>
      <c r="J397">
        <v>1.25305336293758</v>
      </c>
      <c r="K397">
        <v>17</v>
      </c>
      <c r="L39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0.2660564238292919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9.49362205547934E-3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0.556428814956336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4.9247273176603699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20.28</v>
      </c>
      <c r="W397" s="5">
        <f>IF((DiscreteStatsTable[[#This Row],[RepsRequested]]&gt;1),DiscreteStatsTable[[#This Row],[HalfWidth]],DiscreteStatsTable[[#This Row],[BatchMeansHalfWidth]])</f>
        <v>3.8819968695886262E-2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49</v>
      </c>
      <c r="D398" t="s">
        <v>79</v>
      </c>
      <c r="E398" t="s">
        <v>80</v>
      </c>
      <c r="F398" t="s">
        <v>81</v>
      </c>
      <c r="G398">
        <v>0</v>
      </c>
      <c r="H398">
        <v>2E+20</v>
      </c>
      <c r="I398">
        <v>0</v>
      </c>
      <c r="J398">
        <v>0</v>
      </c>
      <c r="K398">
        <v>17</v>
      </c>
      <c r="L39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20.28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49</v>
      </c>
      <c r="D399" t="s">
        <v>79</v>
      </c>
      <c r="E399" t="s">
        <v>82</v>
      </c>
      <c r="F399" t="s">
        <v>81</v>
      </c>
      <c r="G399">
        <v>0.556428814956336</v>
      </c>
      <c r="H399">
        <v>2E+20</v>
      </c>
      <c r="I399">
        <v>0</v>
      </c>
      <c r="J399">
        <v>2.5064588566181101</v>
      </c>
      <c r="K399">
        <v>17</v>
      </c>
      <c r="L39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0.2660564238292919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9.49362205547934E-3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0.556428814956336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4.9247273176603699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20.28</v>
      </c>
      <c r="W399" s="5">
        <f>IF((DiscreteStatsTable[[#This Row],[RepsRequested]]&gt;1),DiscreteStatsTable[[#This Row],[HalfWidth]],DiscreteStatsTable[[#This Row],[BatchMeansHalfWidth]])</f>
        <v>3.8819968695886262E-2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50</v>
      </c>
      <c r="D400" t="s">
        <v>79</v>
      </c>
      <c r="E400" t="s">
        <v>80</v>
      </c>
      <c r="F400" t="s">
        <v>81</v>
      </c>
      <c r="G400">
        <v>0</v>
      </c>
      <c r="H400">
        <v>2E+20</v>
      </c>
      <c r="I400">
        <v>0</v>
      </c>
      <c r="J400">
        <v>0</v>
      </c>
      <c r="K400">
        <v>17</v>
      </c>
      <c r="L40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20.28</v>
      </c>
      <c r="W400" s="5">
        <f>IF((DiscreteStatsTable[[#This Row],[RepsRequested]]&gt;1),DiscreteStatsTable[[#This Row],[HalfWidth]],DiscreteStatsTable[[#This Row],[BatchMeansHalfWidth]])</f>
        <v>0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50</v>
      </c>
      <c r="D401" t="s">
        <v>79</v>
      </c>
      <c r="E401" t="s">
        <v>82</v>
      </c>
      <c r="F401" t="s">
        <v>81</v>
      </c>
      <c r="G401">
        <v>0.40482296379409299</v>
      </c>
      <c r="H401">
        <v>2E+20</v>
      </c>
      <c r="I401">
        <v>0</v>
      </c>
      <c r="J401">
        <v>2.1053039384043002</v>
      </c>
      <c r="K401">
        <v>17</v>
      </c>
      <c r="L40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0.2660564238292919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9.49362205547934E-3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0.556428814956336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4.9247273176603699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20.28</v>
      </c>
      <c r="W401" s="5">
        <f>IF((DiscreteStatsTable[[#This Row],[RepsRequested]]&gt;1),DiscreteStatsTable[[#This Row],[HalfWidth]],DiscreteStatsTable[[#This Row],[BatchMeansHalfWidth]])</f>
        <v>3.8819968695886262E-2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</v>
      </c>
      <c r="D402" t="s">
        <v>83</v>
      </c>
      <c r="E402" t="s">
        <v>72</v>
      </c>
      <c r="F402" t="s">
        <v>73</v>
      </c>
      <c r="G402">
        <v>2.9373514659132498E-2</v>
      </c>
      <c r="H402">
        <v>2E+20</v>
      </c>
      <c r="I402">
        <v>1.38896996592223E-2</v>
      </c>
      <c r="J402">
        <v>4.6723807679727697E-2</v>
      </c>
      <c r="K402">
        <v>317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2.9140044230663364E-2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2.83494744041787E-2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2.9665213130219501E-2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1.2596072452009799E-2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4.98834309779871E-2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316.94</v>
      </c>
      <c r="W402" s="5">
        <f>IF((DiscreteStatsTable[[#This Row],[RepsRequested]]&gt;1),DiscreteStatsTable[[#This Row],[HalfWidth]],DiscreteStatsTable[[#This Row],[BatchMeansHalfWidth]])</f>
        <v>1.0181944756697419E-4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</v>
      </c>
      <c r="D403" t="s">
        <v>83</v>
      </c>
      <c r="E403" t="s">
        <v>74</v>
      </c>
      <c r="F403" t="s">
        <v>73</v>
      </c>
      <c r="G403">
        <v>1.9490617582241301</v>
      </c>
      <c r="H403">
        <v>2E+20</v>
      </c>
      <c r="I403">
        <v>0.83338197955333704</v>
      </c>
      <c r="J403">
        <v>5.7882961166720204</v>
      </c>
      <c r="K403">
        <v>317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1.9230036261667984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1.76780221421957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2.1069755550221099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0.75576434712058904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8.9740994303808801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316.94</v>
      </c>
      <c r="W403" s="5">
        <f>IF((DiscreteStatsTable[[#This Row],[RepsRequested]]&gt;1),DiscreteStatsTable[[#This Row],[HalfWidth]],DiscreteStatsTable[[#This Row],[BatchMeansHalfWidth]])</f>
        <v>1.7917006908396871E-2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</v>
      </c>
      <c r="D404" t="s">
        <v>83</v>
      </c>
      <c r="E404" t="s">
        <v>75</v>
      </c>
      <c r="F404" t="s">
        <v>73</v>
      </c>
      <c r="G404">
        <v>2.9373514659132498E-2</v>
      </c>
      <c r="H404">
        <v>2E+20</v>
      </c>
      <c r="I404">
        <v>1.38896996592223E-2</v>
      </c>
      <c r="J404">
        <v>4.6723807679727697E-2</v>
      </c>
      <c r="K404">
        <v>317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2.9140044230663364E-2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2.83494744041787E-2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2.9665213130219501E-2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1.2596072452009799E-2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4.98834309779871E-2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316.94</v>
      </c>
      <c r="W404" s="5">
        <f>IF((DiscreteStatsTable[[#This Row],[RepsRequested]]&gt;1),DiscreteStatsTable[[#This Row],[HalfWidth]],DiscreteStatsTable[[#This Row],[BatchMeansHalfWidth]])</f>
        <v>1.0181944756697419E-4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</v>
      </c>
      <c r="D405" t="s">
        <v>83</v>
      </c>
      <c r="E405" t="s">
        <v>76</v>
      </c>
      <c r="F405" t="s">
        <v>73</v>
      </c>
      <c r="G405">
        <v>1.7624108795479501</v>
      </c>
      <c r="H405">
        <v>2E+20</v>
      </c>
      <c r="I405">
        <v>0.83338197955333704</v>
      </c>
      <c r="J405">
        <v>2.8034284607836599</v>
      </c>
      <c r="K405">
        <v>317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1.7484026538398019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1.7009684642507199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1.77991278781317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0.75576434712058904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2.9930058586792301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316.94</v>
      </c>
      <c r="W405" s="5">
        <f>IF((DiscreteStatsTable[[#This Row],[RepsRequested]]&gt;1),DiscreteStatsTable[[#This Row],[HalfWidth]],DiscreteStatsTable[[#This Row],[BatchMeansHalfWidth]])</f>
        <v>6.1091668540185929E-3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</v>
      </c>
      <c r="D406" t="s">
        <v>83</v>
      </c>
      <c r="E406" t="s">
        <v>77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317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316.94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</v>
      </c>
      <c r="D407" t="s">
        <v>83</v>
      </c>
      <c r="E407" t="s">
        <v>78</v>
      </c>
      <c r="F407" t="s">
        <v>73</v>
      </c>
      <c r="G407">
        <v>0.18665087867618299</v>
      </c>
      <c r="H407">
        <v>2E+20</v>
      </c>
      <c r="I407">
        <v>0</v>
      </c>
      <c r="J407">
        <v>4.1872565371941697</v>
      </c>
      <c r="K407">
        <v>317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0.17460097232699684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6.6229675511977795E-2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0.33518621726314302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7.6409613053795198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316.94</v>
      </c>
      <c r="W407" s="5">
        <f>IF((DiscreteStatsTable[[#This Row],[RepsRequested]]&gt;1),DiscreteStatsTable[[#This Row],[HalfWidth]],DiscreteStatsTable[[#This Row],[BatchMeansHalfWidth]])</f>
        <v>1.655000005490757E-2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2</v>
      </c>
      <c r="D408" t="s">
        <v>83</v>
      </c>
      <c r="E408" t="s">
        <v>72</v>
      </c>
      <c r="F408" t="s">
        <v>73</v>
      </c>
      <c r="G408">
        <v>2.8894153625272999E-2</v>
      </c>
      <c r="H408">
        <v>2E+20</v>
      </c>
      <c r="I408">
        <v>1.31058467683118E-2</v>
      </c>
      <c r="J408">
        <v>4.8383450013024798E-2</v>
      </c>
      <c r="K408">
        <v>317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2.9140044230663364E-2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2.83494744041787E-2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2.9665213130219501E-2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1.2596072452009799E-2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4.98834309779871E-2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316.94</v>
      </c>
      <c r="W408" s="5">
        <f>IF((DiscreteStatsTable[[#This Row],[RepsRequested]]&gt;1),DiscreteStatsTable[[#This Row],[HalfWidth]],DiscreteStatsTable[[#This Row],[BatchMeansHalfWidth]])</f>
        <v>1.0181944756697419E-4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2</v>
      </c>
      <c r="D409" t="s">
        <v>83</v>
      </c>
      <c r="E409" t="s">
        <v>74</v>
      </c>
      <c r="F409" t="s">
        <v>73</v>
      </c>
      <c r="G409">
        <v>1.86059421945843</v>
      </c>
      <c r="H409">
        <v>2E+20</v>
      </c>
      <c r="I409">
        <v>0.78635080609871</v>
      </c>
      <c r="J409">
        <v>3.69023955638291</v>
      </c>
      <c r="K409">
        <v>317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1.9230036261667984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1.76780221421957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2.1069755550221099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0.75576434712058904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8.9740994303808801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316.94</v>
      </c>
      <c r="W409" s="5">
        <f>IF((DiscreteStatsTable[[#This Row],[RepsRequested]]&gt;1),DiscreteStatsTable[[#This Row],[HalfWidth]],DiscreteStatsTable[[#This Row],[BatchMeansHalfWidth]])</f>
        <v>1.7917006908396871E-2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2</v>
      </c>
      <c r="D410" t="s">
        <v>83</v>
      </c>
      <c r="E410" t="s">
        <v>75</v>
      </c>
      <c r="F410" t="s">
        <v>73</v>
      </c>
      <c r="G410">
        <v>2.8894153625272999E-2</v>
      </c>
      <c r="H410">
        <v>2E+20</v>
      </c>
      <c r="I410">
        <v>1.31058467683118E-2</v>
      </c>
      <c r="J410">
        <v>4.8383450013024798E-2</v>
      </c>
      <c r="K410">
        <v>317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2.9140044230663364E-2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2.83494744041787E-2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2.9665213130219501E-2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1.2596072452009799E-2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4.98834309779871E-2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316.94</v>
      </c>
      <c r="W410" s="5">
        <f>IF((DiscreteStatsTable[[#This Row],[RepsRequested]]&gt;1),DiscreteStatsTable[[#This Row],[HalfWidth]],DiscreteStatsTable[[#This Row],[BatchMeansHalfWidth]])</f>
        <v>1.0181944756697419E-4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2</v>
      </c>
      <c r="D411" t="s">
        <v>83</v>
      </c>
      <c r="E411" t="s">
        <v>76</v>
      </c>
      <c r="F411" t="s">
        <v>73</v>
      </c>
      <c r="G411">
        <v>1.73364921751638</v>
      </c>
      <c r="H411">
        <v>2E+20</v>
      </c>
      <c r="I411">
        <v>0.78635080609871</v>
      </c>
      <c r="J411">
        <v>2.9030070007814901</v>
      </c>
      <c r="K411">
        <v>317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1.7484026538398019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1.7009684642507199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1.77991278781317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0.75576434712058904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2.9930058586792301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316.94</v>
      </c>
      <c r="W411" s="5">
        <f>IF((DiscreteStatsTable[[#This Row],[RepsRequested]]&gt;1),DiscreteStatsTable[[#This Row],[HalfWidth]],DiscreteStatsTable[[#This Row],[BatchMeansHalfWidth]])</f>
        <v>6.1091668540185929E-3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2</v>
      </c>
      <c r="D412" t="s">
        <v>83</v>
      </c>
      <c r="E412" t="s">
        <v>77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317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316.94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2</v>
      </c>
      <c r="D413" t="s">
        <v>83</v>
      </c>
      <c r="E413" t="s">
        <v>78</v>
      </c>
      <c r="F413" t="s">
        <v>73</v>
      </c>
      <c r="G413">
        <v>0.12694500194205099</v>
      </c>
      <c r="H413">
        <v>2E+20</v>
      </c>
      <c r="I413">
        <v>0</v>
      </c>
      <c r="J413">
        <v>2.2337846032209501</v>
      </c>
      <c r="K413">
        <v>317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0.17460097232699684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6.6229675511977795E-2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0.33518621726314302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7.6409613053795198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316.94</v>
      </c>
      <c r="W413" s="5">
        <f>IF((DiscreteStatsTable[[#This Row],[RepsRequested]]&gt;1),DiscreteStatsTable[[#This Row],[HalfWidth]],DiscreteStatsTable[[#This Row],[BatchMeansHalfWidth]])</f>
        <v>1.655000005490757E-2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</v>
      </c>
      <c r="D414" t="s">
        <v>83</v>
      </c>
      <c r="E414" t="s">
        <v>72</v>
      </c>
      <c r="F414" t="s">
        <v>73</v>
      </c>
      <c r="G414">
        <v>2.83494744041787E-2</v>
      </c>
      <c r="H414">
        <v>2E+20</v>
      </c>
      <c r="I414">
        <v>1.30634221340263E-2</v>
      </c>
      <c r="J414">
        <v>4.7968796627136101E-2</v>
      </c>
      <c r="K414">
        <v>317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2.9140044230663364E-2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2.83494744041787E-2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2.9665213130219501E-2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1.2596072452009799E-2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4.98834309779871E-2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316.94</v>
      </c>
      <c r="W414" s="5">
        <f>IF((DiscreteStatsTable[[#This Row],[RepsRequested]]&gt;1),DiscreteStatsTable[[#This Row],[HalfWidth]],DiscreteStatsTable[[#This Row],[BatchMeansHalfWidth]])</f>
        <v>1.0181944756697419E-4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</v>
      </c>
      <c r="D415" t="s">
        <v>83</v>
      </c>
      <c r="E415" t="s">
        <v>74</v>
      </c>
      <c r="F415" t="s">
        <v>73</v>
      </c>
      <c r="G415">
        <v>1.82036068756869</v>
      </c>
      <c r="H415">
        <v>2E+20</v>
      </c>
      <c r="I415">
        <v>0.78380532804158098</v>
      </c>
      <c r="J415">
        <v>4.5676803784754201</v>
      </c>
      <c r="K415">
        <v>317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1.9230036261667984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1.76780221421957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2.1069755550221099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0.75576434712058904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8.9740994303808801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316.94</v>
      </c>
      <c r="W415" s="5">
        <f>IF((DiscreteStatsTable[[#This Row],[RepsRequested]]&gt;1),DiscreteStatsTable[[#This Row],[HalfWidth]],DiscreteStatsTable[[#This Row],[BatchMeansHalfWidth]])</f>
        <v>1.7917006908396871E-2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</v>
      </c>
      <c r="D416" t="s">
        <v>83</v>
      </c>
      <c r="E416" t="s">
        <v>75</v>
      </c>
      <c r="F416" t="s">
        <v>73</v>
      </c>
      <c r="G416">
        <v>2.83494744041787E-2</v>
      </c>
      <c r="H416">
        <v>2E+20</v>
      </c>
      <c r="I416">
        <v>1.30634221340263E-2</v>
      </c>
      <c r="J416">
        <v>4.7968796627136101E-2</v>
      </c>
      <c r="K416">
        <v>317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2.9140044230663364E-2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2.83494744041787E-2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2.9665213130219501E-2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1.2596072452009799E-2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4.98834309779871E-2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316.94</v>
      </c>
      <c r="W416" s="5">
        <f>IF((DiscreteStatsTable[[#This Row],[RepsRequested]]&gt;1),DiscreteStatsTable[[#This Row],[HalfWidth]],DiscreteStatsTable[[#This Row],[BatchMeansHalfWidth]])</f>
        <v>1.0181944756697419E-4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</v>
      </c>
      <c r="D417" t="s">
        <v>83</v>
      </c>
      <c r="E417" t="s">
        <v>76</v>
      </c>
      <c r="F417" t="s">
        <v>73</v>
      </c>
      <c r="G417">
        <v>1.7009684642507199</v>
      </c>
      <c r="H417">
        <v>2E+20</v>
      </c>
      <c r="I417">
        <v>0.78380532804158098</v>
      </c>
      <c r="J417">
        <v>2.8781277976281698</v>
      </c>
      <c r="K417">
        <v>317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1.7484026538398019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1.7009684642507199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1.77991278781317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0.75576434712058904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2.9930058586792301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316.94</v>
      </c>
      <c r="W417" s="5">
        <f>IF((DiscreteStatsTable[[#This Row],[RepsRequested]]&gt;1),DiscreteStatsTable[[#This Row],[HalfWidth]],DiscreteStatsTable[[#This Row],[BatchMeansHalfWidth]])</f>
        <v>6.1091668540185929E-3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</v>
      </c>
      <c r="D418" t="s">
        <v>83</v>
      </c>
      <c r="E418" t="s">
        <v>77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317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316.94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</v>
      </c>
      <c r="D419" t="s">
        <v>83</v>
      </c>
      <c r="E419" t="s">
        <v>78</v>
      </c>
      <c r="F419" t="s">
        <v>73</v>
      </c>
      <c r="G419">
        <v>0.11939222331796399</v>
      </c>
      <c r="H419">
        <v>2E+20</v>
      </c>
      <c r="I419">
        <v>0</v>
      </c>
      <c r="J419">
        <v>2.5565371618068302</v>
      </c>
      <c r="K419">
        <v>317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0.17460097232699684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6.6229675511977795E-2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0.33518621726314302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7.6409613053795198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316.94</v>
      </c>
      <c r="W419" s="5">
        <f>IF((DiscreteStatsTable[[#This Row],[RepsRequested]]&gt;1),DiscreteStatsTable[[#This Row],[HalfWidth]],DiscreteStatsTable[[#This Row],[BatchMeansHalfWidth]])</f>
        <v>1.655000005490757E-2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4</v>
      </c>
      <c r="D420" t="s">
        <v>83</v>
      </c>
      <c r="E420" t="s">
        <v>72</v>
      </c>
      <c r="F420" t="s">
        <v>73</v>
      </c>
      <c r="G420">
        <v>2.91872999652425E-2</v>
      </c>
      <c r="H420">
        <v>2E+20</v>
      </c>
      <c r="I420">
        <v>1.3480484433578801E-2</v>
      </c>
      <c r="J420">
        <v>4.8518640946031602E-2</v>
      </c>
      <c r="K420">
        <v>317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2.9140044230663364E-2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2.83494744041787E-2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2.9665213130219501E-2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1.2596072452009799E-2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4.98834309779871E-2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316.94</v>
      </c>
      <c r="W420" s="5">
        <f>IF((DiscreteStatsTable[[#This Row],[RepsRequested]]&gt;1),DiscreteStatsTable[[#This Row],[HalfWidth]],DiscreteStatsTable[[#This Row],[BatchMeansHalfWidth]])</f>
        <v>1.0181944756697419E-4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4</v>
      </c>
      <c r="D421" t="s">
        <v>83</v>
      </c>
      <c r="E421" t="s">
        <v>74</v>
      </c>
      <c r="F421" t="s">
        <v>73</v>
      </c>
      <c r="G421">
        <v>1.9552520247846299</v>
      </c>
      <c r="H421">
        <v>2E+20</v>
      </c>
      <c r="I421">
        <v>0.80882906601473104</v>
      </c>
      <c r="J421">
        <v>6.1167597028165197</v>
      </c>
      <c r="K421">
        <v>317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1.9230036261667984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1.76780221421957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2.1069755550221099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0.75576434712058904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8.9740994303808801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316.94</v>
      </c>
      <c r="W421" s="5">
        <f>IF((DiscreteStatsTable[[#This Row],[RepsRequested]]&gt;1),DiscreteStatsTable[[#This Row],[HalfWidth]],DiscreteStatsTable[[#This Row],[BatchMeansHalfWidth]])</f>
        <v>1.7917006908396871E-2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4</v>
      </c>
      <c r="D422" t="s">
        <v>83</v>
      </c>
      <c r="E422" t="s">
        <v>75</v>
      </c>
      <c r="F422" t="s">
        <v>73</v>
      </c>
      <c r="G422">
        <v>2.91872999652425E-2</v>
      </c>
      <c r="H422">
        <v>2E+20</v>
      </c>
      <c r="I422">
        <v>1.3480484433578801E-2</v>
      </c>
      <c r="J422">
        <v>4.8518640946031602E-2</v>
      </c>
      <c r="K422">
        <v>317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2.9140044230663364E-2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2.83494744041787E-2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2.9665213130219501E-2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1.2596072452009799E-2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4.98834309779871E-2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316.94</v>
      </c>
      <c r="W422" s="5">
        <f>IF((DiscreteStatsTable[[#This Row],[RepsRequested]]&gt;1),DiscreteStatsTable[[#This Row],[HalfWidth]],DiscreteStatsTable[[#This Row],[BatchMeansHalfWidth]])</f>
        <v>1.0181944756697419E-4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4</v>
      </c>
      <c r="D423" t="s">
        <v>83</v>
      </c>
      <c r="E423" t="s">
        <v>76</v>
      </c>
      <c r="F423" t="s">
        <v>73</v>
      </c>
      <c r="G423">
        <v>1.75123799791455</v>
      </c>
      <c r="H423">
        <v>2E+20</v>
      </c>
      <c r="I423">
        <v>0.80882906601473104</v>
      </c>
      <c r="J423">
        <v>2.9111184567619</v>
      </c>
      <c r="K423">
        <v>317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1.7484026538398019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1.7009684642507199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1.77991278781317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0.75576434712058904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2.9930058586792301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316.94</v>
      </c>
      <c r="W423" s="5">
        <f>IF((DiscreteStatsTable[[#This Row],[RepsRequested]]&gt;1),DiscreteStatsTable[[#This Row],[HalfWidth]],DiscreteStatsTable[[#This Row],[BatchMeansHalfWidth]])</f>
        <v>6.1091668540185929E-3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4</v>
      </c>
      <c r="D424" t="s">
        <v>83</v>
      </c>
      <c r="E424" t="s">
        <v>77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317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316.94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4</v>
      </c>
      <c r="D425" t="s">
        <v>83</v>
      </c>
      <c r="E425" t="s">
        <v>78</v>
      </c>
      <c r="F425" t="s">
        <v>73</v>
      </c>
      <c r="G425">
        <v>0.20401402687008599</v>
      </c>
      <c r="H425">
        <v>2E+20</v>
      </c>
      <c r="I425">
        <v>0</v>
      </c>
      <c r="J425">
        <v>3.3450085712950699</v>
      </c>
      <c r="K425">
        <v>317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0.17460097232699684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6.6229675511977795E-2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0.33518621726314302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7.6409613053795198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316.94</v>
      </c>
      <c r="W425" s="5">
        <f>IF((DiscreteStatsTable[[#This Row],[RepsRequested]]&gt;1),DiscreteStatsTable[[#This Row],[HalfWidth]],DiscreteStatsTable[[#This Row],[BatchMeansHalfWidth]])</f>
        <v>1.655000005490757E-2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5</v>
      </c>
      <c r="D426" t="s">
        <v>83</v>
      </c>
      <c r="E426" t="s">
        <v>72</v>
      </c>
      <c r="F426" t="s">
        <v>73</v>
      </c>
      <c r="G426">
        <v>2.9148174808520399E-2</v>
      </c>
      <c r="H426">
        <v>2E+20</v>
      </c>
      <c r="I426">
        <v>1.4245465496787801E-2</v>
      </c>
      <c r="J426">
        <v>4.8310854878718397E-2</v>
      </c>
      <c r="K426">
        <v>317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2.9140044230663364E-2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2.83494744041787E-2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2.9665213130219501E-2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1.2596072452009799E-2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4.98834309779871E-2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316.94</v>
      </c>
      <c r="W426" s="5">
        <f>IF((DiscreteStatsTable[[#This Row],[RepsRequested]]&gt;1),DiscreteStatsTable[[#This Row],[HalfWidth]],DiscreteStatsTable[[#This Row],[BatchMeansHalfWidth]])</f>
        <v>1.0181944756697419E-4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5</v>
      </c>
      <c r="D427" t="s">
        <v>83</v>
      </c>
      <c r="E427" t="s">
        <v>74</v>
      </c>
      <c r="F427" t="s">
        <v>73</v>
      </c>
      <c r="G427">
        <v>1.9107156015273701</v>
      </c>
      <c r="H427">
        <v>2E+20</v>
      </c>
      <c r="I427">
        <v>0.85472792980726797</v>
      </c>
      <c r="J427">
        <v>4.7107217391997596</v>
      </c>
      <c r="K427">
        <v>317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1.9230036261667984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1.76780221421957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2.1069755550221099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0.75576434712058904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8.9740994303808801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316.94</v>
      </c>
      <c r="W427" s="5">
        <f>IF((DiscreteStatsTable[[#This Row],[RepsRequested]]&gt;1),DiscreteStatsTable[[#This Row],[HalfWidth]],DiscreteStatsTable[[#This Row],[BatchMeansHalfWidth]])</f>
        <v>1.7917006908396871E-2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5</v>
      </c>
      <c r="D428" t="s">
        <v>83</v>
      </c>
      <c r="E428" t="s">
        <v>75</v>
      </c>
      <c r="F428" t="s">
        <v>73</v>
      </c>
      <c r="G428">
        <v>2.9148174808520399E-2</v>
      </c>
      <c r="H428">
        <v>2E+20</v>
      </c>
      <c r="I428">
        <v>1.4245465496787801E-2</v>
      </c>
      <c r="J428">
        <v>4.8310854878718397E-2</v>
      </c>
      <c r="K428">
        <v>317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2.9140044230663364E-2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2.83494744041787E-2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2.9665213130219501E-2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1.2596072452009799E-2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4.98834309779871E-2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316.94</v>
      </c>
      <c r="W428" s="5">
        <f>IF((DiscreteStatsTable[[#This Row],[RepsRequested]]&gt;1),DiscreteStatsTable[[#This Row],[HalfWidth]],DiscreteStatsTable[[#This Row],[BatchMeansHalfWidth]])</f>
        <v>1.0181944756697419E-4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5</v>
      </c>
      <c r="D429" t="s">
        <v>83</v>
      </c>
      <c r="E429" t="s">
        <v>76</v>
      </c>
      <c r="F429" t="s">
        <v>73</v>
      </c>
      <c r="G429">
        <v>1.74889048851122</v>
      </c>
      <c r="H429">
        <v>2E+20</v>
      </c>
      <c r="I429">
        <v>0.85472792980726797</v>
      </c>
      <c r="J429">
        <v>2.8986512927231001</v>
      </c>
      <c r="K429">
        <v>317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1.7484026538398019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1.7009684642507199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1.77991278781317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0.75576434712058904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2.9930058586792301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316.94</v>
      </c>
      <c r="W429" s="5">
        <f>IF((DiscreteStatsTable[[#This Row],[RepsRequested]]&gt;1),DiscreteStatsTable[[#This Row],[HalfWidth]],DiscreteStatsTable[[#This Row],[BatchMeansHalfWidth]])</f>
        <v>6.1091668540185929E-3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5</v>
      </c>
      <c r="D430" t="s">
        <v>83</v>
      </c>
      <c r="E430" t="s">
        <v>77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317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316.94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5</v>
      </c>
      <c r="D431" t="s">
        <v>83</v>
      </c>
      <c r="E431" t="s">
        <v>78</v>
      </c>
      <c r="F431" t="s">
        <v>73</v>
      </c>
      <c r="G431">
        <v>0.16182511301615299</v>
      </c>
      <c r="H431">
        <v>2E+20</v>
      </c>
      <c r="I431">
        <v>0</v>
      </c>
      <c r="J431">
        <v>2.87123309607898</v>
      </c>
      <c r="K431">
        <v>317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0.17460097232699684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6.6229675511977795E-2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0.33518621726314302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7.6409613053795198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316.94</v>
      </c>
      <c r="W431" s="5">
        <f>IF((DiscreteStatsTable[[#This Row],[RepsRequested]]&gt;1),DiscreteStatsTable[[#This Row],[HalfWidth]],DiscreteStatsTable[[#This Row],[BatchMeansHalfWidth]])</f>
        <v>1.655000005490757E-2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6</v>
      </c>
      <c r="D432" t="s">
        <v>83</v>
      </c>
      <c r="E432" t="s">
        <v>72</v>
      </c>
      <c r="F432" t="s">
        <v>73</v>
      </c>
      <c r="G432">
        <v>2.9141183240470599E-2</v>
      </c>
      <c r="H432">
        <v>2E+20</v>
      </c>
      <c r="I432">
        <v>1.27755813186269E-2</v>
      </c>
      <c r="J432">
        <v>4.8138752819137202E-2</v>
      </c>
      <c r="K432">
        <v>317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2.9140044230663364E-2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2.83494744041787E-2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2.9665213130219501E-2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1.2596072452009799E-2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4.98834309779871E-2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316.94</v>
      </c>
      <c r="W432" s="5">
        <f>IF((DiscreteStatsTable[[#This Row],[RepsRequested]]&gt;1),DiscreteStatsTable[[#This Row],[HalfWidth]],DiscreteStatsTable[[#This Row],[BatchMeansHalfWidth]])</f>
        <v>1.0181944756697419E-4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6</v>
      </c>
      <c r="D433" t="s">
        <v>83</v>
      </c>
      <c r="E433" t="s">
        <v>74</v>
      </c>
      <c r="F433" t="s">
        <v>73</v>
      </c>
      <c r="G433">
        <v>1.91823355819699</v>
      </c>
      <c r="H433">
        <v>2E+20</v>
      </c>
      <c r="I433">
        <v>0.76653487911761398</v>
      </c>
      <c r="J433">
        <v>5.5762783949636496</v>
      </c>
      <c r="K433">
        <v>317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1.9230036261667984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1.76780221421957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2.1069755550221099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0.75576434712058904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8.9740994303808801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316.94</v>
      </c>
      <c r="W433" s="5">
        <f>IF((DiscreteStatsTable[[#This Row],[RepsRequested]]&gt;1),DiscreteStatsTable[[#This Row],[HalfWidth]],DiscreteStatsTable[[#This Row],[BatchMeansHalfWidth]])</f>
        <v>1.7917006908396871E-2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6</v>
      </c>
      <c r="D434" t="s">
        <v>83</v>
      </c>
      <c r="E434" t="s">
        <v>75</v>
      </c>
      <c r="F434" t="s">
        <v>73</v>
      </c>
      <c r="G434">
        <v>2.9141183240470599E-2</v>
      </c>
      <c r="H434">
        <v>2E+20</v>
      </c>
      <c r="I434">
        <v>1.27755813186269E-2</v>
      </c>
      <c r="J434">
        <v>4.8138752819137202E-2</v>
      </c>
      <c r="K434">
        <v>317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2.9140044230663364E-2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2.83494744041787E-2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2.9665213130219501E-2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1.2596072452009799E-2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4.98834309779871E-2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316.94</v>
      </c>
      <c r="W434" s="5">
        <f>IF((DiscreteStatsTable[[#This Row],[RepsRequested]]&gt;1),DiscreteStatsTable[[#This Row],[HalfWidth]],DiscreteStatsTable[[#This Row],[BatchMeansHalfWidth]])</f>
        <v>1.0181944756697419E-4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6</v>
      </c>
      <c r="D435" t="s">
        <v>83</v>
      </c>
      <c r="E435" t="s">
        <v>76</v>
      </c>
      <c r="F435" t="s">
        <v>73</v>
      </c>
      <c r="G435">
        <v>1.74847099442823</v>
      </c>
      <c r="H435">
        <v>2E+20</v>
      </c>
      <c r="I435">
        <v>0.76653487911761398</v>
      </c>
      <c r="J435">
        <v>2.8883251691482301</v>
      </c>
      <c r="K435">
        <v>317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1.7484026538398019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1.7009684642507199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1.77991278781317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0.75576434712058904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2.9930058586792301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316.94</v>
      </c>
      <c r="W435" s="5">
        <f>IF((DiscreteStatsTable[[#This Row],[RepsRequested]]&gt;1),DiscreteStatsTable[[#This Row],[HalfWidth]],DiscreteStatsTable[[#This Row],[BatchMeansHalfWidth]])</f>
        <v>6.1091668540185929E-3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6</v>
      </c>
      <c r="D436" t="s">
        <v>83</v>
      </c>
      <c r="E436" t="s">
        <v>77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317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316.94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6</v>
      </c>
      <c r="D437" t="s">
        <v>83</v>
      </c>
      <c r="E437" t="s">
        <v>78</v>
      </c>
      <c r="F437" t="s">
        <v>73</v>
      </c>
      <c r="G437">
        <v>0.16976256376875101</v>
      </c>
      <c r="H437">
        <v>2E+20</v>
      </c>
      <c r="I437">
        <v>0</v>
      </c>
      <c r="J437">
        <v>3.1662996401175301</v>
      </c>
      <c r="K437">
        <v>317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0.17460097232699684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6.6229675511977795E-2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0.33518621726314302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7.6409613053795198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316.94</v>
      </c>
      <c r="W437" s="5">
        <f>IF((DiscreteStatsTable[[#This Row],[RepsRequested]]&gt;1),DiscreteStatsTable[[#This Row],[HalfWidth]],DiscreteStatsTable[[#This Row],[BatchMeansHalfWidth]])</f>
        <v>1.655000005490757E-2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7</v>
      </c>
      <c r="D438" t="s">
        <v>83</v>
      </c>
      <c r="E438" t="s">
        <v>72</v>
      </c>
      <c r="F438" t="s">
        <v>73</v>
      </c>
      <c r="G438">
        <v>2.8935387128368201E-2</v>
      </c>
      <c r="H438">
        <v>2E+20</v>
      </c>
      <c r="I438">
        <v>1.38196462075702E-2</v>
      </c>
      <c r="J438">
        <v>4.8840533302615098E-2</v>
      </c>
      <c r="K438">
        <v>317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2.9140044230663364E-2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2.83494744041787E-2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2.9665213130219501E-2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1.2596072452009799E-2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4.98834309779871E-2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316.94</v>
      </c>
      <c r="W438" s="5">
        <f>IF((DiscreteStatsTable[[#This Row],[RepsRequested]]&gt;1),DiscreteStatsTable[[#This Row],[HalfWidth]],DiscreteStatsTable[[#This Row],[BatchMeansHalfWidth]])</f>
        <v>1.0181944756697419E-4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7</v>
      </c>
      <c r="D439" t="s">
        <v>83</v>
      </c>
      <c r="E439" t="s">
        <v>74</v>
      </c>
      <c r="F439" t="s">
        <v>73</v>
      </c>
      <c r="G439">
        <v>1.8543189989939799</v>
      </c>
      <c r="H439">
        <v>2E+20</v>
      </c>
      <c r="I439">
        <v>0.82917877245421301</v>
      </c>
      <c r="J439">
        <v>4.1814674091675101</v>
      </c>
      <c r="K439">
        <v>317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1.9230036261667984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1.76780221421957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2.1069755550221099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0.75576434712058904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8.9740994303808801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316.94</v>
      </c>
      <c r="W439" s="5">
        <f>IF((DiscreteStatsTable[[#This Row],[RepsRequested]]&gt;1),DiscreteStatsTable[[#This Row],[HalfWidth]],DiscreteStatsTable[[#This Row],[BatchMeansHalfWidth]])</f>
        <v>1.7917006908396871E-2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7</v>
      </c>
      <c r="D440" t="s">
        <v>83</v>
      </c>
      <c r="E440" t="s">
        <v>75</v>
      </c>
      <c r="F440" t="s">
        <v>73</v>
      </c>
      <c r="G440">
        <v>2.8935387128368201E-2</v>
      </c>
      <c r="H440">
        <v>2E+20</v>
      </c>
      <c r="I440">
        <v>1.38196462075702E-2</v>
      </c>
      <c r="J440">
        <v>4.8840533302615098E-2</v>
      </c>
      <c r="K440">
        <v>317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2.9140044230663364E-2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2.83494744041787E-2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2.9665213130219501E-2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1.2596072452009799E-2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4.98834309779871E-2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316.94</v>
      </c>
      <c r="W440" s="5">
        <f>IF((DiscreteStatsTable[[#This Row],[RepsRequested]]&gt;1),DiscreteStatsTable[[#This Row],[HalfWidth]],DiscreteStatsTable[[#This Row],[BatchMeansHalfWidth]])</f>
        <v>1.0181944756697419E-4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7</v>
      </c>
      <c r="D441" t="s">
        <v>83</v>
      </c>
      <c r="E441" t="s">
        <v>76</v>
      </c>
      <c r="F441" t="s">
        <v>73</v>
      </c>
      <c r="G441">
        <v>1.7361232277020899</v>
      </c>
      <c r="H441">
        <v>2E+20</v>
      </c>
      <c r="I441">
        <v>0.82917877245421301</v>
      </c>
      <c r="J441">
        <v>2.93043199815691</v>
      </c>
      <c r="K441">
        <v>317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1.7484026538398019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1.7009684642507199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1.77991278781317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0.75576434712058904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2.9930058586792301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316.94</v>
      </c>
      <c r="W441" s="5">
        <f>IF((DiscreteStatsTable[[#This Row],[RepsRequested]]&gt;1),DiscreteStatsTable[[#This Row],[HalfWidth]],DiscreteStatsTable[[#This Row],[BatchMeansHalfWidth]])</f>
        <v>6.1091668540185929E-3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7</v>
      </c>
      <c r="D442" t="s">
        <v>83</v>
      </c>
      <c r="E442" t="s">
        <v>77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317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316.94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7</v>
      </c>
      <c r="D443" t="s">
        <v>83</v>
      </c>
      <c r="E443" t="s">
        <v>78</v>
      </c>
      <c r="F443" t="s">
        <v>73</v>
      </c>
      <c r="G443">
        <v>0.118195771291888</v>
      </c>
      <c r="H443">
        <v>2E+20</v>
      </c>
      <c r="I443">
        <v>0</v>
      </c>
      <c r="J443">
        <v>2.7800932011590498</v>
      </c>
      <c r="K443">
        <v>317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0.17460097232699684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6.6229675511977795E-2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0.33518621726314302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7.6409613053795198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316.94</v>
      </c>
      <c r="W443" s="5">
        <f>IF((DiscreteStatsTable[[#This Row],[RepsRequested]]&gt;1),DiscreteStatsTable[[#This Row],[HalfWidth]],DiscreteStatsTable[[#This Row],[BatchMeansHalfWidth]])</f>
        <v>1.655000005490757E-2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8</v>
      </c>
      <c r="D444" t="s">
        <v>83</v>
      </c>
      <c r="E444" t="s">
        <v>72</v>
      </c>
      <c r="F444" t="s">
        <v>73</v>
      </c>
      <c r="G444">
        <v>2.9097393083951598E-2</v>
      </c>
      <c r="H444">
        <v>2E+20</v>
      </c>
      <c r="I444">
        <v>1.3203710223223201E-2</v>
      </c>
      <c r="J444">
        <v>4.9135737390334597E-2</v>
      </c>
      <c r="K444">
        <v>317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2.9140044230663364E-2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2.83494744041787E-2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2.9665213130219501E-2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1.2596072452009799E-2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4.98834309779871E-2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316.94</v>
      </c>
      <c r="W444" s="5">
        <f>IF((DiscreteStatsTable[[#This Row],[RepsRequested]]&gt;1),DiscreteStatsTable[[#This Row],[HalfWidth]],DiscreteStatsTable[[#This Row],[BatchMeansHalfWidth]])</f>
        <v>1.0181944756697419E-4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8</v>
      </c>
      <c r="D445" t="s">
        <v>83</v>
      </c>
      <c r="E445" t="s">
        <v>74</v>
      </c>
      <c r="F445" t="s">
        <v>73</v>
      </c>
      <c r="G445">
        <v>1.9311321444523</v>
      </c>
      <c r="H445">
        <v>2E+20</v>
      </c>
      <c r="I445">
        <v>0.79222261339339195</v>
      </c>
      <c r="J445">
        <v>6.1677555578792704</v>
      </c>
      <c r="K445">
        <v>317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1.9230036261667984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1.76780221421957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2.1069755550221099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0.75576434712058904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8.9740994303808801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316.94</v>
      </c>
      <c r="W445" s="5">
        <f>IF((DiscreteStatsTable[[#This Row],[RepsRequested]]&gt;1),DiscreteStatsTable[[#This Row],[HalfWidth]],DiscreteStatsTable[[#This Row],[BatchMeansHalfWidth]])</f>
        <v>1.7917006908396871E-2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8</v>
      </c>
      <c r="D446" t="s">
        <v>83</v>
      </c>
      <c r="E446" t="s">
        <v>75</v>
      </c>
      <c r="F446" t="s">
        <v>73</v>
      </c>
      <c r="G446">
        <v>2.9097393083951598E-2</v>
      </c>
      <c r="H446">
        <v>2E+20</v>
      </c>
      <c r="I446">
        <v>1.3203710223223201E-2</v>
      </c>
      <c r="J446">
        <v>4.9135737390334597E-2</v>
      </c>
      <c r="K446">
        <v>317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2.9140044230663364E-2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2.83494744041787E-2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2.9665213130219501E-2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1.2596072452009799E-2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4.98834309779871E-2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316.94</v>
      </c>
      <c r="W446" s="5">
        <f>IF((DiscreteStatsTable[[#This Row],[RepsRequested]]&gt;1),DiscreteStatsTable[[#This Row],[HalfWidth]],DiscreteStatsTable[[#This Row],[BatchMeansHalfWidth]])</f>
        <v>1.0181944756697419E-4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8</v>
      </c>
      <c r="D447" t="s">
        <v>83</v>
      </c>
      <c r="E447" t="s">
        <v>76</v>
      </c>
      <c r="F447" t="s">
        <v>73</v>
      </c>
      <c r="G447">
        <v>1.7458435850370999</v>
      </c>
      <c r="H447">
        <v>2E+20</v>
      </c>
      <c r="I447">
        <v>0.79222261339339195</v>
      </c>
      <c r="J447">
        <v>2.94814424342007</v>
      </c>
      <c r="K447">
        <v>317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1.7484026538398019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1.7009684642507199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1.77991278781317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0.75576434712058904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2.9930058586792301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316.94</v>
      </c>
      <c r="W447" s="5">
        <f>IF((DiscreteStatsTable[[#This Row],[RepsRequested]]&gt;1),DiscreteStatsTable[[#This Row],[HalfWidth]],DiscreteStatsTable[[#This Row],[BatchMeansHalfWidth]])</f>
        <v>6.1091668540185929E-3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8</v>
      </c>
      <c r="D448" t="s">
        <v>83</v>
      </c>
      <c r="E448" t="s">
        <v>77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317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316.94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8</v>
      </c>
      <c r="D449" t="s">
        <v>83</v>
      </c>
      <c r="E449" t="s">
        <v>78</v>
      </c>
      <c r="F449" t="s">
        <v>73</v>
      </c>
      <c r="G449">
        <v>0.185288559415206</v>
      </c>
      <c r="H449">
        <v>2E+20</v>
      </c>
      <c r="I449">
        <v>0</v>
      </c>
      <c r="J449">
        <v>4.4346776003296799</v>
      </c>
      <c r="K449">
        <v>317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0.17460097232699684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6.6229675511977795E-2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0.33518621726314302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7.6409613053795198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316.94</v>
      </c>
      <c r="W449" s="5">
        <f>IF((DiscreteStatsTable[[#This Row],[RepsRequested]]&gt;1),DiscreteStatsTable[[#This Row],[HalfWidth]],DiscreteStatsTable[[#This Row],[BatchMeansHalfWidth]])</f>
        <v>1.655000005490757E-2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9</v>
      </c>
      <c r="D450" t="s">
        <v>83</v>
      </c>
      <c r="E450" t="s">
        <v>72</v>
      </c>
      <c r="F450" t="s">
        <v>73</v>
      </c>
      <c r="G450">
        <v>2.9594402843229801E-2</v>
      </c>
      <c r="H450">
        <v>2E+20</v>
      </c>
      <c r="I450">
        <v>1.35604332837583E-2</v>
      </c>
      <c r="J450">
        <v>4.8781720639820003E-2</v>
      </c>
      <c r="K450">
        <v>317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2.9140044230663364E-2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2.83494744041787E-2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2.9665213130219501E-2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1.2596072452009799E-2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4.98834309779871E-2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316.94</v>
      </c>
      <c r="W450" s="5">
        <f>IF((DiscreteStatsTable[[#This Row],[RepsRequested]]&gt;1),DiscreteStatsTable[[#This Row],[HalfWidth]],DiscreteStatsTable[[#This Row],[BatchMeansHalfWidth]])</f>
        <v>1.0181944756697419E-4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9</v>
      </c>
      <c r="D451" t="s">
        <v>83</v>
      </c>
      <c r="E451" t="s">
        <v>74</v>
      </c>
      <c r="F451" t="s">
        <v>73</v>
      </c>
      <c r="G451">
        <v>1.8746637851383601</v>
      </c>
      <c r="H451">
        <v>2E+20</v>
      </c>
      <c r="I451">
        <v>0.81362599702549698</v>
      </c>
      <c r="J451">
        <v>4.4124527606273896</v>
      </c>
      <c r="K451">
        <v>317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1.9230036261667984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1.76780221421957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2.1069755550221099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0.75576434712058904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8.9740994303808801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316.94</v>
      </c>
      <c r="W451" s="5">
        <f>IF((DiscreteStatsTable[[#This Row],[RepsRequested]]&gt;1),DiscreteStatsTable[[#This Row],[HalfWidth]],DiscreteStatsTable[[#This Row],[BatchMeansHalfWidth]])</f>
        <v>1.7917006908396871E-2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9</v>
      </c>
      <c r="D452" t="s">
        <v>83</v>
      </c>
      <c r="E452" t="s">
        <v>75</v>
      </c>
      <c r="F452" t="s">
        <v>73</v>
      </c>
      <c r="G452">
        <v>2.9594402843229801E-2</v>
      </c>
      <c r="H452">
        <v>2E+20</v>
      </c>
      <c r="I452">
        <v>1.35604332837583E-2</v>
      </c>
      <c r="J452">
        <v>4.8781720639820003E-2</v>
      </c>
      <c r="K452">
        <v>317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2.9140044230663364E-2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2.83494744041787E-2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2.9665213130219501E-2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1.2596072452009799E-2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4.98834309779871E-2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316.94</v>
      </c>
      <c r="W452" s="5">
        <f>IF((DiscreteStatsTable[[#This Row],[RepsRequested]]&gt;1),DiscreteStatsTable[[#This Row],[HalfWidth]],DiscreteStatsTable[[#This Row],[BatchMeansHalfWidth]])</f>
        <v>1.0181944756697419E-4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9</v>
      </c>
      <c r="D453" t="s">
        <v>83</v>
      </c>
      <c r="E453" t="s">
        <v>76</v>
      </c>
      <c r="F453" t="s">
        <v>73</v>
      </c>
      <c r="G453">
        <v>1.7756641705937899</v>
      </c>
      <c r="H453">
        <v>2E+20</v>
      </c>
      <c r="I453">
        <v>0.81362599702549698</v>
      </c>
      <c r="J453">
        <v>2.9269032383892002</v>
      </c>
      <c r="K453">
        <v>317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1.7484026538398019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1.7009684642507199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1.77991278781317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0.75576434712058904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2.9930058586792301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316.94</v>
      </c>
      <c r="W453" s="5">
        <f>IF((DiscreteStatsTable[[#This Row],[RepsRequested]]&gt;1),DiscreteStatsTable[[#This Row],[HalfWidth]],DiscreteStatsTable[[#This Row],[BatchMeansHalfWidth]])</f>
        <v>6.1091668540185929E-3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9</v>
      </c>
      <c r="D454" t="s">
        <v>83</v>
      </c>
      <c r="E454" t="s">
        <v>77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317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316.94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9</v>
      </c>
      <c r="D455" t="s">
        <v>83</v>
      </c>
      <c r="E455" t="s">
        <v>78</v>
      </c>
      <c r="F455" t="s">
        <v>73</v>
      </c>
      <c r="G455">
        <v>9.8999614544577397E-2</v>
      </c>
      <c r="H455">
        <v>2E+20</v>
      </c>
      <c r="I455">
        <v>0</v>
      </c>
      <c r="J455">
        <v>2.6252617478064102</v>
      </c>
      <c r="K455">
        <v>317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0.17460097232699684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6.6229675511977795E-2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0.33518621726314302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7.6409613053795198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316.94</v>
      </c>
      <c r="W455" s="5">
        <f>IF((DiscreteStatsTable[[#This Row],[RepsRequested]]&gt;1),DiscreteStatsTable[[#This Row],[HalfWidth]],DiscreteStatsTable[[#This Row],[BatchMeansHalfWidth]])</f>
        <v>1.655000005490757E-2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10</v>
      </c>
      <c r="D456" t="s">
        <v>83</v>
      </c>
      <c r="E456" t="s">
        <v>72</v>
      </c>
      <c r="F456" t="s">
        <v>73</v>
      </c>
      <c r="G456">
        <v>2.83595423117932E-2</v>
      </c>
      <c r="H456">
        <v>2E+20</v>
      </c>
      <c r="I456">
        <v>1.28060529738737E-2</v>
      </c>
      <c r="J456">
        <v>4.9573635202944902E-2</v>
      </c>
      <c r="K456">
        <v>317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2.9140044230663364E-2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2.83494744041787E-2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2.9665213130219501E-2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1.2596072452009799E-2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4.98834309779871E-2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316.94</v>
      </c>
      <c r="W456" s="5">
        <f>IF((DiscreteStatsTable[[#This Row],[RepsRequested]]&gt;1),DiscreteStatsTable[[#This Row],[HalfWidth]],DiscreteStatsTable[[#This Row],[BatchMeansHalfWidth]])</f>
        <v>1.0181944756697419E-4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10</v>
      </c>
      <c r="D457" t="s">
        <v>83</v>
      </c>
      <c r="E457" t="s">
        <v>74</v>
      </c>
      <c r="F457" t="s">
        <v>73</v>
      </c>
      <c r="G457">
        <v>1.76780221421957</v>
      </c>
      <c r="H457">
        <v>2E+20</v>
      </c>
      <c r="I457">
        <v>0.76836317843242297</v>
      </c>
      <c r="J457">
        <v>5.3456408460362503</v>
      </c>
      <c r="K457">
        <v>317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1.9230036261667984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1.76780221421957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2.1069755550221099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0.75576434712058904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8.9740994303808801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316.94</v>
      </c>
      <c r="W457" s="5">
        <f>IF((DiscreteStatsTable[[#This Row],[RepsRequested]]&gt;1),DiscreteStatsTable[[#This Row],[HalfWidth]],DiscreteStatsTable[[#This Row],[BatchMeansHalfWidth]])</f>
        <v>1.7917006908396871E-2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10</v>
      </c>
      <c r="D458" t="s">
        <v>83</v>
      </c>
      <c r="E458" t="s">
        <v>75</v>
      </c>
      <c r="F458" t="s">
        <v>73</v>
      </c>
      <c r="G458">
        <v>2.83595423117932E-2</v>
      </c>
      <c r="H458">
        <v>2E+20</v>
      </c>
      <c r="I458">
        <v>1.28060529738737E-2</v>
      </c>
      <c r="J458">
        <v>4.9573635202944902E-2</v>
      </c>
      <c r="K458">
        <v>317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2.9140044230663364E-2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2.83494744041787E-2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2.9665213130219501E-2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1.2596072452009799E-2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4.98834309779871E-2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316.94</v>
      </c>
      <c r="W458" s="5">
        <f>IF((DiscreteStatsTable[[#This Row],[RepsRequested]]&gt;1),DiscreteStatsTable[[#This Row],[HalfWidth]],DiscreteStatsTable[[#This Row],[BatchMeansHalfWidth]])</f>
        <v>1.0181944756697419E-4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10</v>
      </c>
      <c r="D459" t="s">
        <v>83</v>
      </c>
      <c r="E459" t="s">
        <v>76</v>
      </c>
      <c r="F459" t="s">
        <v>73</v>
      </c>
      <c r="G459">
        <v>1.70157253870759</v>
      </c>
      <c r="H459">
        <v>2E+20</v>
      </c>
      <c r="I459">
        <v>0.76836317843242297</v>
      </c>
      <c r="J459">
        <v>2.9744181121766902</v>
      </c>
      <c r="K459">
        <v>317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1.7484026538398019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1.7009684642507199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1.77991278781317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0.75576434712058904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2.9930058586792301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316.94</v>
      </c>
      <c r="W459" s="5">
        <f>IF((DiscreteStatsTable[[#This Row],[RepsRequested]]&gt;1),DiscreteStatsTable[[#This Row],[HalfWidth]],DiscreteStatsTable[[#This Row],[BatchMeansHalfWidth]])</f>
        <v>6.1091668540185929E-3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10</v>
      </c>
      <c r="D460" t="s">
        <v>83</v>
      </c>
      <c r="E460" t="s">
        <v>77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317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316.94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83</v>
      </c>
      <c r="E461" t="s">
        <v>78</v>
      </c>
      <c r="F461" t="s">
        <v>73</v>
      </c>
      <c r="G461">
        <v>6.6229675511977795E-2</v>
      </c>
      <c r="H461">
        <v>2E+20</v>
      </c>
      <c r="I461">
        <v>0</v>
      </c>
      <c r="J461">
        <v>2.7187922727520699</v>
      </c>
      <c r="K461">
        <v>317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0.17460097232699684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6.6229675511977795E-2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0.33518621726314302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7.6409613053795198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316.94</v>
      </c>
      <c r="W461" s="5">
        <f>IF((DiscreteStatsTable[[#This Row],[RepsRequested]]&gt;1),DiscreteStatsTable[[#This Row],[HalfWidth]],DiscreteStatsTable[[#This Row],[BatchMeansHalfWidth]])</f>
        <v>1.655000005490757E-2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83</v>
      </c>
      <c r="E462" t="s">
        <v>72</v>
      </c>
      <c r="F462" t="s">
        <v>73</v>
      </c>
      <c r="G462">
        <v>2.8954147278722898E-2</v>
      </c>
      <c r="H462">
        <v>2E+20</v>
      </c>
      <c r="I462">
        <v>1.2941586017357501E-2</v>
      </c>
      <c r="J462">
        <v>4.8931552778931998E-2</v>
      </c>
      <c r="K462">
        <v>317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2.9140044230663364E-2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2.83494744041787E-2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2.9665213130219501E-2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1.2596072452009799E-2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4.98834309779871E-2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316.94</v>
      </c>
      <c r="W462" s="5">
        <f>IF((DiscreteStatsTable[[#This Row],[RepsRequested]]&gt;1),DiscreteStatsTable[[#This Row],[HalfWidth]],DiscreteStatsTable[[#This Row],[BatchMeansHalfWidth]])</f>
        <v>1.0181944756697419E-4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11</v>
      </c>
      <c r="D463" t="s">
        <v>83</v>
      </c>
      <c r="E463" t="s">
        <v>74</v>
      </c>
      <c r="F463" t="s">
        <v>73</v>
      </c>
      <c r="G463">
        <v>2.03118254086553</v>
      </c>
      <c r="H463">
        <v>2E+20</v>
      </c>
      <c r="I463">
        <v>0.776495161041453</v>
      </c>
      <c r="J463">
        <v>7.2191304011698101</v>
      </c>
      <c r="K463">
        <v>317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1.9230036261667984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1.76780221421957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2.1069755550221099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0.75576434712058904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8.9740994303808801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316.94</v>
      </c>
      <c r="W463" s="5">
        <f>IF((DiscreteStatsTable[[#This Row],[RepsRequested]]&gt;1),DiscreteStatsTable[[#This Row],[HalfWidth]],DiscreteStatsTable[[#This Row],[BatchMeansHalfWidth]])</f>
        <v>1.7917006908396871E-2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11</v>
      </c>
      <c r="D464" t="s">
        <v>83</v>
      </c>
      <c r="E464" t="s">
        <v>75</v>
      </c>
      <c r="F464" t="s">
        <v>73</v>
      </c>
      <c r="G464">
        <v>2.8954147278722898E-2</v>
      </c>
      <c r="H464">
        <v>2E+20</v>
      </c>
      <c r="I464">
        <v>1.2941586017357501E-2</v>
      </c>
      <c r="J464">
        <v>4.8931552778931998E-2</v>
      </c>
      <c r="K464">
        <v>317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2.9140044230663364E-2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2.83494744041787E-2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2.9665213130219501E-2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1.2596072452009799E-2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4.98834309779871E-2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316.94</v>
      </c>
      <c r="W464" s="5">
        <f>IF((DiscreteStatsTable[[#This Row],[RepsRequested]]&gt;1),DiscreteStatsTable[[#This Row],[HalfWidth]],DiscreteStatsTable[[#This Row],[BatchMeansHalfWidth]])</f>
        <v>1.0181944756697419E-4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11</v>
      </c>
      <c r="D465" t="s">
        <v>83</v>
      </c>
      <c r="E465" t="s">
        <v>76</v>
      </c>
      <c r="F465" t="s">
        <v>73</v>
      </c>
      <c r="G465">
        <v>1.73724883672337</v>
      </c>
      <c r="H465">
        <v>2E+20</v>
      </c>
      <c r="I465">
        <v>0.776495161041453</v>
      </c>
      <c r="J465">
        <v>2.9358931667359198</v>
      </c>
      <c r="K465">
        <v>317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1.7484026538398019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1.7009684642507199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1.77991278781317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0.75576434712058904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2.9930058586792301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316.94</v>
      </c>
      <c r="W465" s="5">
        <f>IF((DiscreteStatsTable[[#This Row],[RepsRequested]]&gt;1),DiscreteStatsTable[[#This Row],[HalfWidth]],DiscreteStatsTable[[#This Row],[BatchMeansHalfWidth]])</f>
        <v>6.1091668540185929E-3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11</v>
      </c>
      <c r="D466" t="s">
        <v>83</v>
      </c>
      <c r="E466" t="s">
        <v>77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317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316.94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11</v>
      </c>
      <c r="D467" t="s">
        <v>83</v>
      </c>
      <c r="E467" t="s">
        <v>78</v>
      </c>
      <c r="F467" t="s">
        <v>73</v>
      </c>
      <c r="G467">
        <v>0.29393370414215902</v>
      </c>
      <c r="H467">
        <v>2E+20</v>
      </c>
      <c r="I467">
        <v>0</v>
      </c>
      <c r="J467">
        <v>4.6291382614302004</v>
      </c>
      <c r="K467">
        <v>317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0.17460097232699684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6.6229675511977795E-2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0.33518621726314302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7.6409613053795198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316.94</v>
      </c>
      <c r="W467" s="5">
        <f>IF((DiscreteStatsTable[[#This Row],[RepsRequested]]&gt;1),DiscreteStatsTable[[#This Row],[HalfWidth]],DiscreteStatsTable[[#This Row],[BatchMeansHalfWidth]])</f>
        <v>1.655000005490757E-2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12</v>
      </c>
      <c r="D468" t="s">
        <v>83</v>
      </c>
      <c r="E468" t="s">
        <v>72</v>
      </c>
      <c r="F468" t="s">
        <v>73</v>
      </c>
      <c r="G468">
        <v>2.9524957084787799E-2</v>
      </c>
      <c r="H468">
        <v>2E+20</v>
      </c>
      <c r="I468">
        <v>1.3385812009570799E-2</v>
      </c>
      <c r="J468">
        <v>4.7364549137021102E-2</v>
      </c>
      <c r="K468">
        <v>316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2.9140044230663364E-2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2.83494744041787E-2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2.9665213130219501E-2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1.2596072452009799E-2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4.98834309779871E-2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316.94</v>
      </c>
      <c r="W468" s="5">
        <f>IF((DiscreteStatsTable[[#This Row],[RepsRequested]]&gt;1),DiscreteStatsTable[[#This Row],[HalfWidth]],DiscreteStatsTable[[#This Row],[BatchMeansHalfWidth]])</f>
        <v>1.0181944756697419E-4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12</v>
      </c>
      <c r="D469" t="s">
        <v>83</v>
      </c>
      <c r="E469" t="s">
        <v>74</v>
      </c>
      <c r="F469" t="s">
        <v>73</v>
      </c>
      <c r="G469">
        <v>1.90276650838763</v>
      </c>
      <c r="H469">
        <v>2E+20</v>
      </c>
      <c r="I469">
        <v>0.80314872057424602</v>
      </c>
      <c r="J469">
        <v>4.7885992946365796</v>
      </c>
      <c r="K469">
        <v>316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1.9230036261667984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1.76780221421957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2.1069755550221099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0.75576434712058904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8.9740994303808801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316.94</v>
      </c>
      <c r="W469" s="5">
        <f>IF((DiscreteStatsTable[[#This Row],[RepsRequested]]&gt;1),DiscreteStatsTable[[#This Row],[HalfWidth]],DiscreteStatsTable[[#This Row],[BatchMeansHalfWidth]])</f>
        <v>1.7917006908396871E-2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12</v>
      </c>
      <c r="D470" t="s">
        <v>83</v>
      </c>
      <c r="E470" t="s">
        <v>75</v>
      </c>
      <c r="F470" t="s">
        <v>73</v>
      </c>
      <c r="G470">
        <v>2.9524957084787799E-2</v>
      </c>
      <c r="H470">
        <v>2E+20</v>
      </c>
      <c r="I470">
        <v>1.3385812009570799E-2</v>
      </c>
      <c r="J470">
        <v>4.7364549137021102E-2</v>
      </c>
      <c r="K470">
        <v>316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2.9140044230663364E-2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2.83494744041787E-2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2.9665213130219501E-2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1.2596072452009799E-2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4.98834309779871E-2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316.94</v>
      </c>
      <c r="W470" s="5">
        <f>IF((DiscreteStatsTable[[#This Row],[RepsRequested]]&gt;1),DiscreteStatsTable[[#This Row],[HalfWidth]],DiscreteStatsTable[[#This Row],[BatchMeansHalfWidth]])</f>
        <v>1.0181944756697419E-4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12</v>
      </c>
      <c r="D471" t="s">
        <v>83</v>
      </c>
      <c r="E471" t="s">
        <v>76</v>
      </c>
      <c r="F471" t="s">
        <v>73</v>
      </c>
      <c r="G471">
        <v>1.7714974250872699</v>
      </c>
      <c r="H471">
        <v>2E+20</v>
      </c>
      <c r="I471">
        <v>0.80314872057424602</v>
      </c>
      <c r="J471">
        <v>2.8418729482212699</v>
      </c>
      <c r="K471">
        <v>316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1.7484026538398019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1.7009684642507199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1.77991278781317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0.75576434712058904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2.9930058586792301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316.94</v>
      </c>
      <c r="W471" s="5">
        <f>IF((DiscreteStatsTable[[#This Row],[RepsRequested]]&gt;1),DiscreteStatsTable[[#This Row],[HalfWidth]],DiscreteStatsTable[[#This Row],[BatchMeansHalfWidth]])</f>
        <v>6.1091668540185929E-3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12</v>
      </c>
      <c r="D472" t="s">
        <v>83</v>
      </c>
      <c r="E472" t="s">
        <v>77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316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316.94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12</v>
      </c>
      <c r="D473" t="s">
        <v>83</v>
      </c>
      <c r="E473" t="s">
        <v>78</v>
      </c>
      <c r="F473" t="s">
        <v>73</v>
      </c>
      <c r="G473">
        <v>0.13126908330036099</v>
      </c>
      <c r="H473">
        <v>2E+20</v>
      </c>
      <c r="I473">
        <v>0</v>
      </c>
      <c r="J473">
        <v>2.6424162139812801</v>
      </c>
      <c r="K473">
        <v>316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0.17460097232699684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6.6229675511977795E-2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0.33518621726314302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7.6409613053795198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316.94</v>
      </c>
      <c r="W473" s="5">
        <f>IF((DiscreteStatsTable[[#This Row],[RepsRequested]]&gt;1),DiscreteStatsTable[[#This Row],[HalfWidth]],DiscreteStatsTable[[#This Row],[BatchMeansHalfWidth]])</f>
        <v>1.655000005490757E-2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13</v>
      </c>
      <c r="D474" t="s">
        <v>83</v>
      </c>
      <c r="E474" t="s">
        <v>72</v>
      </c>
      <c r="F474" t="s">
        <v>73</v>
      </c>
      <c r="G474">
        <v>2.8570644636264599E-2</v>
      </c>
      <c r="H474">
        <v>2E+20</v>
      </c>
      <c r="I474">
        <v>1.29441359484768E-2</v>
      </c>
      <c r="J474">
        <v>4.8114660508619497E-2</v>
      </c>
      <c r="K474">
        <v>316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2.9140044230663364E-2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2.83494744041787E-2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2.9665213130219501E-2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1.2596072452009799E-2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4.98834309779871E-2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316.94</v>
      </c>
      <c r="W474" s="5">
        <f>IF((DiscreteStatsTable[[#This Row],[RepsRequested]]&gt;1),DiscreteStatsTable[[#This Row],[HalfWidth]],DiscreteStatsTable[[#This Row],[BatchMeansHalfWidth]])</f>
        <v>1.0181944756697419E-4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13</v>
      </c>
      <c r="D475" t="s">
        <v>83</v>
      </c>
      <c r="E475" t="s">
        <v>74</v>
      </c>
      <c r="F475" t="s">
        <v>73</v>
      </c>
      <c r="G475">
        <v>1.8805332192183299</v>
      </c>
      <c r="H475">
        <v>2E+20</v>
      </c>
      <c r="I475">
        <v>0.776648156908607</v>
      </c>
      <c r="J475">
        <v>5.2078389687911804</v>
      </c>
      <c r="K475">
        <v>316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1.9230036261667984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1.76780221421957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2.1069755550221099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0.75576434712058904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8.9740994303808801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316.94</v>
      </c>
      <c r="W475" s="5">
        <f>IF((DiscreteStatsTable[[#This Row],[RepsRequested]]&gt;1),DiscreteStatsTable[[#This Row],[HalfWidth]],DiscreteStatsTable[[#This Row],[BatchMeansHalfWidth]])</f>
        <v>1.7917006908396871E-2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13</v>
      </c>
      <c r="D476" t="s">
        <v>83</v>
      </c>
      <c r="E476" t="s">
        <v>75</v>
      </c>
      <c r="F476" t="s">
        <v>73</v>
      </c>
      <c r="G476">
        <v>2.8570644636264599E-2</v>
      </c>
      <c r="H476">
        <v>2E+20</v>
      </c>
      <c r="I476">
        <v>1.29441359484768E-2</v>
      </c>
      <c r="J476">
        <v>4.8114660508619497E-2</v>
      </c>
      <c r="K476">
        <v>316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2.9140044230663364E-2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2.83494744041787E-2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2.9665213130219501E-2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1.2596072452009799E-2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4.98834309779871E-2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316.94</v>
      </c>
      <c r="W476" s="5">
        <f>IF((DiscreteStatsTable[[#This Row],[RepsRequested]]&gt;1),DiscreteStatsTable[[#This Row],[HalfWidth]],DiscreteStatsTable[[#This Row],[BatchMeansHalfWidth]])</f>
        <v>1.0181944756697419E-4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13</v>
      </c>
      <c r="D477" t="s">
        <v>83</v>
      </c>
      <c r="E477" t="s">
        <v>76</v>
      </c>
      <c r="F477" t="s">
        <v>73</v>
      </c>
      <c r="G477">
        <v>1.71423867817588</v>
      </c>
      <c r="H477">
        <v>2E+20</v>
      </c>
      <c r="I477">
        <v>0.776648156908607</v>
      </c>
      <c r="J477">
        <v>2.88687963051717</v>
      </c>
      <c r="K477">
        <v>316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1.7484026538398019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1.7009684642507199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1.77991278781317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0.75576434712058904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2.9930058586792301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316.94</v>
      </c>
      <c r="W477" s="5">
        <f>IF((DiscreteStatsTable[[#This Row],[RepsRequested]]&gt;1),DiscreteStatsTable[[#This Row],[HalfWidth]],DiscreteStatsTable[[#This Row],[BatchMeansHalfWidth]])</f>
        <v>6.1091668540185929E-3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13</v>
      </c>
      <c r="D478" t="s">
        <v>83</v>
      </c>
      <c r="E478" t="s">
        <v>77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316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316.94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13</v>
      </c>
      <c r="D479" t="s">
        <v>83</v>
      </c>
      <c r="E479" t="s">
        <v>78</v>
      </c>
      <c r="F479" t="s">
        <v>73</v>
      </c>
      <c r="G479">
        <v>0.166294541042455</v>
      </c>
      <c r="H479">
        <v>2E+20</v>
      </c>
      <c r="I479">
        <v>0</v>
      </c>
      <c r="J479">
        <v>3.0923226012859</v>
      </c>
      <c r="K479">
        <v>316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0.17460097232699684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6.6229675511977795E-2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0.33518621726314302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7.6409613053795198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316.94</v>
      </c>
      <c r="W479" s="5">
        <f>IF((DiscreteStatsTable[[#This Row],[RepsRequested]]&gt;1),DiscreteStatsTable[[#This Row],[HalfWidth]],DiscreteStatsTable[[#This Row],[BatchMeansHalfWidth]])</f>
        <v>1.655000005490757E-2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14</v>
      </c>
      <c r="D480" t="s">
        <v>83</v>
      </c>
      <c r="E480" t="s">
        <v>72</v>
      </c>
      <c r="F480" t="s">
        <v>73</v>
      </c>
      <c r="G480">
        <v>2.9313892281132198E-2</v>
      </c>
      <c r="H480">
        <v>2E+20</v>
      </c>
      <c r="I480">
        <v>1.31914698875481E-2</v>
      </c>
      <c r="J480">
        <v>4.9340189429767603E-2</v>
      </c>
      <c r="K480">
        <v>316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2.9140044230663364E-2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2.83494744041787E-2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2.9665213130219501E-2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1.2596072452009799E-2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4.98834309779871E-2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316.94</v>
      </c>
      <c r="W480" s="5">
        <f>IF((DiscreteStatsTable[[#This Row],[RepsRequested]]&gt;1),DiscreteStatsTable[[#This Row],[HalfWidth]],DiscreteStatsTable[[#This Row],[BatchMeansHalfWidth]])</f>
        <v>1.0181944756697419E-4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14</v>
      </c>
      <c r="D481" t="s">
        <v>83</v>
      </c>
      <c r="E481" t="s">
        <v>74</v>
      </c>
      <c r="F481" t="s">
        <v>73</v>
      </c>
      <c r="G481">
        <v>1.9144805150845401</v>
      </c>
      <c r="H481">
        <v>2E+20</v>
      </c>
      <c r="I481">
        <v>0.79148819325288899</v>
      </c>
      <c r="J481">
        <v>6.0988252751998298</v>
      </c>
      <c r="K481">
        <v>316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1.9230036261667984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1.76780221421957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2.1069755550221099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0.75576434712058904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8.9740994303808801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316.94</v>
      </c>
      <c r="W481" s="5">
        <f>IF((DiscreteStatsTable[[#This Row],[RepsRequested]]&gt;1),DiscreteStatsTable[[#This Row],[HalfWidth]],DiscreteStatsTable[[#This Row],[BatchMeansHalfWidth]])</f>
        <v>1.7917006908396871E-2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14</v>
      </c>
      <c r="D482" t="s">
        <v>83</v>
      </c>
      <c r="E482" t="s">
        <v>75</v>
      </c>
      <c r="F482" t="s">
        <v>73</v>
      </c>
      <c r="G482">
        <v>2.9313892281132198E-2</v>
      </c>
      <c r="H482">
        <v>2E+20</v>
      </c>
      <c r="I482">
        <v>1.31914698875481E-2</v>
      </c>
      <c r="J482">
        <v>4.9340189429767603E-2</v>
      </c>
      <c r="K482">
        <v>316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2.9140044230663364E-2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2.83494744041787E-2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2.9665213130219501E-2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1.2596072452009799E-2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4.98834309779871E-2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316.94</v>
      </c>
      <c r="W482" s="5">
        <f>IF((DiscreteStatsTable[[#This Row],[RepsRequested]]&gt;1),DiscreteStatsTable[[#This Row],[HalfWidth]],DiscreteStatsTable[[#This Row],[BatchMeansHalfWidth]])</f>
        <v>1.0181944756697419E-4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14</v>
      </c>
      <c r="D483" t="s">
        <v>83</v>
      </c>
      <c r="E483" t="s">
        <v>76</v>
      </c>
      <c r="F483" t="s">
        <v>73</v>
      </c>
      <c r="G483">
        <v>1.75883353686793</v>
      </c>
      <c r="H483">
        <v>2E+20</v>
      </c>
      <c r="I483">
        <v>0.79148819325288899</v>
      </c>
      <c r="J483">
        <v>2.9604113657860598</v>
      </c>
      <c r="K483">
        <v>316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1.7484026538398019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1.7009684642507199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1.77991278781317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0.75576434712058904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2.9930058586792301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316.94</v>
      </c>
      <c r="W483" s="5">
        <f>IF((DiscreteStatsTable[[#This Row],[RepsRequested]]&gt;1),DiscreteStatsTable[[#This Row],[HalfWidth]],DiscreteStatsTable[[#This Row],[BatchMeansHalfWidth]])</f>
        <v>6.1091668540185929E-3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14</v>
      </c>
      <c r="D484" t="s">
        <v>83</v>
      </c>
      <c r="E484" t="s">
        <v>77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316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316.94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14</v>
      </c>
      <c r="D485" t="s">
        <v>83</v>
      </c>
      <c r="E485" t="s">
        <v>78</v>
      </c>
      <c r="F485" t="s">
        <v>73</v>
      </c>
      <c r="G485">
        <v>0.155646978216608</v>
      </c>
      <c r="H485">
        <v>2E+20</v>
      </c>
      <c r="I485">
        <v>0</v>
      </c>
      <c r="J485">
        <v>4.49153730027456</v>
      </c>
      <c r="K485">
        <v>316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0.17460097232699684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6.6229675511977795E-2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0.33518621726314302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7.6409613053795198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316.94</v>
      </c>
      <c r="W485" s="5">
        <f>IF((DiscreteStatsTable[[#This Row],[RepsRequested]]&gt;1),DiscreteStatsTable[[#This Row],[HalfWidth]],DiscreteStatsTable[[#This Row],[BatchMeansHalfWidth]])</f>
        <v>1.655000005490757E-2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15</v>
      </c>
      <c r="D486" t="s">
        <v>83</v>
      </c>
      <c r="E486" t="s">
        <v>72</v>
      </c>
      <c r="F486" t="s">
        <v>73</v>
      </c>
      <c r="G486">
        <v>2.9511257324575001E-2</v>
      </c>
      <c r="H486">
        <v>2E+20</v>
      </c>
      <c r="I486">
        <v>1.27578161108498E-2</v>
      </c>
      <c r="J486">
        <v>4.8206562674433399E-2</v>
      </c>
      <c r="K486">
        <v>317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2.9140044230663364E-2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2.83494744041787E-2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2.9665213130219501E-2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1.2596072452009799E-2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4.98834309779871E-2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316.94</v>
      </c>
      <c r="W486" s="5">
        <f>IF((DiscreteStatsTable[[#This Row],[RepsRequested]]&gt;1),DiscreteStatsTable[[#This Row],[HalfWidth]],DiscreteStatsTable[[#This Row],[BatchMeansHalfWidth]])</f>
        <v>1.0181944756697419E-4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15</v>
      </c>
      <c r="D487" t="s">
        <v>83</v>
      </c>
      <c r="E487" t="s">
        <v>74</v>
      </c>
      <c r="F487" t="s">
        <v>73</v>
      </c>
      <c r="G487">
        <v>1.8943429472128701</v>
      </c>
      <c r="H487">
        <v>2E+20</v>
      </c>
      <c r="I487">
        <v>0.76546896665098496</v>
      </c>
      <c r="J487">
        <v>4.1505504917698799</v>
      </c>
      <c r="K487">
        <v>317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1.9230036261667984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1.76780221421957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2.1069755550221099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0.75576434712058904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8.9740994303808801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316.94</v>
      </c>
      <c r="W487" s="5">
        <f>IF((DiscreteStatsTable[[#This Row],[RepsRequested]]&gt;1),DiscreteStatsTable[[#This Row],[HalfWidth]],DiscreteStatsTable[[#This Row],[BatchMeansHalfWidth]])</f>
        <v>1.7917006908396871E-2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15</v>
      </c>
      <c r="D488" t="s">
        <v>83</v>
      </c>
      <c r="E488" t="s">
        <v>75</v>
      </c>
      <c r="F488" t="s">
        <v>73</v>
      </c>
      <c r="G488">
        <v>2.9511257324575001E-2</v>
      </c>
      <c r="H488">
        <v>2E+20</v>
      </c>
      <c r="I488">
        <v>1.27578161108498E-2</v>
      </c>
      <c r="J488">
        <v>4.8206562674433399E-2</v>
      </c>
      <c r="K488">
        <v>317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2.9140044230663364E-2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2.83494744041787E-2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2.9665213130219501E-2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1.2596072452009799E-2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4.98834309779871E-2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316.94</v>
      </c>
      <c r="W488" s="5">
        <f>IF((DiscreteStatsTable[[#This Row],[RepsRequested]]&gt;1),DiscreteStatsTable[[#This Row],[HalfWidth]],DiscreteStatsTable[[#This Row],[BatchMeansHalfWidth]])</f>
        <v>1.0181944756697419E-4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15</v>
      </c>
      <c r="D489" t="s">
        <v>83</v>
      </c>
      <c r="E489" t="s">
        <v>76</v>
      </c>
      <c r="F489" t="s">
        <v>73</v>
      </c>
      <c r="G489">
        <v>1.7706754394744999</v>
      </c>
      <c r="H489">
        <v>2E+20</v>
      </c>
      <c r="I489">
        <v>0.76546896665098496</v>
      </c>
      <c r="J489">
        <v>2.8923937604660099</v>
      </c>
      <c r="K489">
        <v>317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1.7484026538398019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1.7009684642507199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1.77991278781317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0.75576434712058904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2.9930058586792301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316.94</v>
      </c>
      <c r="W489" s="5">
        <f>IF((DiscreteStatsTable[[#This Row],[RepsRequested]]&gt;1),DiscreteStatsTable[[#This Row],[HalfWidth]],DiscreteStatsTable[[#This Row],[BatchMeansHalfWidth]])</f>
        <v>6.1091668540185929E-3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15</v>
      </c>
      <c r="D490" t="s">
        <v>83</v>
      </c>
      <c r="E490" t="s">
        <v>77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317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316.94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15</v>
      </c>
      <c r="D491" t="s">
        <v>83</v>
      </c>
      <c r="E491" t="s">
        <v>78</v>
      </c>
      <c r="F491" t="s">
        <v>73</v>
      </c>
      <c r="G491">
        <v>0.123667507738373</v>
      </c>
      <c r="H491">
        <v>2E+20</v>
      </c>
      <c r="I491">
        <v>0</v>
      </c>
      <c r="J491">
        <v>2.2766555246708999</v>
      </c>
      <c r="K491">
        <v>317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0.17460097232699684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6.6229675511977795E-2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0.33518621726314302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7.6409613053795198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316.94</v>
      </c>
      <c r="W491" s="5">
        <f>IF((DiscreteStatsTable[[#This Row],[RepsRequested]]&gt;1),DiscreteStatsTable[[#This Row],[HalfWidth]],DiscreteStatsTable[[#This Row],[BatchMeansHalfWidth]])</f>
        <v>1.655000005490757E-2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16</v>
      </c>
      <c r="D492" t="s">
        <v>83</v>
      </c>
      <c r="E492" t="s">
        <v>72</v>
      </c>
      <c r="F492" t="s">
        <v>73</v>
      </c>
      <c r="G492">
        <v>2.9623074496376502E-2</v>
      </c>
      <c r="H492">
        <v>2E+20</v>
      </c>
      <c r="I492">
        <v>1.3353461896307799E-2</v>
      </c>
      <c r="J492">
        <v>4.9276273875250798E-2</v>
      </c>
      <c r="K492">
        <v>317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2.9140044230663364E-2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2.83494744041787E-2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2.9665213130219501E-2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1.2596072452009799E-2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4.98834309779871E-2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316.94</v>
      </c>
      <c r="W492" s="5">
        <f>IF((DiscreteStatsTable[[#This Row],[RepsRequested]]&gt;1),DiscreteStatsTable[[#This Row],[HalfWidth]],DiscreteStatsTable[[#This Row],[BatchMeansHalfWidth]])</f>
        <v>1.0181944756697419E-4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16</v>
      </c>
      <c r="D493" t="s">
        <v>83</v>
      </c>
      <c r="E493" t="s">
        <v>74</v>
      </c>
      <c r="F493" t="s">
        <v>73</v>
      </c>
      <c r="G493">
        <v>2.0227023735321499</v>
      </c>
      <c r="H493">
        <v>2E+20</v>
      </c>
      <c r="I493">
        <v>0.80230629291523303</v>
      </c>
      <c r="J493">
        <v>7.24079530467327</v>
      </c>
      <c r="K493">
        <v>317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1.9230036261667984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1.76780221421957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2.1069755550221099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0.75576434712058904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8.9740994303808801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316.94</v>
      </c>
      <c r="W493" s="5">
        <f>IF((DiscreteStatsTable[[#This Row],[RepsRequested]]&gt;1),DiscreteStatsTable[[#This Row],[HalfWidth]],DiscreteStatsTable[[#This Row],[BatchMeansHalfWidth]])</f>
        <v>1.7917006908396871E-2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16</v>
      </c>
      <c r="D494" t="s">
        <v>83</v>
      </c>
      <c r="E494" t="s">
        <v>75</v>
      </c>
      <c r="F494" t="s">
        <v>73</v>
      </c>
      <c r="G494">
        <v>2.9623074496376502E-2</v>
      </c>
      <c r="H494">
        <v>2E+20</v>
      </c>
      <c r="I494">
        <v>1.3353461896307799E-2</v>
      </c>
      <c r="J494">
        <v>4.9276273875250798E-2</v>
      </c>
      <c r="K494">
        <v>317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2.9140044230663364E-2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2.83494744041787E-2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2.9665213130219501E-2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1.2596072452009799E-2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4.98834309779871E-2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316.94</v>
      </c>
      <c r="W494" s="5">
        <f>IF((DiscreteStatsTable[[#This Row],[RepsRequested]]&gt;1),DiscreteStatsTable[[#This Row],[HalfWidth]],DiscreteStatsTable[[#This Row],[BatchMeansHalfWidth]])</f>
        <v>1.0181944756697419E-4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16</v>
      </c>
      <c r="D495" t="s">
        <v>83</v>
      </c>
      <c r="E495" t="s">
        <v>76</v>
      </c>
      <c r="F495" t="s">
        <v>73</v>
      </c>
      <c r="G495">
        <v>1.77738446978259</v>
      </c>
      <c r="H495">
        <v>2E+20</v>
      </c>
      <c r="I495">
        <v>0.801207713778467</v>
      </c>
      <c r="J495">
        <v>2.9565764325150501</v>
      </c>
      <c r="K495">
        <v>317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1.7484026538398019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1.7009684642507199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1.77991278781317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0.75576434712058904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2.9930058586792301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316.94</v>
      </c>
      <c r="W495" s="5">
        <f>IF((DiscreteStatsTable[[#This Row],[RepsRequested]]&gt;1),DiscreteStatsTable[[#This Row],[HalfWidth]],DiscreteStatsTable[[#This Row],[BatchMeansHalfWidth]])</f>
        <v>6.1091668540185929E-3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16</v>
      </c>
      <c r="D496" t="s">
        <v>83</v>
      </c>
      <c r="E496" t="s">
        <v>77</v>
      </c>
      <c r="F496" t="s">
        <v>73</v>
      </c>
      <c r="G496">
        <v>0</v>
      </c>
      <c r="H496">
        <v>2E+20</v>
      </c>
      <c r="I496">
        <v>0</v>
      </c>
      <c r="J496">
        <v>0</v>
      </c>
      <c r="K496">
        <v>317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316.94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16</v>
      </c>
      <c r="D497" t="s">
        <v>83</v>
      </c>
      <c r="E497" t="s">
        <v>78</v>
      </c>
      <c r="F497" t="s">
        <v>73</v>
      </c>
      <c r="G497">
        <v>0.245317903749561</v>
      </c>
      <c r="H497">
        <v>2E+20</v>
      </c>
      <c r="I497">
        <v>0</v>
      </c>
      <c r="J497">
        <v>5.0189328671856401</v>
      </c>
      <c r="K497">
        <v>317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0.17460097232699684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6.6229675511977795E-2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0.33518621726314302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7.6409613053795198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316.94</v>
      </c>
      <c r="W497" s="5">
        <f>IF((DiscreteStatsTable[[#This Row],[RepsRequested]]&gt;1),DiscreteStatsTable[[#This Row],[HalfWidth]],DiscreteStatsTable[[#This Row],[BatchMeansHalfWidth]])</f>
        <v>1.655000005490757E-2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17</v>
      </c>
      <c r="D498" t="s">
        <v>83</v>
      </c>
      <c r="E498" t="s">
        <v>72</v>
      </c>
      <c r="F498" t="s">
        <v>73</v>
      </c>
      <c r="G498">
        <v>2.9005201481326501E-2</v>
      </c>
      <c r="H498">
        <v>2E+20</v>
      </c>
      <c r="I498">
        <v>1.39868827747004E-2</v>
      </c>
      <c r="J498">
        <v>4.95837809806794E-2</v>
      </c>
      <c r="K498">
        <v>317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2.9140044230663364E-2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2.83494744041787E-2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2.9665213130219501E-2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1.2596072452009799E-2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4.98834309779871E-2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316.94</v>
      </c>
      <c r="W498" s="5">
        <f>IF((DiscreteStatsTable[[#This Row],[RepsRequested]]&gt;1),DiscreteStatsTable[[#This Row],[HalfWidth]],DiscreteStatsTable[[#This Row],[BatchMeansHalfWidth]])</f>
        <v>1.0181944756697419E-4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17</v>
      </c>
      <c r="D499" t="s">
        <v>83</v>
      </c>
      <c r="E499" t="s">
        <v>74</v>
      </c>
      <c r="F499" t="s">
        <v>73</v>
      </c>
      <c r="G499">
        <v>1.8385065682018999</v>
      </c>
      <c r="H499">
        <v>2E+20</v>
      </c>
      <c r="I499">
        <v>0.83921296648202304</v>
      </c>
      <c r="J499">
        <v>4.7924621267958099</v>
      </c>
      <c r="K499">
        <v>317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1.9230036261667984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1.76780221421957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2.1069755550221099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0.75576434712058904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8.9740994303808801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316.94</v>
      </c>
      <c r="W499" s="5">
        <f>IF((DiscreteStatsTable[[#This Row],[RepsRequested]]&gt;1),DiscreteStatsTable[[#This Row],[HalfWidth]],DiscreteStatsTable[[#This Row],[BatchMeansHalfWidth]])</f>
        <v>1.7917006908396871E-2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17</v>
      </c>
      <c r="D500" t="s">
        <v>83</v>
      </c>
      <c r="E500" t="s">
        <v>75</v>
      </c>
      <c r="F500" t="s">
        <v>73</v>
      </c>
      <c r="G500">
        <v>2.9005201481326501E-2</v>
      </c>
      <c r="H500">
        <v>2E+20</v>
      </c>
      <c r="I500">
        <v>1.39868827747004E-2</v>
      </c>
      <c r="J500">
        <v>4.95837809806794E-2</v>
      </c>
      <c r="K500">
        <v>317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2.9140044230663364E-2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2.83494744041787E-2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2.9665213130219501E-2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1.2596072452009799E-2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4.98834309779871E-2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316.94</v>
      </c>
      <c r="W500" s="5">
        <f>IF((DiscreteStatsTable[[#This Row],[RepsRequested]]&gt;1),DiscreteStatsTable[[#This Row],[HalfWidth]],DiscreteStatsTable[[#This Row],[BatchMeansHalfWidth]])</f>
        <v>1.0181944756697419E-4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17</v>
      </c>
      <c r="D501" t="s">
        <v>83</v>
      </c>
      <c r="E501" t="s">
        <v>76</v>
      </c>
      <c r="F501" t="s">
        <v>73</v>
      </c>
      <c r="G501">
        <v>1.74031208887959</v>
      </c>
      <c r="H501">
        <v>2E+20</v>
      </c>
      <c r="I501">
        <v>0.83921296648202304</v>
      </c>
      <c r="J501">
        <v>2.97502685884076</v>
      </c>
      <c r="K501">
        <v>317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1.7484026538398019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1.7009684642507199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1.77991278781317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0.75576434712058904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2.9930058586792301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316.94</v>
      </c>
      <c r="W501" s="5">
        <f>IF((DiscreteStatsTable[[#This Row],[RepsRequested]]&gt;1),DiscreteStatsTable[[#This Row],[HalfWidth]],DiscreteStatsTable[[#This Row],[BatchMeansHalfWidth]])</f>
        <v>6.1091668540185929E-3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17</v>
      </c>
      <c r="D502" t="s">
        <v>83</v>
      </c>
      <c r="E502" t="s">
        <v>77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317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316.94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17</v>
      </c>
      <c r="D503" t="s">
        <v>83</v>
      </c>
      <c r="E503" t="s">
        <v>78</v>
      </c>
      <c r="F503" t="s">
        <v>73</v>
      </c>
      <c r="G503">
        <v>9.8194479322312803E-2</v>
      </c>
      <c r="H503">
        <v>2E+20</v>
      </c>
      <c r="I503">
        <v>0</v>
      </c>
      <c r="J503">
        <v>2.46438720137931</v>
      </c>
      <c r="K503">
        <v>317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0.17460097232699684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6.6229675511977795E-2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0.33518621726314302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7.6409613053795198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316.94</v>
      </c>
      <c r="W503" s="5">
        <f>IF((DiscreteStatsTable[[#This Row],[RepsRequested]]&gt;1),DiscreteStatsTable[[#This Row],[HalfWidth]],DiscreteStatsTable[[#This Row],[BatchMeansHalfWidth]])</f>
        <v>1.655000005490757E-2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18</v>
      </c>
      <c r="D504" t="s">
        <v>83</v>
      </c>
      <c r="E504" t="s">
        <v>72</v>
      </c>
      <c r="F504" t="s">
        <v>73</v>
      </c>
      <c r="G504">
        <v>2.9621846547669299E-2</v>
      </c>
      <c r="H504">
        <v>2E+20</v>
      </c>
      <c r="I504">
        <v>1.39629535851138E-2</v>
      </c>
      <c r="J504">
        <v>4.9444801073111201E-2</v>
      </c>
      <c r="K504">
        <v>317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2.9140044230663364E-2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2.83494744041787E-2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2.9665213130219501E-2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1.2596072452009799E-2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4.98834309779871E-2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316.94</v>
      </c>
      <c r="W504" s="5">
        <f>IF((DiscreteStatsTable[[#This Row],[RepsRequested]]&gt;1),DiscreteStatsTable[[#This Row],[HalfWidth]],DiscreteStatsTable[[#This Row],[BatchMeansHalfWidth]])</f>
        <v>1.0181944756697419E-4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18</v>
      </c>
      <c r="D505" t="s">
        <v>83</v>
      </c>
      <c r="E505" t="s">
        <v>74</v>
      </c>
      <c r="F505" t="s">
        <v>73</v>
      </c>
      <c r="G505">
        <v>1.8816381625545699</v>
      </c>
      <c r="H505">
        <v>2E+20</v>
      </c>
      <c r="I505">
        <v>0.83777721510682601</v>
      </c>
      <c r="J505">
        <v>4.6744575358100597</v>
      </c>
      <c r="K505">
        <v>317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1.9230036261667984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1.76780221421957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2.1069755550221099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0.75576434712058904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8.9740994303808801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316.94</v>
      </c>
      <c r="W505" s="5">
        <f>IF((DiscreteStatsTable[[#This Row],[RepsRequested]]&gt;1),DiscreteStatsTable[[#This Row],[HalfWidth]],DiscreteStatsTable[[#This Row],[BatchMeansHalfWidth]])</f>
        <v>1.7917006908396871E-2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18</v>
      </c>
      <c r="D506" t="s">
        <v>83</v>
      </c>
      <c r="E506" t="s">
        <v>75</v>
      </c>
      <c r="F506" t="s">
        <v>73</v>
      </c>
      <c r="G506">
        <v>2.9621846547669299E-2</v>
      </c>
      <c r="H506">
        <v>2E+20</v>
      </c>
      <c r="I506">
        <v>1.39629535851138E-2</v>
      </c>
      <c r="J506">
        <v>4.9444801073111201E-2</v>
      </c>
      <c r="K506">
        <v>317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2.9140044230663364E-2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2.83494744041787E-2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2.9665213130219501E-2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1.2596072452009799E-2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4.98834309779871E-2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316.94</v>
      </c>
      <c r="W506" s="5">
        <f>IF((DiscreteStatsTable[[#This Row],[RepsRequested]]&gt;1),DiscreteStatsTable[[#This Row],[HalfWidth]],DiscreteStatsTable[[#This Row],[BatchMeansHalfWidth]])</f>
        <v>1.0181944756697419E-4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18</v>
      </c>
      <c r="D507" t="s">
        <v>83</v>
      </c>
      <c r="E507" t="s">
        <v>76</v>
      </c>
      <c r="F507" t="s">
        <v>73</v>
      </c>
      <c r="G507">
        <v>1.7773107928601599</v>
      </c>
      <c r="H507">
        <v>2E+20</v>
      </c>
      <c r="I507">
        <v>0.83777721510682601</v>
      </c>
      <c r="J507">
        <v>2.9666880643866702</v>
      </c>
      <c r="K507">
        <v>317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1.7484026538398019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1.7009684642507199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1.77991278781317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0.75576434712058904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2.9930058586792301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316.94</v>
      </c>
      <c r="W507" s="5">
        <f>IF((DiscreteStatsTable[[#This Row],[RepsRequested]]&gt;1),DiscreteStatsTable[[#This Row],[HalfWidth]],DiscreteStatsTable[[#This Row],[BatchMeansHalfWidth]])</f>
        <v>6.1091668540185929E-3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18</v>
      </c>
      <c r="D508" t="s">
        <v>83</v>
      </c>
      <c r="E508" t="s">
        <v>77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317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316.94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18</v>
      </c>
      <c r="D509" t="s">
        <v>83</v>
      </c>
      <c r="E509" t="s">
        <v>78</v>
      </c>
      <c r="F509" t="s">
        <v>73</v>
      </c>
      <c r="G509">
        <v>0.10432736969441</v>
      </c>
      <c r="H509">
        <v>2E+20</v>
      </c>
      <c r="I509">
        <v>0</v>
      </c>
      <c r="J509">
        <v>2.8121565048593902</v>
      </c>
      <c r="K509">
        <v>317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0.17460097232699684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6.6229675511977795E-2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0.33518621726314302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7.6409613053795198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316.94</v>
      </c>
      <c r="W509" s="5">
        <f>IF((DiscreteStatsTable[[#This Row],[RepsRequested]]&gt;1),DiscreteStatsTable[[#This Row],[HalfWidth]],DiscreteStatsTable[[#This Row],[BatchMeansHalfWidth]])</f>
        <v>1.655000005490757E-2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19</v>
      </c>
      <c r="D510" t="s">
        <v>83</v>
      </c>
      <c r="E510" t="s">
        <v>72</v>
      </c>
      <c r="F510" t="s">
        <v>73</v>
      </c>
      <c r="G510">
        <v>2.8692914660327501E-2</v>
      </c>
      <c r="H510">
        <v>2E+20</v>
      </c>
      <c r="I510">
        <v>1.3101525386186599E-2</v>
      </c>
      <c r="J510">
        <v>4.7870139513282603E-2</v>
      </c>
      <c r="K510">
        <v>317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2.9140044230663364E-2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2.83494744041787E-2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2.9665213130219501E-2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1.2596072452009799E-2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4.98834309779871E-2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316.94</v>
      </c>
      <c r="W510" s="5">
        <f>IF((DiscreteStatsTable[[#This Row],[RepsRequested]]&gt;1),DiscreteStatsTable[[#This Row],[HalfWidth]],DiscreteStatsTable[[#This Row],[BatchMeansHalfWidth]])</f>
        <v>1.0181944756697419E-4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19</v>
      </c>
      <c r="D511" t="s">
        <v>83</v>
      </c>
      <c r="E511" t="s">
        <v>74</v>
      </c>
      <c r="F511" t="s">
        <v>73</v>
      </c>
      <c r="G511">
        <v>1.88873183465793</v>
      </c>
      <c r="H511">
        <v>2E+20</v>
      </c>
      <c r="I511">
        <v>0.78609152317119402</v>
      </c>
      <c r="J511">
        <v>4.5487629026129603</v>
      </c>
      <c r="K511">
        <v>317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1.9230036261667984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1.76780221421957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2.1069755550221099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0.75576434712058904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8.9740994303808801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316.94</v>
      </c>
      <c r="W511" s="5">
        <f>IF((DiscreteStatsTable[[#This Row],[RepsRequested]]&gt;1),DiscreteStatsTable[[#This Row],[HalfWidth]],DiscreteStatsTable[[#This Row],[BatchMeansHalfWidth]])</f>
        <v>1.7917006908396871E-2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19</v>
      </c>
      <c r="D512" t="s">
        <v>83</v>
      </c>
      <c r="E512" t="s">
        <v>75</v>
      </c>
      <c r="F512" t="s">
        <v>73</v>
      </c>
      <c r="G512">
        <v>2.8692914660327501E-2</v>
      </c>
      <c r="H512">
        <v>2E+20</v>
      </c>
      <c r="I512">
        <v>1.3101525386186599E-2</v>
      </c>
      <c r="J512">
        <v>4.7870139513282603E-2</v>
      </c>
      <c r="K512">
        <v>317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2.9140044230663364E-2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2.83494744041787E-2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2.9665213130219501E-2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1.2596072452009799E-2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4.98834309779871E-2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316.94</v>
      </c>
      <c r="W512" s="5">
        <f>IF((DiscreteStatsTable[[#This Row],[RepsRequested]]&gt;1),DiscreteStatsTable[[#This Row],[HalfWidth]],DiscreteStatsTable[[#This Row],[BatchMeansHalfWidth]])</f>
        <v>1.0181944756697419E-4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19</v>
      </c>
      <c r="D513" t="s">
        <v>83</v>
      </c>
      <c r="E513" t="s">
        <v>76</v>
      </c>
      <c r="F513" t="s">
        <v>73</v>
      </c>
      <c r="G513">
        <v>1.7215748796196499</v>
      </c>
      <c r="H513">
        <v>2E+20</v>
      </c>
      <c r="I513">
        <v>0.78609152317119402</v>
      </c>
      <c r="J513">
        <v>2.8722083707969501</v>
      </c>
      <c r="K513">
        <v>317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1.7484026538398019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1.7009684642507199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1.77991278781317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0.75576434712058904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2.9930058586792301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316.94</v>
      </c>
      <c r="W513" s="5">
        <f>IF((DiscreteStatsTable[[#This Row],[RepsRequested]]&gt;1),DiscreteStatsTable[[#This Row],[HalfWidth]],DiscreteStatsTable[[#This Row],[BatchMeansHalfWidth]])</f>
        <v>6.1091668540185929E-3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19</v>
      </c>
      <c r="D514" t="s">
        <v>83</v>
      </c>
      <c r="E514" t="s">
        <v>77</v>
      </c>
      <c r="F514" t="s">
        <v>73</v>
      </c>
      <c r="G514">
        <v>0</v>
      </c>
      <c r="H514">
        <v>2E+20</v>
      </c>
      <c r="I514">
        <v>0</v>
      </c>
      <c r="J514">
        <v>0</v>
      </c>
      <c r="K514">
        <v>317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316.94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19</v>
      </c>
      <c r="D515" t="s">
        <v>83</v>
      </c>
      <c r="E515" t="s">
        <v>78</v>
      </c>
      <c r="F515" t="s">
        <v>73</v>
      </c>
      <c r="G515">
        <v>0.16715695503827899</v>
      </c>
      <c r="H515">
        <v>2E+20</v>
      </c>
      <c r="I515">
        <v>0</v>
      </c>
      <c r="J515">
        <v>2.9334607515148701</v>
      </c>
      <c r="K515">
        <v>317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0.17460097232699684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6.6229675511977795E-2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0.33518621726314302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7.6409613053795198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316.94</v>
      </c>
      <c r="W515" s="5">
        <f>IF((DiscreteStatsTable[[#This Row],[RepsRequested]]&gt;1),DiscreteStatsTable[[#This Row],[HalfWidth]],DiscreteStatsTable[[#This Row],[BatchMeansHalfWidth]])</f>
        <v>1.655000005490757E-2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20</v>
      </c>
      <c r="D516" t="s">
        <v>83</v>
      </c>
      <c r="E516" t="s">
        <v>72</v>
      </c>
      <c r="F516" t="s">
        <v>73</v>
      </c>
      <c r="G516">
        <v>2.86089678150531E-2</v>
      </c>
      <c r="H516">
        <v>2E+20</v>
      </c>
      <c r="I516">
        <v>1.4730818881947501E-2</v>
      </c>
      <c r="J516">
        <v>4.9526110898385899E-2</v>
      </c>
      <c r="K516">
        <v>317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2.9140044230663364E-2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2.83494744041787E-2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2.9665213130219501E-2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1.2596072452009799E-2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4.98834309779871E-2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316.94</v>
      </c>
      <c r="W516" s="5">
        <f>IF((DiscreteStatsTable[[#This Row],[RepsRequested]]&gt;1),DiscreteStatsTable[[#This Row],[HalfWidth]],DiscreteStatsTable[[#This Row],[BatchMeansHalfWidth]])</f>
        <v>1.0181944756697419E-4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20</v>
      </c>
      <c r="D517" t="s">
        <v>83</v>
      </c>
      <c r="E517" t="s">
        <v>74</v>
      </c>
      <c r="F517" t="s">
        <v>73</v>
      </c>
      <c r="G517">
        <v>1.9860922391992</v>
      </c>
      <c r="H517">
        <v>2E+20</v>
      </c>
      <c r="I517">
        <v>0.88384913291685097</v>
      </c>
      <c r="J517">
        <v>6.1231949326706898</v>
      </c>
      <c r="K517">
        <v>317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1.9230036261667984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1.76780221421957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2.1069755550221099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0.75576434712058904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8.9740994303808801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316.94</v>
      </c>
      <c r="W517" s="5">
        <f>IF((DiscreteStatsTable[[#This Row],[RepsRequested]]&gt;1),DiscreteStatsTable[[#This Row],[HalfWidth]],DiscreteStatsTable[[#This Row],[BatchMeansHalfWidth]])</f>
        <v>1.7917006908396871E-2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20</v>
      </c>
      <c r="D518" t="s">
        <v>83</v>
      </c>
      <c r="E518" t="s">
        <v>75</v>
      </c>
      <c r="F518" t="s">
        <v>73</v>
      </c>
      <c r="G518">
        <v>2.86089678150531E-2</v>
      </c>
      <c r="H518">
        <v>2E+20</v>
      </c>
      <c r="I518">
        <v>1.4730818881947501E-2</v>
      </c>
      <c r="J518">
        <v>4.9526110898385899E-2</v>
      </c>
      <c r="K518">
        <v>317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2.9140044230663364E-2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2.83494744041787E-2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2.9665213130219501E-2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1.2596072452009799E-2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4.98834309779871E-2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316.94</v>
      </c>
      <c r="W518" s="5">
        <f>IF((DiscreteStatsTable[[#This Row],[RepsRequested]]&gt;1),DiscreteStatsTable[[#This Row],[HalfWidth]],DiscreteStatsTable[[#This Row],[BatchMeansHalfWidth]])</f>
        <v>1.0181944756697419E-4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20</v>
      </c>
      <c r="D519" t="s">
        <v>83</v>
      </c>
      <c r="E519" t="s">
        <v>76</v>
      </c>
      <c r="F519" t="s">
        <v>73</v>
      </c>
      <c r="G519">
        <v>1.7165380689031899</v>
      </c>
      <c r="H519">
        <v>2E+20</v>
      </c>
      <c r="I519">
        <v>0.88384913291685097</v>
      </c>
      <c r="J519">
        <v>2.97156665390315</v>
      </c>
      <c r="K519">
        <v>317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1.7484026538398019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1.7009684642507199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1.77991278781317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0.75576434712058904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2.9930058586792301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316.94</v>
      </c>
      <c r="W519" s="5">
        <f>IF((DiscreteStatsTable[[#This Row],[RepsRequested]]&gt;1),DiscreteStatsTable[[#This Row],[HalfWidth]],DiscreteStatsTable[[#This Row],[BatchMeansHalfWidth]])</f>
        <v>6.1091668540185929E-3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20</v>
      </c>
      <c r="D520" t="s">
        <v>83</v>
      </c>
      <c r="E520" t="s">
        <v>77</v>
      </c>
      <c r="F520" t="s">
        <v>73</v>
      </c>
      <c r="G520">
        <v>0</v>
      </c>
      <c r="H520">
        <v>2E+20</v>
      </c>
      <c r="I520">
        <v>0</v>
      </c>
      <c r="J520">
        <v>0</v>
      </c>
      <c r="K520">
        <v>317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316.94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20</v>
      </c>
      <c r="D521" t="s">
        <v>83</v>
      </c>
      <c r="E521" t="s">
        <v>78</v>
      </c>
      <c r="F521" t="s">
        <v>73</v>
      </c>
      <c r="G521">
        <v>0.26955417029601098</v>
      </c>
      <c r="H521">
        <v>2E+20</v>
      </c>
      <c r="I521">
        <v>0</v>
      </c>
      <c r="J521">
        <v>3.3425621827937002</v>
      </c>
      <c r="K521">
        <v>317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0.17460097232699684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6.6229675511977795E-2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0.33518621726314302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7.6409613053795198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316.94</v>
      </c>
      <c r="W521" s="5">
        <f>IF((DiscreteStatsTable[[#This Row],[RepsRequested]]&gt;1),DiscreteStatsTable[[#This Row],[HalfWidth]],DiscreteStatsTable[[#This Row],[BatchMeansHalfWidth]])</f>
        <v>1.655000005490757E-2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21</v>
      </c>
      <c r="D522" t="s">
        <v>83</v>
      </c>
      <c r="E522" t="s">
        <v>72</v>
      </c>
      <c r="F522" t="s">
        <v>73</v>
      </c>
      <c r="G522">
        <v>2.9201097482382601E-2</v>
      </c>
      <c r="H522">
        <v>2E+20</v>
      </c>
      <c r="I522">
        <v>1.45313843199167E-2</v>
      </c>
      <c r="J522">
        <v>4.6244301817440797E-2</v>
      </c>
      <c r="K522">
        <v>317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2.9140044230663364E-2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2.83494744041787E-2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2.9665213130219501E-2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1.2596072452009799E-2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4.98834309779871E-2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316.94</v>
      </c>
      <c r="W522" s="5">
        <f>IF((DiscreteStatsTable[[#This Row],[RepsRequested]]&gt;1),DiscreteStatsTable[[#This Row],[HalfWidth]],DiscreteStatsTable[[#This Row],[BatchMeansHalfWidth]])</f>
        <v>1.0181944756697419E-4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21</v>
      </c>
      <c r="D523" t="s">
        <v>83</v>
      </c>
      <c r="E523" t="s">
        <v>74</v>
      </c>
      <c r="F523" t="s">
        <v>73</v>
      </c>
      <c r="G523">
        <v>1.9132589567884599</v>
      </c>
      <c r="H523">
        <v>2E+20</v>
      </c>
      <c r="I523">
        <v>0.87188305919499998</v>
      </c>
      <c r="J523">
        <v>6.6531746721782401</v>
      </c>
      <c r="K523">
        <v>317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1.9230036261667984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1.76780221421957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2.1069755550221099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0.75576434712058904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8.9740994303808801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316.94</v>
      </c>
      <c r="W523" s="5">
        <f>IF((DiscreteStatsTable[[#This Row],[RepsRequested]]&gt;1),DiscreteStatsTable[[#This Row],[HalfWidth]],DiscreteStatsTable[[#This Row],[BatchMeansHalfWidth]])</f>
        <v>1.7917006908396871E-2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21</v>
      </c>
      <c r="D524" t="s">
        <v>83</v>
      </c>
      <c r="E524" t="s">
        <v>75</v>
      </c>
      <c r="F524" t="s">
        <v>73</v>
      </c>
      <c r="G524">
        <v>2.9201097482382601E-2</v>
      </c>
      <c r="H524">
        <v>2E+20</v>
      </c>
      <c r="I524">
        <v>1.45313843199167E-2</v>
      </c>
      <c r="J524">
        <v>4.6244301817440797E-2</v>
      </c>
      <c r="K524">
        <v>317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2.9140044230663364E-2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2.83494744041787E-2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2.9665213130219501E-2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1.2596072452009799E-2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4.98834309779871E-2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316.94</v>
      </c>
      <c r="W524" s="5">
        <f>IF((DiscreteStatsTable[[#This Row],[RepsRequested]]&gt;1),DiscreteStatsTable[[#This Row],[HalfWidth]],DiscreteStatsTable[[#This Row],[BatchMeansHalfWidth]])</f>
        <v>1.0181944756697419E-4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21</v>
      </c>
      <c r="D525" t="s">
        <v>83</v>
      </c>
      <c r="E525" t="s">
        <v>76</v>
      </c>
      <c r="F525" t="s">
        <v>73</v>
      </c>
      <c r="G525">
        <v>1.7520658489429499</v>
      </c>
      <c r="H525">
        <v>2E+20</v>
      </c>
      <c r="I525">
        <v>0.87188305919499998</v>
      </c>
      <c r="J525">
        <v>2.7746581090464502</v>
      </c>
      <c r="K525">
        <v>317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1.7484026538398019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1.7009684642507199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1.77991278781317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0.75576434712058904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2.9930058586792301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316.94</v>
      </c>
      <c r="W525" s="5">
        <f>IF((DiscreteStatsTable[[#This Row],[RepsRequested]]&gt;1),DiscreteStatsTable[[#This Row],[HalfWidth]],DiscreteStatsTable[[#This Row],[BatchMeansHalfWidth]])</f>
        <v>6.1091668540185929E-3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21</v>
      </c>
      <c r="D526" t="s">
        <v>83</v>
      </c>
      <c r="E526" t="s">
        <v>77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317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316.94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21</v>
      </c>
      <c r="D527" t="s">
        <v>83</v>
      </c>
      <c r="E527" t="s">
        <v>78</v>
      </c>
      <c r="F527" t="s">
        <v>73</v>
      </c>
      <c r="G527">
        <v>0.161193107845505</v>
      </c>
      <c r="H527">
        <v>2E+20</v>
      </c>
      <c r="I527">
        <v>0</v>
      </c>
      <c r="J527">
        <v>4.7011229625765099</v>
      </c>
      <c r="K527">
        <v>317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0.17460097232699684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6.6229675511977795E-2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0.33518621726314302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7.6409613053795198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316.94</v>
      </c>
      <c r="W527" s="5">
        <f>IF((DiscreteStatsTable[[#This Row],[RepsRequested]]&gt;1),DiscreteStatsTable[[#This Row],[HalfWidth]],DiscreteStatsTable[[#This Row],[BatchMeansHalfWidth]])</f>
        <v>1.655000005490757E-2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22</v>
      </c>
      <c r="D528" t="s">
        <v>83</v>
      </c>
      <c r="E528" t="s">
        <v>72</v>
      </c>
      <c r="F528" t="s">
        <v>73</v>
      </c>
      <c r="G528">
        <v>2.8937368985782301E-2</v>
      </c>
      <c r="H528">
        <v>2E+20</v>
      </c>
      <c r="I528">
        <v>1.3640035281917999E-2</v>
      </c>
      <c r="J528">
        <v>4.8378716262911299E-2</v>
      </c>
      <c r="K528">
        <v>317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2.9140044230663364E-2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2.83494744041787E-2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2.9665213130219501E-2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1.2596072452009799E-2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4.98834309779871E-2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316.94</v>
      </c>
      <c r="W528" s="5">
        <f>IF((DiscreteStatsTable[[#This Row],[RepsRequested]]&gt;1),DiscreteStatsTable[[#This Row],[HalfWidth]],DiscreteStatsTable[[#This Row],[BatchMeansHalfWidth]])</f>
        <v>1.0181944756697419E-4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22</v>
      </c>
      <c r="D529" t="s">
        <v>83</v>
      </c>
      <c r="E529" t="s">
        <v>74</v>
      </c>
      <c r="F529" t="s">
        <v>73</v>
      </c>
      <c r="G529">
        <v>1.8863244019563601</v>
      </c>
      <c r="H529">
        <v>2E+20</v>
      </c>
      <c r="I529">
        <v>0.81840211691508102</v>
      </c>
      <c r="J529">
        <v>5.5234966789846602</v>
      </c>
      <c r="K529">
        <v>317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1.9230036261667984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1.76780221421957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2.1069755550221099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0.75576434712058904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8.9740994303808801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316.94</v>
      </c>
      <c r="W529" s="5">
        <f>IF((DiscreteStatsTable[[#This Row],[RepsRequested]]&gt;1),DiscreteStatsTable[[#This Row],[HalfWidth]],DiscreteStatsTable[[#This Row],[BatchMeansHalfWidth]])</f>
        <v>1.7917006908396871E-2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22</v>
      </c>
      <c r="D530" t="s">
        <v>83</v>
      </c>
      <c r="E530" t="s">
        <v>75</v>
      </c>
      <c r="F530" t="s">
        <v>73</v>
      </c>
      <c r="G530">
        <v>2.8937368985782301E-2</v>
      </c>
      <c r="H530">
        <v>2E+20</v>
      </c>
      <c r="I530">
        <v>1.3640035281917999E-2</v>
      </c>
      <c r="J530">
        <v>4.8378716262911299E-2</v>
      </c>
      <c r="K530">
        <v>317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2.9140044230663364E-2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2.83494744041787E-2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2.9665213130219501E-2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1.2596072452009799E-2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4.98834309779871E-2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316.94</v>
      </c>
      <c r="W530" s="5">
        <f>IF((DiscreteStatsTable[[#This Row],[RepsRequested]]&gt;1),DiscreteStatsTable[[#This Row],[HalfWidth]],DiscreteStatsTable[[#This Row],[BatchMeansHalfWidth]])</f>
        <v>1.0181944756697419E-4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22</v>
      </c>
      <c r="D531" t="s">
        <v>83</v>
      </c>
      <c r="E531" t="s">
        <v>76</v>
      </c>
      <c r="F531" t="s">
        <v>73</v>
      </c>
      <c r="G531">
        <v>1.73624213914694</v>
      </c>
      <c r="H531">
        <v>2E+20</v>
      </c>
      <c r="I531">
        <v>0.81840211691508102</v>
      </c>
      <c r="J531">
        <v>2.90272297577468</v>
      </c>
      <c r="K531">
        <v>317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1.7484026538398019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1.7009684642507199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1.77991278781317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0.75576434712058904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2.9930058586792301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316.94</v>
      </c>
      <c r="W531" s="5">
        <f>IF((DiscreteStatsTable[[#This Row],[RepsRequested]]&gt;1),DiscreteStatsTable[[#This Row],[HalfWidth]],DiscreteStatsTable[[#This Row],[BatchMeansHalfWidth]])</f>
        <v>6.1091668540185929E-3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22</v>
      </c>
      <c r="D532" t="s">
        <v>83</v>
      </c>
      <c r="E532" t="s">
        <v>77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317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316.94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22</v>
      </c>
      <c r="D533" t="s">
        <v>83</v>
      </c>
      <c r="E533" t="s">
        <v>78</v>
      </c>
      <c r="F533" t="s">
        <v>73</v>
      </c>
      <c r="G533">
        <v>0.15008226280942599</v>
      </c>
      <c r="H533">
        <v>2E+20</v>
      </c>
      <c r="I533">
        <v>0</v>
      </c>
      <c r="J533">
        <v>3.02316902104184</v>
      </c>
      <c r="K533">
        <v>317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0.17460097232699684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6.6229675511977795E-2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0.33518621726314302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7.6409613053795198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316.94</v>
      </c>
      <c r="W533" s="5">
        <f>IF((DiscreteStatsTable[[#This Row],[RepsRequested]]&gt;1),DiscreteStatsTable[[#This Row],[HalfWidth]],DiscreteStatsTable[[#This Row],[BatchMeansHalfWidth]])</f>
        <v>1.655000005490757E-2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23</v>
      </c>
      <c r="D534" t="s">
        <v>83</v>
      </c>
      <c r="E534" t="s">
        <v>72</v>
      </c>
      <c r="F534" t="s">
        <v>73</v>
      </c>
      <c r="G534">
        <v>2.94881525885228E-2</v>
      </c>
      <c r="H534">
        <v>2E+20</v>
      </c>
      <c r="I534">
        <v>1.42333999699484E-2</v>
      </c>
      <c r="J534">
        <v>4.9001123699470399E-2</v>
      </c>
      <c r="K534">
        <v>317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2.9140044230663364E-2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2.83494744041787E-2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2.9665213130219501E-2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1.2596072452009799E-2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4.98834309779871E-2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316.94</v>
      </c>
      <c r="W534" s="5">
        <f>IF((DiscreteStatsTable[[#This Row],[RepsRequested]]&gt;1),DiscreteStatsTable[[#This Row],[HalfWidth]],DiscreteStatsTable[[#This Row],[BatchMeansHalfWidth]])</f>
        <v>1.0181944756697419E-4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23</v>
      </c>
      <c r="D535" t="s">
        <v>83</v>
      </c>
      <c r="E535" t="s">
        <v>74</v>
      </c>
      <c r="F535" t="s">
        <v>73</v>
      </c>
      <c r="G535">
        <v>1.9226657585645299</v>
      </c>
      <c r="H535">
        <v>2E+20</v>
      </c>
      <c r="I535">
        <v>0.85400399819690198</v>
      </c>
      <c r="J535">
        <v>5.2842009019932403</v>
      </c>
      <c r="K535">
        <v>317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1.9230036261667984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1.76780221421957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2.1069755550221099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0.75576434712058904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8.9740994303808801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316.94</v>
      </c>
      <c r="W535" s="5">
        <f>IF((DiscreteStatsTable[[#This Row],[RepsRequested]]&gt;1),DiscreteStatsTable[[#This Row],[HalfWidth]],DiscreteStatsTable[[#This Row],[BatchMeansHalfWidth]])</f>
        <v>1.7917006908396871E-2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23</v>
      </c>
      <c r="D536" t="s">
        <v>83</v>
      </c>
      <c r="E536" t="s">
        <v>75</v>
      </c>
      <c r="F536" t="s">
        <v>73</v>
      </c>
      <c r="G536">
        <v>2.94881525885228E-2</v>
      </c>
      <c r="H536">
        <v>2E+20</v>
      </c>
      <c r="I536">
        <v>1.42333999699484E-2</v>
      </c>
      <c r="J536">
        <v>4.9001123699470399E-2</v>
      </c>
      <c r="K536">
        <v>317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2.9140044230663364E-2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2.83494744041787E-2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2.9665213130219501E-2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1.2596072452009799E-2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4.98834309779871E-2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316.94</v>
      </c>
      <c r="W536" s="5">
        <f>IF((DiscreteStatsTable[[#This Row],[RepsRequested]]&gt;1),DiscreteStatsTable[[#This Row],[HalfWidth]],DiscreteStatsTable[[#This Row],[BatchMeansHalfWidth]])</f>
        <v>1.0181944756697419E-4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23</v>
      </c>
      <c r="D537" t="s">
        <v>83</v>
      </c>
      <c r="E537" t="s">
        <v>76</v>
      </c>
      <c r="F537" t="s">
        <v>73</v>
      </c>
      <c r="G537">
        <v>1.7692891553113701</v>
      </c>
      <c r="H537">
        <v>2E+20</v>
      </c>
      <c r="I537">
        <v>0.85400399819690198</v>
      </c>
      <c r="J537">
        <v>2.9400674219682199</v>
      </c>
      <c r="K537">
        <v>317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1.7484026538398019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1.7009684642507199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1.77991278781317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0.75576434712058904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2.9930058586792301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316.94</v>
      </c>
      <c r="W537" s="5">
        <f>IF((DiscreteStatsTable[[#This Row],[RepsRequested]]&gt;1),DiscreteStatsTable[[#This Row],[HalfWidth]],DiscreteStatsTable[[#This Row],[BatchMeansHalfWidth]])</f>
        <v>6.1091668540185929E-3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23</v>
      </c>
      <c r="D538" t="s">
        <v>83</v>
      </c>
      <c r="E538" t="s">
        <v>77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317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316.94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23</v>
      </c>
      <c r="D539" t="s">
        <v>83</v>
      </c>
      <c r="E539" t="s">
        <v>78</v>
      </c>
      <c r="F539" t="s">
        <v>73</v>
      </c>
      <c r="G539">
        <v>0.153376603253156</v>
      </c>
      <c r="H539">
        <v>2E+20</v>
      </c>
      <c r="I539">
        <v>0</v>
      </c>
      <c r="J539">
        <v>3.5048150926610302</v>
      </c>
      <c r="K539">
        <v>317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0.17460097232699684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6.6229675511977795E-2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0.33518621726314302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7.6409613053795198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316.94</v>
      </c>
      <c r="W539" s="5">
        <f>IF((DiscreteStatsTable[[#This Row],[RepsRequested]]&gt;1),DiscreteStatsTable[[#This Row],[HalfWidth]],DiscreteStatsTable[[#This Row],[BatchMeansHalfWidth]])</f>
        <v>1.655000005490757E-2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24</v>
      </c>
      <c r="D540" t="s">
        <v>83</v>
      </c>
      <c r="E540" t="s">
        <v>72</v>
      </c>
      <c r="F540" t="s">
        <v>73</v>
      </c>
      <c r="G540">
        <v>2.86703739626821E-2</v>
      </c>
      <c r="H540">
        <v>2E+20</v>
      </c>
      <c r="I540">
        <v>1.3111247716219099E-2</v>
      </c>
      <c r="J540">
        <v>4.98834309779871E-2</v>
      </c>
      <c r="K540">
        <v>317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2.9140044230663364E-2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2.83494744041787E-2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2.9665213130219501E-2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1.2596072452009799E-2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4.98834309779871E-2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316.94</v>
      </c>
      <c r="W540" s="5">
        <f>IF((DiscreteStatsTable[[#This Row],[RepsRequested]]&gt;1),DiscreteStatsTable[[#This Row],[HalfWidth]],DiscreteStatsTable[[#This Row],[BatchMeansHalfWidth]])</f>
        <v>1.0181944756697419E-4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24</v>
      </c>
      <c r="D541" t="s">
        <v>83</v>
      </c>
      <c r="E541" t="s">
        <v>74</v>
      </c>
      <c r="F541" t="s">
        <v>73</v>
      </c>
      <c r="G541">
        <v>1.95397664080954</v>
      </c>
      <c r="H541">
        <v>2E+20</v>
      </c>
      <c r="I541">
        <v>0.78667486297314304</v>
      </c>
      <c r="J541">
        <v>6.1532044724448296</v>
      </c>
      <c r="K541">
        <v>317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1.9230036261667984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1.76780221421957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2.1069755550221099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0.75576434712058904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8.9740994303808801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316.94</v>
      </c>
      <c r="W541" s="5">
        <f>IF((DiscreteStatsTable[[#This Row],[RepsRequested]]&gt;1),DiscreteStatsTable[[#This Row],[HalfWidth]],DiscreteStatsTable[[#This Row],[BatchMeansHalfWidth]])</f>
        <v>1.7917006908396871E-2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24</v>
      </c>
      <c r="D542" t="s">
        <v>83</v>
      </c>
      <c r="E542" t="s">
        <v>75</v>
      </c>
      <c r="F542" t="s">
        <v>73</v>
      </c>
      <c r="G542">
        <v>2.86703739626821E-2</v>
      </c>
      <c r="H542">
        <v>2E+20</v>
      </c>
      <c r="I542">
        <v>1.3111247716219099E-2</v>
      </c>
      <c r="J542">
        <v>4.98834309779871E-2</v>
      </c>
      <c r="K542">
        <v>317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2.9140044230663364E-2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2.83494744041787E-2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2.9665213130219501E-2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1.2596072452009799E-2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4.98834309779871E-2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316.94</v>
      </c>
      <c r="W542" s="5">
        <f>IF((DiscreteStatsTable[[#This Row],[RepsRequested]]&gt;1),DiscreteStatsTable[[#This Row],[HalfWidth]],DiscreteStatsTable[[#This Row],[BatchMeansHalfWidth]])</f>
        <v>1.0181944756697419E-4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24</v>
      </c>
      <c r="D543" t="s">
        <v>83</v>
      </c>
      <c r="E543" t="s">
        <v>76</v>
      </c>
      <c r="F543" t="s">
        <v>73</v>
      </c>
      <c r="G543">
        <v>1.7202224377609301</v>
      </c>
      <c r="H543">
        <v>2E+20</v>
      </c>
      <c r="I543">
        <v>0.78667486297314304</v>
      </c>
      <c r="J543">
        <v>2.9930058586792301</v>
      </c>
      <c r="K543">
        <v>317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1.7484026538398019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1.7009684642507199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1.77991278781317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0.75576434712058904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2.9930058586792301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316.94</v>
      </c>
      <c r="W543" s="5">
        <f>IF((DiscreteStatsTable[[#This Row],[RepsRequested]]&gt;1),DiscreteStatsTable[[#This Row],[HalfWidth]],DiscreteStatsTable[[#This Row],[BatchMeansHalfWidth]])</f>
        <v>6.1091668540185929E-3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24</v>
      </c>
      <c r="D544" t="s">
        <v>83</v>
      </c>
      <c r="E544" t="s">
        <v>77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317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316.94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24</v>
      </c>
      <c r="D545" t="s">
        <v>83</v>
      </c>
      <c r="E545" t="s">
        <v>78</v>
      </c>
      <c r="F545" t="s">
        <v>73</v>
      </c>
      <c r="G545">
        <v>0.23375420304861499</v>
      </c>
      <c r="H545">
        <v>2E+20</v>
      </c>
      <c r="I545">
        <v>0</v>
      </c>
      <c r="J545">
        <v>4.2986947932462298</v>
      </c>
      <c r="K545">
        <v>317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0.17460097232699684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6.6229675511977795E-2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0.33518621726314302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7.6409613053795198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316.94</v>
      </c>
      <c r="W545" s="5">
        <f>IF((DiscreteStatsTable[[#This Row],[RepsRequested]]&gt;1),DiscreteStatsTable[[#This Row],[HalfWidth]],DiscreteStatsTable[[#This Row],[BatchMeansHalfWidth]])</f>
        <v>1.655000005490757E-2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25</v>
      </c>
      <c r="D546" t="s">
        <v>83</v>
      </c>
      <c r="E546" t="s">
        <v>72</v>
      </c>
      <c r="F546" t="s">
        <v>73</v>
      </c>
      <c r="G546">
        <v>2.9547521145031602E-2</v>
      </c>
      <c r="H546">
        <v>2E+20</v>
      </c>
      <c r="I546">
        <v>1.33877616063103E-2</v>
      </c>
      <c r="J546">
        <v>4.7254969151115697E-2</v>
      </c>
      <c r="K546">
        <v>317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2.9140044230663364E-2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2.83494744041787E-2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2.9665213130219501E-2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1.2596072452009799E-2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4.98834309779871E-2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316.94</v>
      </c>
      <c r="W546" s="5">
        <f>IF((DiscreteStatsTable[[#This Row],[RepsRequested]]&gt;1),DiscreteStatsTable[[#This Row],[HalfWidth]],DiscreteStatsTable[[#This Row],[BatchMeansHalfWidth]])</f>
        <v>1.0181944756697419E-4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25</v>
      </c>
      <c r="D547" t="s">
        <v>83</v>
      </c>
      <c r="E547" t="s">
        <v>74</v>
      </c>
      <c r="F547" t="s">
        <v>73</v>
      </c>
      <c r="G547">
        <v>1.98570719570089</v>
      </c>
      <c r="H547">
        <v>2E+20</v>
      </c>
      <c r="I547">
        <v>0.84431200823604502</v>
      </c>
      <c r="J547">
        <v>6.1154372317665802</v>
      </c>
      <c r="K547">
        <v>317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1.9230036261667984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1.76780221421957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2.1069755550221099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0.75576434712058904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8.9740994303808801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316.94</v>
      </c>
      <c r="W547" s="5">
        <f>IF((DiscreteStatsTable[[#This Row],[RepsRequested]]&gt;1),DiscreteStatsTable[[#This Row],[HalfWidth]],DiscreteStatsTable[[#This Row],[BatchMeansHalfWidth]])</f>
        <v>1.7917006908396871E-2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25</v>
      </c>
      <c r="D548" t="s">
        <v>83</v>
      </c>
      <c r="E548" t="s">
        <v>75</v>
      </c>
      <c r="F548" t="s">
        <v>73</v>
      </c>
      <c r="G548">
        <v>2.9547521145031602E-2</v>
      </c>
      <c r="H548">
        <v>2E+20</v>
      </c>
      <c r="I548">
        <v>1.33877616063103E-2</v>
      </c>
      <c r="J548">
        <v>4.7254969151115697E-2</v>
      </c>
      <c r="K548">
        <v>317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2.9140044230663364E-2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2.83494744041787E-2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2.9665213130219501E-2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1.2596072452009799E-2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4.98834309779871E-2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316.94</v>
      </c>
      <c r="W548" s="5">
        <f>IF((DiscreteStatsTable[[#This Row],[RepsRequested]]&gt;1),DiscreteStatsTable[[#This Row],[HalfWidth]],DiscreteStatsTable[[#This Row],[BatchMeansHalfWidth]])</f>
        <v>1.0181944756697419E-4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25</v>
      </c>
      <c r="D549" t="s">
        <v>83</v>
      </c>
      <c r="E549" t="s">
        <v>76</v>
      </c>
      <c r="F549" t="s">
        <v>73</v>
      </c>
      <c r="G549">
        <v>1.77285126870189</v>
      </c>
      <c r="H549">
        <v>2E+20</v>
      </c>
      <c r="I549">
        <v>0.803265696378617</v>
      </c>
      <c r="J549">
        <v>2.83529814906694</v>
      </c>
      <c r="K549">
        <v>317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1.7484026538398019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1.7009684642507199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1.77991278781317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0.75576434712058904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2.9930058586792301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316.94</v>
      </c>
      <c r="W549" s="5">
        <f>IF((DiscreteStatsTable[[#This Row],[RepsRequested]]&gt;1),DiscreteStatsTable[[#This Row],[HalfWidth]],DiscreteStatsTable[[#This Row],[BatchMeansHalfWidth]])</f>
        <v>6.1091668540185929E-3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83</v>
      </c>
      <c r="E550" t="s">
        <v>77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317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316.94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83</v>
      </c>
      <c r="E551" t="s">
        <v>78</v>
      </c>
      <c r="F551" t="s">
        <v>73</v>
      </c>
      <c r="G551">
        <v>0.212855926998997</v>
      </c>
      <c r="H551">
        <v>2E+20</v>
      </c>
      <c r="I551">
        <v>0</v>
      </c>
      <c r="J551">
        <v>4.2762664351641302</v>
      </c>
      <c r="K551">
        <v>317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0.17460097232699684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6.6229675511977795E-2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0.33518621726314302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7.6409613053795198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316.94</v>
      </c>
      <c r="W551" s="5">
        <f>IF((DiscreteStatsTable[[#This Row],[RepsRequested]]&gt;1),DiscreteStatsTable[[#This Row],[HalfWidth]],DiscreteStatsTable[[#This Row],[BatchMeansHalfWidth]])</f>
        <v>1.655000005490757E-2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83</v>
      </c>
      <c r="E552" t="s">
        <v>72</v>
      </c>
      <c r="F552" t="s">
        <v>73</v>
      </c>
      <c r="G552">
        <v>2.9170306327146098E-2</v>
      </c>
      <c r="H552">
        <v>2E+20</v>
      </c>
      <c r="I552">
        <v>1.37424073114535E-2</v>
      </c>
      <c r="J552">
        <v>4.8060597467385502E-2</v>
      </c>
      <c r="K552">
        <v>317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2.9140044230663364E-2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2.83494744041787E-2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2.9665213130219501E-2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1.2596072452009799E-2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4.98834309779871E-2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316.94</v>
      </c>
      <c r="W552" s="5">
        <f>IF((DiscreteStatsTable[[#This Row],[RepsRequested]]&gt;1),DiscreteStatsTable[[#This Row],[HalfWidth]],DiscreteStatsTable[[#This Row],[BatchMeansHalfWidth]])</f>
        <v>1.0181944756697419E-4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83</v>
      </c>
      <c r="E553" t="s">
        <v>74</v>
      </c>
      <c r="F553" t="s">
        <v>73</v>
      </c>
      <c r="G553">
        <v>1.96202588342155</v>
      </c>
      <c r="H553">
        <v>2E+20</v>
      </c>
      <c r="I553">
        <v>0.82454443868721194</v>
      </c>
      <c r="J553">
        <v>5.5763464304112604</v>
      </c>
      <c r="K553">
        <v>317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1.9230036261667984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1.76780221421957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2.1069755550221099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0.75576434712058904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8.9740994303808801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316.94</v>
      </c>
      <c r="W553" s="5">
        <f>IF((DiscreteStatsTable[[#This Row],[RepsRequested]]&gt;1),DiscreteStatsTable[[#This Row],[HalfWidth]],DiscreteStatsTable[[#This Row],[BatchMeansHalfWidth]])</f>
        <v>1.7917006908396871E-2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26</v>
      </c>
      <c r="D554" t="s">
        <v>83</v>
      </c>
      <c r="E554" t="s">
        <v>75</v>
      </c>
      <c r="F554" t="s">
        <v>73</v>
      </c>
      <c r="G554">
        <v>2.9170306327146098E-2</v>
      </c>
      <c r="H554">
        <v>2E+20</v>
      </c>
      <c r="I554">
        <v>1.37424073114535E-2</v>
      </c>
      <c r="J554">
        <v>4.8060597467385502E-2</v>
      </c>
      <c r="K554">
        <v>317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2.9140044230663364E-2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2.83494744041787E-2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2.9665213130219501E-2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1.2596072452009799E-2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4.98834309779871E-2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316.94</v>
      </c>
      <c r="W554" s="5">
        <f>IF((DiscreteStatsTable[[#This Row],[RepsRequested]]&gt;1),DiscreteStatsTable[[#This Row],[HalfWidth]],DiscreteStatsTable[[#This Row],[BatchMeansHalfWidth]])</f>
        <v>1.0181944756697419E-4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26</v>
      </c>
      <c r="D555" t="s">
        <v>83</v>
      </c>
      <c r="E555" t="s">
        <v>76</v>
      </c>
      <c r="F555" t="s">
        <v>73</v>
      </c>
      <c r="G555">
        <v>1.75021837962877</v>
      </c>
      <c r="H555">
        <v>2E+20</v>
      </c>
      <c r="I555">
        <v>0.82454443868721194</v>
      </c>
      <c r="J555">
        <v>2.8836358480431299</v>
      </c>
      <c r="K555">
        <v>317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1.7484026538398019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1.7009684642507199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1.77991278781317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0.75576434712058904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2.9930058586792301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316.94</v>
      </c>
      <c r="W555" s="5">
        <f>IF((DiscreteStatsTable[[#This Row],[RepsRequested]]&gt;1),DiscreteStatsTable[[#This Row],[HalfWidth]],DiscreteStatsTable[[#This Row],[BatchMeansHalfWidth]])</f>
        <v>6.1091668540185929E-3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26</v>
      </c>
      <c r="D556" t="s">
        <v>83</v>
      </c>
      <c r="E556" t="s">
        <v>77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317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316.94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83</v>
      </c>
      <c r="E557" t="s">
        <v>78</v>
      </c>
      <c r="F557" t="s">
        <v>73</v>
      </c>
      <c r="G557">
        <v>0.21180750379277999</v>
      </c>
      <c r="H557">
        <v>2E+20</v>
      </c>
      <c r="I557">
        <v>0</v>
      </c>
      <c r="J557">
        <v>3.4324567290614101</v>
      </c>
      <c r="K557">
        <v>317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0.17460097232699684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6.6229675511977795E-2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0.33518621726314302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7.6409613053795198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316.94</v>
      </c>
      <c r="W557" s="5">
        <f>IF((DiscreteStatsTable[[#This Row],[RepsRequested]]&gt;1),DiscreteStatsTable[[#This Row],[HalfWidth]],DiscreteStatsTable[[#This Row],[BatchMeansHalfWidth]])</f>
        <v>1.655000005490757E-2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27</v>
      </c>
      <c r="D558" t="s">
        <v>83</v>
      </c>
      <c r="E558" t="s">
        <v>72</v>
      </c>
      <c r="F558" t="s">
        <v>73</v>
      </c>
      <c r="G558">
        <v>2.8667122023253399E-2</v>
      </c>
      <c r="H558">
        <v>2E+20</v>
      </c>
      <c r="I558">
        <v>1.2700732654164401E-2</v>
      </c>
      <c r="J558">
        <v>4.7563635179417897E-2</v>
      </c>
      <c r="K558">
        <v>317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2.9140044230663364E-2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2.83494744041787E-2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2.9665213130219501E-2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1.2596072452009799E-2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4.98834309779871E-2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316.94</v>
      </c>
      <c r="W558" s="5">
        <f>IF((DiscreteStatsTable[[#This Row],[RepsRequested]]&gt;1),DiscreteStatsTable[[#This Row],[HalfWidth]],DiscreteStatsTable[[#This Row],[BatchMeansHalfWidth]])</f>
        <v>1.0181944756697419E-4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27</v>
      </c>
      <c r="D559" t="s">
        <v>83</v>
      </c>
      <c r="E559" t="s">
        <v>74</v>
      </c>
      <c r="F559" t="s">
        <v>73</v>
      </c>
      <c r="G559">
        <v>1.8870385629733699</v>
      </c>
      <c r="H559">
        <v>2E+20</v>
      </c>
      <c r="I559">
        <v>0.76204395924986601</v>
      </c>
      <c r="J559">
        <v>5.0852742336143697</v>
      </c>
      <c r="K559">
        <v>317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1.9230036261667984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1.76780221421957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2.1069755550221099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0.75576434712058904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8.9740994303808801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316.94</v>
      </c>
      <c r="W559" s="5">
        <f>IF((DiscreteStatsTable[[#This Row],[RepsRequested]]&gt;1),DiscreteStatsTable[[#This Row],[HalfWidth]],DiscreteStatsTable[[#This Row],[BatchMeansHalfWidth]])</f>
        <v>1.7917006908396871E-2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83</v>
      </c>
      <c r="E560" t="s">
        <v>75</v>
      </c>
      <c r="F560" t="s">
        <v>73</v>
      </c>
      <c r="G560">
        <v>2.8667122023253399E-2</v>
      </c>
      <c r="H560">
        <v>2E+20</v>
      </c>
      <c r="I560">
        <v>1.2700732654164401E-2</v>
      </c>
      <c r="J560">
        <v>4.7563635179417897E-2</v>
      </c>
      <c r="K560">
        <v>317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2.9140044230663364E-2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2.83494744041787E-2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2.9665213130219501E-2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1.2596072452009799E-2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4.98834309779871E-2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316.94</v>
      </c>
      <c r="W560" s="5">
        <f>IF((DiscreteStatsTable[[#This Row],[RepsRequested]]&gt;1),DiscreteStatsTable[[#This Row],[HalfWidth]],DiscreteStatsTable[[#This Row],[BatchMeansHalfWidth]])</f>
        <v>1.0181944756697419E-4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83</v>
      </c>
      <c r="E561" t="s">
        <v>76</v>
      </c>
      <c r="F561" t="s">
        <v>73</v>
      </c>
      <c r="G561">
        <v>1.7200273213952</v>
      </c>
      <c r="H561">
        <v>2E+20</v>
      </c>
      <c r="I561">
        <v>0.76204395924986601</v>
      </c>
      <c r="J561">
        <v>2.8538181107650802</v>
      </c>
      <c r="K561">
        <v>317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1.7484026538398019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1.7009684642507199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1.77991278781317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0.75576434712058904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2.9930058586792301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316.94</v>
      </c>
      <c r="W561" s="5">
        <f>IF((DiscreteStatsTable[[#This Row],[RepsRequested]]&gt;1),DiscreteStatsTable[[#This Row],[HalfWidth]],DiscreteStatsTable[[#This Row],[BatchMeansHalfWidth]])</f>
        <v>6.1091668540185929E-3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83</v>
      </c>
      <c r="E562" t="s">
        <v>77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317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316.94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27</v>
      </c>
      <c r="D563" t="s">
        <v>83</v>
      </c>
      <c r="E563" t="s">
        <v>78</v>
      </c>
      <c r="F563" t="s">
        <v>73</v>
      </c>
      <c r="G563">
        <v>0.16701124157817199</v>
      </c>
      <c r="H563">
        <v>2E+20</v>
      </c>
      <c r="I563">
        <v>0</v>
      </c>
      <c r="J563">
        <v>3.1530221177595199</v>
      </c>
      <c r="K563">
        <v>317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0.17460097232699684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6.6229675511977795E-2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0.33518621726314302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7.6409613053795198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316.94</v>
      </c>
      <c r="W563" s="5">
        <f>IF((DiscreteStatsTable[[#This Row],[RepsRequested]]&gt;1),DiscreteStatsTable[[#This Row],[HalfWidth]],DiscreteStatsTable[[#This Row],[BatchMeansHalfWidth]])</f>
        <v>1.655000005490757E-2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83</v>
      </c>
      <c r="E564" t="s">
        <v>72</v>
      </c>
      <c r="F564" t="s">
        <v>73</v>
      </c>
      <c r="G564">
        <v>2.94700437692E-2</v>
      </c>
      <c r="H564">
        <v>2E+20</v>
      </c>
      <c r="I564">
        <v>1.35535617209825E-2</v>
      </c>
      <c r="J564">
        <v>4.89522041545494E-2</v>
      </c>
      <c r="K564">
        <v>317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2.9140044230663364E-2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2.83494744041787E-2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2.9665213130219501E-2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1.2596072452009799E-2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4.98834309779871E-2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316.94</v>
      </c>
      <c r="W564" s="5">
        <f>IF((DiscreteStatsTable[[#This Row],[RepsRequested]]&gt;1),DiscreteStatsTable[[#This Row],[HalfWidth]],DiscreteStatsTable[[#This Row],[BatchMeansHalfWidth]])</f>
        <v>1.0181944756697419E-4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83</v>
      </c>
      <c r="E565" t="s">
        <v>74</v>
      </c>
      <c r="F565" t="s">
        <v>73</v>
      </c>
      <c r="G565">
        <v>1.9334510481476199</v>
      </c>
      <c r="H565">
        <v>2E+20</v>
      </c>
      <c r="I565">
        <v>0.92442188511313395</v>
      </c>
      <c r="J565">
        <v>5.4873348056803497</v>
      </c>
      <c r="K565">
        <v>317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1.9230036261667984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1.76780221421957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2.1069755550221099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0.75576434712058904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8.9740994303808801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316.94</v>
      </c>
      <c r="W565" s="5">
        <f>IF((DiscreteStatsTable[[#This Row],[RepsRequested]]&gt;1),DiscreteStatsTable[[#This Row],[HalfWidth]],DiscreteStatsTable[[#This Row],[BatchMeansHalfWidth]])</f>
        <v>1.7917006908396871E-2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28</v>
      </c>
      <c r="D566" t="s">
        <v>83</v>
      </c>
      <c r="E566" t="s">
        <v>75</v>
      </c>
      <c r="F566" t="s">
        <v>73</v>
      </c>
      <c r="G566">
        <v>2.94700437692E-2</v>
      </c>
      <c r="H566">
        <v>2E+20</v>
      </c>
      <c r="I566">
        <v>1.35535617209825E-2</v>
      </c>
      <c r="J566">
        <v>4.89522041545494E-2</v>
      </c>
      <c r="K566">
        <v>317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2.9140044230663364E-2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2.83494744041787E-2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2.9665213130219501E-2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1.2596072452009799E-2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4.98834309779871E-2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316.94</v>
      </c>
      <c r="W566" s="5">
        <f>IF((DiscreteStatsTable[[#This Row],[RepsRequested]]&gt;1),DiscreteStatsTable[[#This Row],[HalfWidth]],DiscreteStatsTable[[#This Row],[BatchMeansHalfWidth]])</f>
        <v>1.0181944756697419E-4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28</v>
      </c>
      <c r="D567" t="s">
        <v>83</v>
      </c>
      <c r="E567" t="s">
        <v>76</v>
      </c>
      <c r="F567" t="s">
        <v>73</v>
      </c>
      <c r="G567">
        <v>1.7682026261520001</v>
      </c>
      <c r="H567">
        <v>2E+20</v>
      </c>
      <c r="I567">
        <v>0.81321370325895304</v>
      </c>
      <c r="J567">
        <v>2.9371322492729601</v>
      </c>
      <c r="K567">
        <v>317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1.7484026538398019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1.7009684642507199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1.77991278781317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0.75576434712058904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2.9930058586792301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316.94</v>
      </c>
      <c r="W567" s="5">
        <f>IF((DiscreteStatsTable[[#This Row],[RepsRequested]]&gt;1),DiscreteStatsTable[[#This Row],[HalfWidth]],DiscreteStatsTable[[#This Row],[BatchMeansHalfWidth]])</f>
        <v>6.1091668540185929E-3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28</v>
      </c>
      <c r="D568" t="s">
        <v>83</v>
      </c>
      <c r="E568" t="s">
        <v>77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317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316.94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28</v>
      </c>
      <c r="D569" t="s">
        <v>83</v>
      </c>
      <c r="E569" t="s">
        <v>78</v>
      </c>
      <c r="F569" t="s">
        <v>73</v>
      </c>
      <c r="G569">
        <v>0.16524842199561901</v>
      </c>
      <c r="H569">
        <v>2E+20</v>
      </c>
      <c r="I569">
        <v>0</v>
      </c>
      <c r="J569">
        <v>3.3051267106234299</v>
      </c>
      <c r="K569">
        <v>317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0.17460097232699684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6.6229675511977795E-2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0.33518621726314302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7.6409613053795198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316.94</v>
      </c>
      <c r="W569" s="5">
        <f>IF((DiscreteStatsTable[[#This Row],[RepsRequested]]&gt;1),DiscreteStatsTable[[#This Row],[HalfWidth]],DiscreteStatsTable[[#This Row],[BatchMeansHalfWidth]])</f>
        <v>1.655000005490757E-2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29</v>
      </c>
      <c r="D570" t="s">
        <v>83</v>
      </c>
      <c r="E570" t="s">
        <v>72</v>
      </c>
      <c r="F570" t="s">
        <v>73</v>
      </c>
      <c r="G570">
        <v>2.9418041669481702E-2</v>
      </c>
      <c r="H570">
        <v>2E+20</v>
      </c>
      <c r="I570">
        <v>1.3212205563135199E-2</v>
      </c>
      <c r="J570">
        <v>4.7078206884475497E-2</v>
      </c>
      <c r="K570">
        <v>317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2.9140044230663364E-2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2.83494744041787E-2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2.9665213130219501E-2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1.2596072452009799E-2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4.98834309779871E-2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316.94</v>
      </c>
      <c r="W570" s="5">
        <f>IF((DiscreteStatsTable[[#This Row],[RepsRequested]]&gt;1),DiscreteStatsTable[[#This Row],[HalfWidth]],DiscreteStatsTable[[#This Row],[BatchMeansHalfWidth]])</f>
        <v>1.0181944756697419E-4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29</v>
      </c>
      <c r="D571" t="s">
        <v>83</v>
      </c>
      <c r="E571" t="s">
        <v>74</v>
      </c>
      <c r="F571" t="s">
        <v>73</v>
      </c>
      <c r="G571">
        <v>1.92795087622192</v>
      </c>
      <c r="H571">
        <v>2E+20</v>
      </c>
      <c r="I571">
        <v>0.79273233378811403</v>
      </c>
      <c r="J571">
        <v>4.9014835579829397</v>
      </c>
      <c r="K571">
        <v>317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1.9230036261667984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1.76780221421957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2.1069755550221099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0.75576434712058904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8.9740994303808801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316.94</v>
      </c>
      <c r="W571" s="5">
        <f>IF((DiscreteStatsTable[[#This Row],[RepsRequested]]&gt;1),DiscreteStatsTable[[#This Row],[HalfWidth]],DiscreteStatsTable[[#This Row],[BatchMeansHalfWidth]])</f>
        <v>1.7917006908396871E-2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29</v>
      </c>
      <c r="D572" t="s">
        <v>83</v>
      </c>
      <c r="E572" t="s">
        <v>75</v>
      </c>
      <c r="F572" t="s">
        <v>73</v>
      </c>
      <c r="G572">
        <v>2.9418041669481702E-2</v>
      </c>
      <c r="H572">
        <v>2E+20</v>
      </c>
      <c r="I572">
        <v>1.3212205563135199E-2</v>
      </c>
      <c r="J572">
        <v>4.7078206884475497E-2</v>
      </c>
      <c r="K572">
        <v>317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2.9140044230663364E-2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2.83494744041787E-2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2.9665213130219501E-2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1.2596072452009799E-2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4.98834309779871E-2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316.94</v>
      </c>
      <c r="W572" s="5">
        <f>IF((DiscreteStatsTable[[#This Row],[RepsRequested]]&gt;1),DiscreteStatsTable[[#This Row],[HalfWidth]],DiscreteStatsTable[[#This Row],[BatchMeansHalfWidth]])</f>
        <v>1.0181944756697419E-4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29</v>
      </c>
      <c r="D573" t="s">
        <v>83</v>
      </c>
      <c r="E573" t="s">
        <v>76</v>
      </c>
      <c r="F573" t="s">
        <v>73</v>
      </c>
      <c r="G573">
        <v>1.7650825001688999</v>
      </c>
      <c r="H573">
        <v>2E+20</v>
      </c>
      <c r="I573">
        <v>0.79273233378811403</v>
      </c>
      <c r="J573">
        <v>2.8246924130685298</v>
      </c>
      <c r="K573">
        <v>317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1.7484026538398019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1.7009684642507199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1.77991278781317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0.75576434712058904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2.9930058586792301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316.94</v>
      </c>
      <c r="W573" s="5">
        <f>IF((DiscreteStatsTable[[#This Row],[RepsRequested]]&gt;1),DiscreteStatsTable[[#This Row],[HalfWidth]],DiscreteStatsTable[[#This Row],[BatchMeansHalfWidth]])</f>
        <v>6.1091668540185929E-3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29</v>
      </c>
      <c r="D574" t="s">
        <v>83</v>
      </c>
      <c r="E574" t="s">
        <v>77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317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316.94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29</v>
      </c>
      <c r="D575" t="s">
        <v>83</v>
      </c>
      <c r="E575" t="s">
        <v>78</v>
      </c>
      <c r="F575" t="s">
        <v>73</v>
      </c>
      <c r="G575">
        <v>0.16286837605302201</v>
      </c>
      <c r="H575">
        <v>2E+20</v>
      </c>
      <c r="I575">
        <v>0</v>
      </c>
      <c r="J575">
        <v>3.6005395168322099</v>
      </c>
      <c r="K575">
        <v>317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0.17460097232699684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6.6229675511977795E-2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0.33518621726314302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7.6409613053795198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316.94</v>
      </c>
      <c r="W575" s="5">
        <f>IF((DiscreteStatsTable[[#This Row],[RepsRequested]]&gt;1),DiscreteStatsTable[[#This Row],[HalfWidth]],DiscreteStatsTable[[#This Row],[BatchMeansHalfWidth]])</f>
        <v>1.655000005490757E-2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30</v>
      </c>
      <c r="D576" t="s">
        <v>83</v>
      </c>
      <c r="E576" t="s">
        <v>72</v>
      </c>
      <c r="F576" t="s">
        <v>73</v>
      </c>
      <c r="G576">
        <v>2.8943445823672E-2</v>
      </c>
      <c r="H576">
        <v>2E+20</v>
      </c>
      <c r="I576">
        <v>1.33782123271912E-2</v>
      </c>
      <c r="J576">
        <v>4.6828626027937803E-2</v>
      </c>
      <c r="K576">
        <v>317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2.9140044230663364E-2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2.83494744041787E-2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2.9665213130219501E-2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1.2596072452009799E-2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4.98834309779871E-2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316.94</v>
      </c>
      <c r="W576" s="5">
        <f>IF((DiscreteStatsTable[[#This Row],[RepsRequested]]&gt;1),DiscreteStatsTable[[#This Row],[HalfWidth]],DiscreteStatsTable[[#This Row],[BatchMeansHalfWidth]])</f>
        <v>1.0181944756697419E-4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30</v>
      </c>
      <c r="D577" t="s">
        <v>83</v>
      </c>
      <c r="E577" t="s">
        <v>74</v>
      </c>
      <c r="F577" t="s">
        <v>73</v>
      </c>
      <c r="G577">
        <v>1.95935705429116</v>
      </c>
      <c r="H577">
        <v>2E+20</v>
      </c>
      <c r="I577">
        <v>0.80269273963146903</v>
      </c>
      <c r="J577">
        <v>8.9740994303808801</v>
      </c>
      <c r="K577">
        <v>317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1.9230036261667984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1.76780221421957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2.1069755550221099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0.75576434712058904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8.9740994303808801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316.94</v>
      </c>
      <c r="W577" s="5">
        <f>IF((DiscreteStatsTable[[#This Row],[RepsRequested]]&gt;1),DiscreteStatsTable[[#This Row],[HalfWidth]],DiscreteStatsTable[[#This Row],[BatchMeansHalfWidth]])</f>
        <v>1.7917006908396871E-2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30</v>
      </c>
      <c r="D578" t="s">
        <v>83</v>
      </c>
      <c r="E578" t="s">
        <v>75</v>
      </c>
      <c r="F578" t="s">
        <v>73</v>
      </c>
      <c r="G578">
        <v>2.8943445823672E-2</v>
      </c>
      <c r="H578">
        <v>2E+20</v>
      </c>
      <c r="I578">
        <v>1.33782123271912E-2</v>
      </c>
      <c r="J578">
        <v>4.6828626027937803E-2</v>
      </c>
      <c r="K578">
        <v>317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2.9140044230663364E-2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2.83494744041787E-2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2.9665213130219501E-2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1.2596072452009799E-2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4.98834309779871E-2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316.94</v>
      </c>
      <c r="W578" s="5">
        <f>IF((DiscreteStatsTable[[#This Row],[RepsRequested]]&gt;1),DiscreteStatsTable[[#This Row],[HalfWidth]],DiscreteStatsTable[[#This Row],[BatchMeansHalfWidth]])</f>
        <v>1.0181944756697419E-4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30</v>
      </c>
      <c r="D579" t="s">
        <v>83</v>
      </c>
      <c r="E579" t="s">
        <v>76</v>
      </c>
      <c r="F579" t="s">
        <v>73</v>
      </c>
      <c r="G579">
        <v>1.7366067494203199</v>
      </c>
      <c r="H579">
        <v>2E+20</v>
      </c>
      <c r="I579">
        <v>0.80269273963146903</v>
      </c>
      <c r="J579">
        <v>2.80971756167627</v>
      </c>
      <c r="K579">
        <v>317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1.7484026538398019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1.7009684642507199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1.77991278781317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0.75576434712058904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2.9930058586792301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316.94</v>
      </c>
      <c r="W579" s="5">
        <f>IF((DiscreteStatsTable[[#This Row],[RepsRequested]]&gt;1),DiscreteStatsTable[[#This Row],[HalfWidth]],DiscreteStatsTable[[#This Row],[BatchMeansHalfWidth]])</f>
        <v>6.1091668540185929E-3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30</v>
      </c>
      <c r="D580" t="s">
        <v>83</v>
      </c>
      <c r="E580" t="s">
        <v>77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317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316.94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30</v>
      </c>
      <c r="D581" t="s">
        <v>83</v>
      </c>
      <c r="E581" t="s">
        <v>78</v>
      </c>
      <c r="F581" t="s">
        <v>73</v>
      </c>
      <c r="G581">
        <v>0.222750304870835</v>
      </c>
      <c r="H581">
        <v>2E+20</v>
      </c>
      <c r="I581">
        <v>0</v>
      </c>
      <c r="J581">
        <v>6.6456226872887996</v>
      </c>
      <c r="K581">
        <v>317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0.17460097232699684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6.6229675511977795E-2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0.33518621726314302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7.6409613053795198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316.94</v>
      </c>
      <c r="W581" s="5">
        <f>IF((DiscreteStatsTable[[#This Row],[RepsRequested]]&gt;1),DiscreteStatsTable[[#This Row],[HalfWidth]],DiscreteStatsTable[[#This Row],[BatchMeansHalfWidth]])</f>
        <v>1.655000005490757E-2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31</v>
      </c>
      <c r="D582" t="s">
        <v>83</v>
      </c>
      <c r="E582" t="s">
        <v>72</v>
      </c>
      <c r="F582" t="s">
        <v>73</v>
      </c>
      <c r="G582">
        <v>2.9109738921275899E-2</v>
      </c>
      <c r="H582">
        <v>2E+20</v>
      </c>
      <c r="I582">
        <v>1.41228490876481E-2</v>
      </c>
      <c r="J582">
        <v>4.9382973060296299E-2</v>
      </c>
      <c r="K582">
        <v>317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2.9140044230663364E-2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2.83494744041787E-2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2.9665213130219501E-2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1.2596072452009799E-2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4.98834309779871E-2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316.94</v>
      </c>
      <c r="W582" s="5">
        <f>IF((DiscreteStatsTable[[#This Row],[RepsRequested]]&gt;1),DiscreteStatsTable[[#This Row],[HalfWidth]],DiscreteStatsTable[[#This Row],[BatchMeansHalfWidth]])</f>
        <v>1.0181944756697419E-4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31</v>
      </c>
      <c r="D583" t="s">
        <v>83</v>
      </c>
      <c r="E583" t="s">
        <v>74</v>
      </c>
      <c r="F583" t="s">
        <v>73</v>
      </c>
      <c r="G583">
        <v>1.9495754516103101</v>
      </c>
      <c r="H583">
        <v>2E+20</v>
      </c>
      <c r="I583">
        <v>0.84737094525888801</v>
      </c>
      <c r="J583">
        <v>5.8795870456194601</v>
      </c>
      <c r="K583">
        <v>317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1.9230036261667984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1.76780221421957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2.1069755550221099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0.75576434712058904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8.9740994303808801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316.94</v>
      </c>
      <c r="W583" s="5">
        <f>IF((DiscreteStatsTable[[#This Row],[RepsRequested]]&gt;1),DiscreteStatsTable[[#This Row],[HalfWidth]],DiscreteStatsTable[[#This Row],[BatchMeansHalfWidth]])</f>
        <v>1.7917006908396871E-2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31</v>
      </c>
      <c r="D584" t="s">
        <v>83</v>
      </c>
      <c r="E584" t="s">
        <v>75</v>
      </c>
      <c r="F584" t="s">
        <v>73</v>
      </c>
      <c r="G584">
        <v>2.9109738921275899E-2</v>
      </c>
      <c r="H584">
        <v>2E+20</v>
      </c>
      <c r="I584">
        <v>1.41228490876481E-2</v>
      </c>
      <c r="J584">
        <v>4.9382973060296299E-2</v>
      </c>
      <c r="K584">
        <v>317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2.9140044230663364E-2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2.83494744041787E-2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2.9665213130219501E-2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1.2596072452009799E-2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4.98834309779871E-2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316.94</v>
      </c>
      <c r="W584" s="5">
        <f>IF((DiscreteStatsTable[[#This Row],[RepsRequested]]&gt;1),DiscreteStatsTable[[#This Row],[HalfWidth]],DiscreteStatsTable[[#This Row],[BatchMeansHalfWidth]])</f>
        <v>1.0181944756697419E-4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31</v>
      </c>
      <c r="D585" t="s">
        <v>83</v>
      </c>
      <c r="E585" t="s">
        <v>76</v>
      </c>
      <c r="F585" t="s">
        <v>73</v>
      </c>
      <c r="G585">
        <v>1.74658433527656</v>
      </c>
      <c r="H585">
        <v>2E+20</v>
      </c>
      <c r="I585">
        <v>0.84737094525888801</v>
      </c>
      <c r="J585">
        <v>2.9629783836177799</v>
      </c>
      <c r="K585">
        <v>317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1.7484026538398019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1.7009684642507199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1.77991278781317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0.75576434712058904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2.9930058586792301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316.94</v>
      </c>
      <c r="W585" s="5">
        <f>IF((DiscreteStatsTable[[#This Row],[RepsRequested]]&gt;1),DiscreteStatsTable[[#This Row],[HalfWidth]],DiscreteStatsTable[[#This Row],[BatchMeansHalfWidth]])</f>
        <v>6.1091668540185929E-3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31</v>
      </c>
      <c r="D586" t="s">
        <v>83</v>
      </c>
      <c r="E586" t="s">
        <v>77</v>
      </c>
      <c r="F586" t="s">
        <v>73</v>
      </c>
      <c r="G586">
        <v>0</v>
      </c>
      <c r="H586">
        <v>2E+20</v>
      </c>
      <c r="I586">
        <v>0</v>
      </c>
      <c r="J586">
        <v>0</v>
      </c>
      <c r="K586">
        <v>317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316.94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31</v>
      </c>
      <c r="D587" t="s">
        <v>83</v>
      </c>
      <c r="E587" t="s">
        <v>78</v>
      </c>
      <c r="F587" t="s">
        <v>73</v>
      </c>
      <c r="G587">
        <v>0.20299111633375599</v>
      </c>
      <c r="H587">
        <v>2E+20</v>
      </c>
      <c r="I587">
        <v>0</v>
      </c>
      <c r="J587">
        <v>4.16969919347817</v>
      </c>
      <c r="K587">
        <v>317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0.17460097232699684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6.6229675511977795E-2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0.33518621726314302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7.6409613053795198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316.94</v>
      </c>
      <c r="W587" s="5">
        <f>IF((DiscreteStatsTable[[#This Row],[RepsRequested]]&gt;1),DiscreteStatsTable[[#This Row],[HalfWidth]],DiscreteStatsTable[[#This Row],[BatchMeansHalfWidth]])</f>
        <v>1.655000005490757E-2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32</v>
      </c>
      <c r="D588" t="s">
        <v>83</v>
      </c>
      <c r="E588" t="s">
        <v>72</v>
      </c>
      <c r="F588" t="s">
        <v>73</v>
      </c>
      <c r="G588">
        <v>2.8608277942789102E-2</v>
      </c>
      <c r="H588">
        <v>2E+20</v>
      </c>
      <c r="I588">
        <v>1.39452490209644E-2</v>
      </c>
      <c r="J588">
        <v>4.9306613280708698E-2</v>
      </c>
      <c r="K588">
        <v>317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2.9140044230663364E-2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2.83494744041787E-2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2.9665213130219501E-2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1.2596072452009799E-2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4.98834309779871E-2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316.94</v>
      </c>
      <c r="W588" s="5">
        <f>IF((DiscreteStatsTable[[#This Row],[RepsRequested]]&gt;1),DiscreteStatsTable[[#This Row],[HalfWidth]],DiscreteStatsTable[[#This Row],[BatchMeansHalfWidth]])</f>
        <v>1.0181944756697419E-4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32</v>
      </c>
      <c r="D589" t="s">
        <v>83</v>
      </c>
      <c r="E589" t="s">
        <v>74</v>
      </c>
      <c r="F589" t="s">
        <v>73</v>
      </c>
      <c r="G589">
        <v>1.8670321283008899</v>
      </c>
      <c r="H589">
        <v>2E+20</v>
      </c>
      <c r="I589">
        <v>0.83671494125786705</v>
      </c>
      <c r="J589">
        <v>5.8784964460867304</v>
      </c>
      <c r="K589">
        <v>317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1.9230036261667984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1.76780221421957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2.1069755550221099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0.75576434712058904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8.9740994303808801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316.94</v>
      </c>
      <c r="W589" s="5">
        <f>IF((DiscreteStatsTable[[#This Row],[RepsRequested]]&gt;1),DiscreteStatsTable[[#This Row],[HalfWidth]],DiscreteStatsTable[[#This Row],[BatchMeansHalfWidth]])</f>
        <v>1.7917006908396871E-2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32</v>
      </c>
      <c r="D590" t="s">
        <v>83</v>
      </c>
      <c r="E590" t="s">
        <v>75</v>
      </c>
      <c r="F590" t="s">
        <v>73</v>
      </c>
      <c r="G590">
        <v>2.8608277942789102E-2</v>
      </c>
      <c r="H590">
        <v>2E+20</v>
      </c>
      <c r="I590">
        <v>1.39452490209644E-2</v>
      </c>
      <c r="J590">
        <v>4.9306613280708698E-2</v>
      </c>
      <c r="K590">
        <v>317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2.9140044230663364E-2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2.83494744041787E-2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2.9665213130219501E-2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1.2596072452009799E-2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4.98834309779871E-2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316.94</v>
      </c>
      <c r="W590" s="5">
        <f>IF((DiscreteStatsTable[[#This Row],[RepsRequested]]&gt;1),DiscreteStatsTable[[#This Row],[HalfWidth]],DiscreteStatsTable[[#This Row],[BatchMeansHalfWidth]])</f>
        <v>1.0181944756697419E-4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32</v>
      </c>
      <c r="D591" t="s">
        <v>83</v>
      </c>
      <c r="E591" t="s">
        <v>76</v>
      </c>
      <c r="F591" t="s">
        <v>73</v>
      </c>
      <c r="G591">
        <v>1.71649667656734</v>
      </c>
      <c r="H591">
        <v>2E+20</v>
      </c>
      <c r="I591">
        <v>0.83671494125786705</v>
      </c>
      <c r="J591">
        <v>2.95839679684252</v>
      </c>
      <c r="K591">
        <v>317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1.7484026538398019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1.7009684642507199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1.77991278781317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0.75576434712058904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2.9930058586792301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316.94</v>
      </c>
      <c r="W591" s="5">
        <f>IF((DiscreteStatsTable[[#This Row],[RepsRequested]]&gt;1),DiscreteStatsTable[[#This Row],[HalfWidth]],DiscreteStatsTable[[#This Row],[BatchMeansHalfWidth]])</f>
        <v>6.1091668540185929E-3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32</v>
      </c>
      <c r="D592" t="s">
        <v>83</v>
      </c>
      <c r="E592" t="s">
        <v>77</v>
      </c>
      <c r="F592" t="s">
        <v>73</v>
      </c>
      <c r="G592">
        <v>0</v>
      </c>
      <c r="H592">
        <v>2E+20</v>
      </c>
      <c r="I592">
        <v>0</v>
      </c>
      <c r="J592">
        <v>0</v>
      </c>
      <c r="K592">
        <v>317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316.94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32</v>
      </c>
      <c r="D593" t="s">
        <v>83</v>
      </c>
      <c r="E593" t="s">
        <v>78</v>
      </c>
      <c r="F593" t="s">
        <v>73</v>
      </c>
      <c r="G593">
        <v>0.15053545173354099</v>
      </c>
      <c r="H593">
        <v>2E+20</v>
      </c>
      <c r="I593">
        <v>0</v>
      </c>
      <c r="J593">
        <v>3.74082673310921</v>
      </c>
      <c r="K593">
        <v>317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0.17460097232699684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6.6229675511977795E-2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0.33518621726314302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7.6409613053795198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316.94</v>
      </c>
      <c r="W593" s="5">
        <f>IF((DiscreteStatsTable[[#This Row],[RepsRequested]]&gt;1),DiscreteStatsTable[[#This Row],[HalfWidth]],DiscreteStatsTable[[#This Row],[BatchMeansHalfWidth]])</f>
        <v>1.655000005490757E-2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33</v>
      </c>
      <c r="D594" t="s">
        <v>83</v>
      </c>
      <c r="E594" t="s">
        <v>72</v>
      </c>
      <c r="F594" t="s">
        <v>73</v>
      </c>
      <c r="G594">
        <v>2.93702302137211E-2</v>
      </c>
      <c r="H594">
        <v>2E+20</v>
      </c>
      <c r="I594">
        <v>1.2918180435297201E-2</v>
      </c>
      <c r="J594">
        <v>4.9690820177345503E-2</v>
      </c>
      <c r="K594">
        <v>317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2.9140044230663364E-2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2.83494744041787E-2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2.9665213130219501E-2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1.2596072452009799E-2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4.98834309779871E-2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316.94</v>
      </c>
      <c r="W594" s="5">
        <f>IF((DiscreteStatsTable[[#This Row],[RepsRequested]]&gt;1),DiscreteStatsTable[[#This Row],[HalfWidth]],DiscreteStatsTable[[#This Row],[BatchMeansHalfWidth]])</f>
        <v>1.0181944756697419E-4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33</v>
      </c>
      <c r="D595" t="s">
        <v>83</v>
      </c>
      <c r="E595" t="s">
        <v>74</v>
      </c>
      <c r="F595" t="s">
        <v>73</v>
      </c>
      <c r="G595">
        <v>1.9730537507464101</v>
      </c>
      <c r="H595">
        <v>2E+20</v>
      </c>
      <c r="I595">
        <v>0.77509082611783198</v>
      </c>
      <c r="J595">
        <v>5.1626142960186003</v>
      </c>
      <c r="K595">
        <v>317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1.9230036261667984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1.76780221421957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2.1069755550221099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0.75576434712058904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8.9740994303808801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316.94</v>
      </c>
      <c r="W595" s="5">
        <f>IF((DiscreteStatsTable[[#This Row],[RepsRequested]]&gt;1),DiscreteStatsTable[[#This Row],[HalfWidth]],DiscreteStatsTable[[#This Row],[BatchMeansHalfWidth]])</f>
        <v>1.7917006908396871E-2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33</v>
      </c>
      <c r="D596" t="s">
        <v>83</v>
      </c>
      <c r="E596" t="s">
        <v>75</v>
      </c>
      <c r="F596" t="s">
        <v>73</v>
      </c>
      <c r="G596">
        <v>2.93702302137211E-2</v>
      </c>
      <c r="H596">
        <v>2E+20</v>
      </c>
      <c r="I596">
        <v>1.2918180435297201E-2</v>
      </c>
      <c r="J596">
        <v>4.9690820177345503E-2</v>
      </c>
      <c r="K596">
        <v>317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2.9140044230663364E-2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2.83494744041787E-2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2.9665213130219501E-2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1.2596072452009799E-2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4.98834309779871E-2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316.94</v>
      </c>
      <c r="W596" s="5">
        <f>IF((DiscreteStatsTable[[#This Row],[RepsRequested]]&gt;1),DiscreteStatsTable[[#This Row],[HalfWidth]],DiscreteStatsTable[[#This Row],[BatchMeansHalfWidth]])</f>
        <v>1.0181944756697419E-4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33</v>
      </c>
      <c r="D597" t="s">
        <v>83</v>
      </c>
      <c r="E597" t="s">
        <v>76</v>
      </c>
      <c r="F597" t="s">
        <v>73</v>
      </c>
      <c r="G597">
        <v>1.7622138128232701</v>
      </c>
      <c r="H597">
        <v>2E+20</v>
      </c>
      <c r="I597">
        <v>0.77509082611783198</v>
      </c>
      <c r="J597">
        <v>2.9814492106407302</v>
      </c>
      <c r="K597">
        <v>317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1.7484026538398019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1.7009684642507199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1.77991278781317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0.75576434712058904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2.9930058586792301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316.94</v>
      </c>
      <c r="W597" s="5">
        <f>IF((DiscreteStatsTable[[#This Row],[RepsRequested]]&gt;1),DiscreteStatsTable[[#This Row],[HalfWidth]],DiscreteStatsTable[[#This Row],[BatchMeansHalfWidth]])</f>
        <v>6.1091668540185929E-3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33</v>
      </c>
      <c r="D598" t="s">
        <v>83</v>
      </c>
      <c r="E598" t="s">
        <v>77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317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316.94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33</v>
      </c>
      <c r="D599" t="s">
        <v>83</v>
      </c>
      <c r="E599" t="s">
        <v>78</v>
      </c>
      <c r="F599" t="s">
        <v>73</v>
      </c>
      <c r="G599">
        <v>0.21083993792314601</v>
      </c>
      <c r="H599">
        <v>2E+20</v>
      </c>
      <c r="I599">
        <v>0</v>
      </c>
      <c r="J599">
        <v>3.7644107541688099</v>
      </c>
      <c r="K599">
        <v>317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0.17460097232699684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6.6229675511977795E-2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0.33518621726314302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7.6409613053795198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316.94</v>
      </c>
      <c r="W599" s="5">
        <f>IF((DiscreteStatsTable[[#This Row],[RepsRequested]]&gt;1),DiscreteStatsTable[[#This Row],[HalfWidth]],DiscreteStatsTable[[#This Row],[BatchMeansHalfWidth]])</f>
        <v>1.655000005490757E-2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34</v>
      </c>
      <c r="D600" t="s">
        <v>83</v>
      </c>
      <c r="E600" t="s">
        <v>72</v>
      </c>
      <c r="F600" t="s">
        <v>73</v>
      </c>
      <c r="G600">
        <v>2.95238937532568E-2</v>
      </c>
      <c r="H600">
        <v>2E+20</v>
      </c>
      <c r="I600">
        <v>1.2596072452009799E-2</v>
      </c>
      <c r="J600">
        <v>4.8776149019585102E-2</v>
      </c>
      <c r="K600">
        <v>317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2.9140044230663364E-2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2.83494744041787E-2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2.9665213130219501E-2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1.2596072452009799E-2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4.98834309779871E-2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316.94</v>
      </c>
      <c r="W600" s="5">
        <f>IF((DiscreteStatsTable[[#This Row],[RepsRequested]]&gt;1),DiscreteStatsTable[[#This Row],[HalfWidth]],DiscreteStatsTable[[#This Row],[BatchMeansHalfWidth]])</f>
        <v>1.0181944756697419E-4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34</v>
      </c>
      <c r="D601" t="s">
        <v>83</v>
      </c>
      <c r="E601" t="s">
        <v>74</v>
      </c>
      <c r="F601" t="s">
        <v>73</v>
      </c>
      <c r="G601">
        <v>2.0499271075973202</v>
      </c>
      <c r="H601">
        <v>2E+20</v>
      </c>
      <c r="I601">
        <v>0.75576434712058904</v>
      </c>
      <c r="J601">
        <v>8.4900200365970999</v>
      </c>
      <c r="K601">
        <v>317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1.9230036261667984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1.76780221421957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2.1069755550221099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0.75576434712058904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8.9740994303808801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316.94</v>
      </c>
      <c r="W601" s="5">
        <f>IF((DiscreteStatsTable[[#This Row],[RepsRequested]]&gt;1),DiscreteStatsTable[[#This Row],[HalfWidth]],DiscreteStatsTable[[#This Row],[BatchMeansHalfWidth]])</f>
        <v>1.7917006908396871E-2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34</v>
      </c>
      <c r="D602" t="s">
        <v>83</v>
      </c>
      <c r="E602" t="s">
        <v>75</v>
      </c>
      <c r="F602" t="s">
        <v>73</v>
      </c>
      <c r="G602">
        <v>2.95238937532568E-2</v>
      </c>
      <c r="H602">
        <v>2E+20</v>
      </c>
      <c r="I602">
        <v>1.2596072452009799E-2</v>
      </c>
      <c r="J602">
        <v>4.8776149019585102E-2</v>
      </c>
      <c r="K602">
        <v>317</v>
      </c>
      <c r="L6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2.9140044230663364E-2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2.83494744041787E-2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2.9665213130219501E-2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1.2596072452009799E-2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4.98834309779871E-2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316.94</v>
      </c>
      <c r="W602" s="5">
        <f>IF((DiscreteStatsTable[[#This Row],[RepsRequested]]&gt;1),DiscreteStatsTable[[#This Row],[HalfWidth]],DiscreteStatsTable[[#This Row],[BatchMeansHalfWidth]])</f>
        <v>1.0181944756697419E-4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34</v>
      </c>
      <c r="D603" t="s">
        <v>83</v>
      </c>
      <c r="E603" t="s">
        <v>76</v>
      </c>
      <c r="F603" t="s">
        <v>73</v>
      </c>
      <c r="G603">
        <v>1.7714336251954099</v>
      </c>
      <c r="H603">
        <v>2E+20</v>
      </c>
      <c r="I603">
        <v>0.75576434712058904</v>
      </c>
      <c r="J603">
        <v>2.9265689411751099</v>
      </c>
      <c r="K603">
        <v>317</v>
      </c>
      <c r="L6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1.7484026538398019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1.7009684642507199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1.77991278781317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0.75576434712058904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2.9930058586792301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316.94</v>
      </c>
      <c r="W603" s="5">
        <f>IF((DiscreteStatsTable[[#This Row],[RepsRequested]]&gt;1),DiscreteStatsTable[[#This Row],[HalfWidth]],DiscreteStatsTable[[#This Row],[BatchMeansHalfWidth]])</f>
        <v>6.1091668540185929E-3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34</v>
      </c>
      <c r="D604" t="s">
        <v>83</v>
      </c>
      <c r="E604" t="s">
        <v>77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317</v>
      </c>
      <c r="L6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316.94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34</v>
      </c>
      <c r="D605" t="s">
        <v>83</v>
      </c>
      <c r="E605" t="s">
        <v>78</v>
      </c>
      <c r="F605" t="s">
        <v>73</v>
      </c>
      <c r="G605">
        <v>0.27849348240190702</v>
      </c>
      <c r="H605">
        <v>2E+20</v>
      </c>
      <c r="I605">
        <v>0</v>
      </c>
      <c r="J605">
        <v>7.6409613053795198</v>
      </c>
      <c r="K605">
        <v>317</v>
      </c>
      <c r="L6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0.17460097232699684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6.6229675511977795E-2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0.33518621726314302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7.6409613053795198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316.94</v>
      </c>
      <c r="W605" s="5">
        <f>IF((DiscreteStatsTable[[#This Row],[RepsRequested]]&gt;1),DiscreteStatsTable[[#This Row],[HalfWidth]],DiscreteStatsTable[[#This Row],[BatchMeansHalfWidth]])</f>
        <v>1.655000005490757E-2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35</v>
      </c>
      <c r="D606" t="s">
        <v>83</v>
      </c>
      <c r="E606" t="s">
        <v>72</v>
      </c>
      <c r="F606" t="s">
        <v>73</v>
      </c>
      <c r="G606">
        <v>2.8701800147616599E-2</v>
      </c>
      <c r="H606">
        <v>2E+20</v>
      </c>
      <c r="I606">
        <v>1.31556757212744E-2</v>
      </c>
      <c r="J606">
        <v>4.8536667990621597E-2</v>
      </c>
      <c r="K606">
        <v>317</v>
      </c>
      <c r="L6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2.9140044230663364E-2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2.83494744041787E-2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2.9665213130219501E-2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1.2596072452009799E-2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4.98834309779871E-2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316.94</v>
      </c>
      <c r="W606" s="5">
        <f>IF((DiscreteStatsTable[[#This Row],[RepsRequested]]&gt;1),DiscreteStatsTable[[#This Row],[HalfWidth]],DiscreteStatsTable[[#This Row],[BatchMeansHalfWidth]])</f>
        <v>1.0181944756697419E-4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35</v>
      </c>
      <c r="D607" t="s">
        <v>83</v>
      </c>
      <c r="E607" t="s">
        <v>74</v>
      </c>
      <c r="F607" t="s">
        <v>73</v>
      </c>
      <c r="G607">
        <v>1.9329647434561401</v>
      </c>
      <c r="H607">
        <v>2E+20</v>
      </c>
      <c r="I607">
        <v>0.81260084747560801</v>
      </c>
      <c r="J607">
        <v>6.6365696885469596</v>
      </c>
      <c r="K607">
        <v>317</v>
      </c>
      <c r="L6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1.9230036261667984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1.76780221421957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2.1069755550221099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0.75576434712058904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8.9740994303808801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316.94</v>
      </c>
      <c r="W607" s="5">
        <f>IF((DiscreteStatsTable[[#This Row],[RepsRequested]]&gt;1),DiscreteStatsTable[[#This Row],[HalfWidth]],DiscreteStatsTable[[#This Row],[BatchMeansHalfWidth]])</f>
        <v>1.7917006908396871E-2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35</v>
      </c>
      <c r="D608" t="s">
        <v>83</v>
      </c>
      <c r="E608" t="s">
        <v>75</v>
      </c>
      <c r="F608" t="s">
        <v>73</v>
      </c>
      <c r="G608">
        <v>2.8701800147616599E-2</v>
      </c>
      <c r="H608">
        <v>2E+20</v>
      </c>
      <c r="I608">
        <v>1.31556757212744E-2</v>
      </c>
      <c r="J608">
        <v>4.8536667990621597E-2</v>
      </c>
      <c r="K608">
        <v>317</v>
      </c>
      <c r="L6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2.9140044230663364E-2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2.83494744041787E-2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2.9665213130219501E-2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1.2596072452009799E-2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4.98834309779871E-2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316.94</v>
      </c>
      <c r="W608" s="5">
        <f>IF((DiscreteStatsTable[[#This Row],[RepsRequested]]&gt;1),DiscreteStatsTable[[#This Row],[HalfWidth]],DiscreteStatsTable[[#This Row],[BatchMeansHalfWidth]])</f>
        <v>1.0181944756697419E-4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35</v>
      </c>
      <c r="D609" t="s">
        <v>83</v>
      </c>
      <c r="E609" t="s">
        <v>76</v>
      </c>
      <c r="F609" t="s">
        <v>73</v>
      </c>
      <c r="G609">
        <v>1.72210800885699</v>
      </c>
      <c r="H609">
        <v>2E+20</v>
      </c>
      <c r="I609">
        <v>0.78934054327646697</v>
      </c>
      <c r="J609">
        <v>2.9122000794373002</v>
      </c>
      <c r="K609">
        <v>317</v>
      </c>
      <c r="L6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1.7484026538398019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1.7009684642507199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1.77991278781317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0.75576434712058904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2.9930058586792301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316.94</v>
      </c>
      <c r="W609" s="5">
        <f>IF((DiscreteStatsTable[[#This Row],[RepsRequested]]&gt;1),DiscreteStatsTable[[#This Row],[HalfWidth]],DiscreteStatsTable[[#This Row],[BatchMeansHalfWidth]])</f>
        <v>6.1091668540185929E-3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35</v>
      </c>
      <c r="D610" t="s">
        <v>83</v>
      </c>
      <c r="E610" t="s">
        <v>77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317</v>
      </c>
      <c r="L6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316.94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35</v>
      </c>
      <c r="D611" t="s">
        <v>83</v>
      </c>
      <c r="E611" t="s">
        <v>78</v>
      </c>
      <c r="F611" t="s">
        <v>73</v>
      </c>
      <c r="G611">
        <v>0.210856734599143</v>
      </c>
      <c r="H611">
        <v>2E+20</v>
      </c>
      <c r="I611">
        <v>0</v>
      </c>
      <c r="J611">
        <v>3.9362231993557102</v>
      </c>
      <c r="K611">
        <v>317</v>
      </c>
      <c r="L6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0.17460097232699684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6.6229675511977795E-2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0.33518621726314302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7.6409613053795198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316.94</v>
      </c>
      <c r="W611" s="5">
        <f>IF((DiscreteStatsTable[[#This Row],[RepsRequested]]&gt;1),DiscreteStatsTable[[#This Row],[HalfWidth]],DiscreteStatsTable[[#This Row],[BatchMeansHalfWidth]])</f>
        <v>1.655000005490757E-2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36</v>
      </c>
      <c r="D612" t="s">
        <v>83</v>
      </c>
      <c r="E612" t="s">
        <v>72</v>
      </c>
      <c r="F612" t="s">
        <v>73</v>
      </c>
      <c r="G612">
        <v>2.89441646681062E-2</v>
      </c>
      <c r="H612">
        <v>2E+20</v>
      </c>
      <c r="I612">
        <v>1.3546850551851199E-2</v>
      </c>
      <c r="J612">
        <v>4.85552681121987E-2</v>
      </c>
      <c r="K612">
        <v>317</v>
      </c>
      <c r="L6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2.9140044230663364E-2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2.83494744041787E-2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2.9665213130219501E-2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1.2596072452009799E-2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4.98834309779871E-2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316.94</v>
      </c>
      <c r="W612" s="5">
        <f>IF((DiscreteStatsTable[[#This Row],[RepsRequested]]&gt;1),DiscreteStatsTable[[#This Row],[HalfWidth]],DiscreteStatsTable[[#This Row],[BatchMeansHalfWidth]])</f>
        <v>1.0181944756697419E-4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36</v>
      </c>
      <c r="D613" t="s">
        <v>83</v>
      </c>
      <c r="E613" t="s">
        <v>74</v>
      </c>
      <c r="F613" t="s">
        <v>73</v>
      </c>
      <c r="G613">
        <v>1.8863742466498301</v>
      </c>
      <c r="H613">
        <v>2E+20</v>
      </c>
      <c r="I613">
        <v>0.81281103311107505</v>
      </c>
      <c r="J613">
        <v>5.3754886359264402</v>
      </c>
      <c r="K613">
        <v>317</v>
      </c>
      <c r="L6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1.9230036261667984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1.76780221421957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2.1069755550221099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0.75576434712058904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8.9740994303808801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316.94</v>
      </c>
      <c r="W613" s="5">
        <f>IF((DiscreteStatsTable[[#This Row],[RepsRequested]]&gt;1),DiscreteStatsTable[[#This Row],[HalfWidth]],DiscreteStatsTable[[#This Row],[BatchMeansHalfWidth]])</f>
        <v>1.7917006908396871E-2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36</v>
      </c>
      <c r="D614" t="s">
        <v>83</v>
      </c>
      <c r="E614" t="s">
        <v>75</v>
      </c>
      <c r="F614" t="s">
        <v>73</v>
      </c>
      <c r="G614">
        <v>2.89441646681062E-2</v>
      </c>
      <c r="H614">
        <v>2E+20</v>
      </c>
      <c r="I614">
        <v>1.3546850551851199E-2</v>
      </c>
      <c r="J614">
        <v>4.85552681121987E-2</v>
      </c>
      <c r="K614">
        <v>317</v>
      </c>
      <c r="L6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2.9140044230663364E-2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2.83494744041787E-2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2.9665213130219501E-2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1.2596072452009799E-2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4.98834309779871E-2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316.94</v>
      </c>
      <c r="W614" s="5">
        <f>IF((DiscreteStatsTable[[#This Row],[RepsRequested]]&gt;1),DiscreteStatsTable[[#This Row],[HalfWidth]],DiscreteStatsTable[[#This Row],[BatchMeansHalfWidth]])</f>
        <v>1.0181944756697419E-4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36</v>
      </c>
      <c r="D615" t="s">
        <v>83</v>
      </c>
      <c r="E615" t="s">
        <v>76</v>
      </c>
      <c r="F615" t="s">
        <v>73</v>
      </c>
      <c r="G615">
        <v>1.7366498800863699</v>
      </c>
      <c r="H615">
        <v>2E+20</v>
      </c>
      <c r="I615">
        <v>0.81281103311107505</v>
      </c>
      <c r="J615">
        <v>2.9133160867319199</v>
      </c>
      <c r="K615">
        <v>317</v>
      </c>
      <c r="L6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1.7484026538398019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1.7009684642507199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1.77991278781317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0.75576434712058904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2.9930058586792301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316.94</v>
      </c>
      <c r="W615" s="5">
        <f>IF((DiscreteStatsTable[[#This Row],[RepsRequested]]&gt;1),DiscreteStatsTable[[#This Row],[HalfWidth]],DiscreteStatsTable[[#This Row],[BatchMeansHalfWidth]])</f>
        <v>6.1091668540185929E-3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36</v>
      </c>
      <c r="D616" t="s">
        <v>83</v>
      </c>
      <c r="E616" t="s">
        <v>77</v>
      </c>
      <c r="F616" t="s">
        <v>73</v>
      </c>
      <c r="G616">
        <v>0</v>
      </c>
      <c r="H616">
        <v>2E+20</v>
      </c>
      <c r="I616">
        <v>0</v>
      </c>
      <c r="J616">
        <v>0</v>
      </c>
      <c r="K616">
        <v>317</v>
      </c>
      <c r="L6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316.94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36</v>
      </c>
      <c r="D617" t="s">
        <v>83</v>
      </c>
      <c r="E617" t="s">
        <v>78</v>
      </c>
      <c r="F617" t="s">
        <v>73</v>
      </c>
      <c r="G617">
        <v>0.149724366563455</v>
      </c>
      <c r="H617">
        <v>2E+20</v>
      </c>
      <c r="I617">
        <v>0</v>
      </c>
      <c r="J617">
        <v>2.9154205490474401</v>
      </c>
      <c r="K617">
        <v>317</v>
      </c>
      <c r="L6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0.17460097232699684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6.6229675511977795E-2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0.33518621726314302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7.6409613053795198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316.94</v>
      </c>
      <c r="W617" s="5">
        <f>IF((DiscreteStatsTable[[#This Row],[RepsRequested]]&gt;1),DiscreteStatsTable[[#This Row],[HalfWidth]],DiscreteStatsTable[[#This Row],[BatchMeansHalfWidth]])</f>
        <v>1.655000005490757E-2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37</v>
      </c>
      <c r="D618" t="s">
        <v>83</v>
      </c>
      <c r="E618" t="s">
        <v>72</v>
      </c>
      <c r="F618" t="s">
        <v>73</v>
      </c>
      <c r="G618">
        <v>2.9196745404898802E-2</v>
      </c>
      <c r="H618">
        <v>2E+20</v>
      </c>
      <c r="I618">
        <v>1.3148214783152E-2</v>
      </c>
      <c r="J618">
        <v>4.8799670584143501E-2</v>
      </c>
      <c r="K618">
        <v>317</v>
      </c>
      <c r="L6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2.9140044230663364E-2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2.83494744041787E-2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2.9665213130219501E-2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1.2596072452009799E-2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4.98834309779871E-2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316.94</v>
      </c>
      <c r="W618" s="5">
        <f>IF((DiscreteStatsTable[[#This Row],[RepsRequested]]&gt;1),DiscreteStatsTable[[#This Row],[HalfWidth]],DiscreteStatsTable[[#This Row],[BatchMeansHalfWidth]])</f>
        <v>1.0181944756697419E-4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37</v>
      </c>
      <c r="D619" t="s">
        <v>83</v>
      </c>
      <c r="E619" t="s">
        <v>74</v>
      </c>
      <c r="F619" t="s">
        <v>73</v>
      </c>
      <c r="G619">
        <v>1.95623458609598</v>
      </c>
      <c r="H619">
        <v>2E+20</v>
      </c>
      <c r="I619">
        <v>0.79091049456378903</v>
      </c>
      <c r="J619">
        <v>6.0700767331361503</v>
      </c>
      <c r="K619">
        <v>317</v>
      </c>
      <c r="L6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1.9230036261667984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1.76780221421957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2.1069755550221099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0.75576434712058904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8.9740994303808801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316.94</v>
      </c>
      <c r="W619" s="5">
        <f>IF((DiscreteStatsTable[[#This Row],[RepsRequested]]&gt;1),DiscreteStatsTable[[#This Row],[HalfWidth]],DiscreteStatsTable[[#This Row],[BatchMeansHalfWidth]])</f>
        <v>1.7917006908396871E-2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37</v>
      </c>
      <c r="D620" t="s">
        <v>83</v>
      </c>
      <c r="E620" t="s">
        <v>75</v>
      </c>
      <c r="F620" t="s">
        <v>73</v>
      </c>
      <c r="G620">
        <v>2.9196745404898802E-2</v>
      </c>
      <c r="H620">
        <v>2E+20</v>
      </c>
      <c r="I620">
        <v>1.3148214783152E-2</v>
      </c>
      <c r="J620">
        <v>4.8799670584143501E-2</v>
      </c>
      <c r="K620">
        <v>317</v>
      </c>
      <c r="L6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2.9140044230663364E-2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2.83494744041787E-2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2.9665213130219501E-2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1.2596072452009799E-2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4.98834309779871E-2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316.94</v>
      </c>
      <c r="W620" s="5">
        <f>IF((DiscreteStatsTable[[#This Row],[RepsRequested]]&gt;1),DiscreteStatsTable[[#This Row],[HalfWidth]],DiscreteStatsTable[[#This Row],[BatchMeansHalfWidth]])</f>
        <v>1.0181944756697419E-4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37</v>
      </c>
      <c r="D621" t="s">
        <v>83</v>
      </c>
      <c r="E621" t="s">
        <v>76</v>
      </c>
      <c r="F621" t="s">
        <v>73</v>
      </c>
      <c r="G621">
        <v>1.7518047242939301</v>
      </c>
      <c r="H621">
        <v>2E+20</v>
      </c>
      <c r="I621">
        <v>0.78889288698911697</v>
      </c>
      <c r="J621">
        <v>2.9279802350486102</v>
      </c>
      <c r="K621">
        <v>317</v>
      </c>
      <c r="L6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1.7484026538398019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1.7009684642507199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1.77991278781317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0.75576434712058904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2.9930058586792301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316.94</v>
      </c>
      <c r="W621" s="5">
        <f>IF((DiscreteStatsTable[[#This Row],[RepsRequested]]&gt;1),DiscreteStatsTable[[#This Row],[HalfWidth]],DiscreteStatsTable[[#This Row],[BatchMeansHalfWidth]])</f>
        <v>6.1091668540185929E-3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37</v>
      </c>
      <c r="D622" t="s">
        <v>83</v>
      </c>
      <c r="E622" t="s">
        <v>77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317</v>
      </c>
      <c r="L6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316.94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37</v>
      </c>
      <c r="D623" t="s">
        <v>83</v>
      </c>
      <c r="E623" t="s">
        <v>78</v>
      </c>
      <c r="F623" t="s">
        <v>73</v>
      </c>
      <c r="G623">
        <v>0.204429861802055</v>
      </c>
      <c r="H623">
        <v>2E+20</v>
      </c>
      <c r="I623">
        <v>0</v>
      </c>
      <c r="J623">
        <v>3.9510686861658502</v>
      </c>
      <c r="K623">
        <v>317</v>
      </c>
      <c r="L6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0.17460097232699684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6.6229675511977795E-2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0.33518621726314302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7.6409613053795198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316.94</v>
      </c>
      <c r="W623" s="5">
        <f>IF((DiscreteStatsTable[[#This Row],[RepsRequested]]&gt;1),DiscreteStatsTable[[#This Row],[HalfWidth]],DiscreteStatsTable[[#This Row],[BatchMeansHalfWidth]])</f>
        <v>1.655000005490757E-2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38</v>
      </c>
      <c r="D624" t="s">
        <v>83</v>
      </c>
      <c r="E624" t="s">
        <v>72</v>
      </c>
      <c r="F624" t="s">
        <v>73</v>
      </c>
      <c r="G624">
        <v>2.9665213130219501E-2</v>
      </c>
      <c r="H624">
        <v>2E+20</v>
      </c>
      <c r="I624">
        <v>1.47816269914846E-2</v>
      </c>
      <c r="J624">
        <v>4.8712137053831803E-2</v>
      </c>
      <c r="K624">
        <v>317</v>
      </c>
      <c r="L6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2.9140044230663364E-2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2.83494744041787E-2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2.9665213130219501E-2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1.2596072452009799E-2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4.98834309779871E-2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316.94</v>
      </c>
      <c r="W624" s="5">
        <f>IF((DiscreteStatsTable[[#This Row],[RepsRequested]]&gt;1),DiscreteStatsTable[[#This Row],[HalfWidth]],DiscreteStatsTable[[#This Row],[BatchMeansHalfWidth]])</f>
        <v>1.0181944756697419E-4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38</v>
      </c>
      <c r="D625" t="s">
        <v>83</v>
      </c>
      <c r="E625" t="s">
        <v>74</v>
      </c>
      <c r="F625" t="s">
        <v>73</v>
      </c>
      <c r="G625">
        <v>1.9632790031593299</v>
      </c>
      <c r="H625">
        <v>2E+20</v>
      </c>
      <c r="I625">
        <v>0.93710253079450501</v>
      </c>
      <c r="J625">
        <v>4.7934037870844604</v>
      </c>
      <c r="K625">
        <v>317</v>
      </c>
      <c r="L6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1.9230036261667984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1.76780221421957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2.1069755550221099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0.75576434712058904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8.9740994303808801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316.94</v>
      </c>
      <c r="W625" s="5">
        <f>IF((DiscreteStatsTable[[#This Row],[RepsRequested]]&gt;1),DiscreteStatsTable[[#This Row],[HalfWidth]],DiscreteStatsTable[[#This Row],[BatchMeansHalfWidth]])</f>
        <v>1.7917006908396871E-2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38</v>
      </c>
      <c r="D626" t="s">
        <v>83</v>
      </c>
      <c r="E626" t="s">
        <v>75</v>
      </c>
      <c r="F626" t="s">
        <v>73</v>
      </c>
      <c r="G626">
        <v>2.9665213130219501E-2</v>
      </c>
      <c r="H626">
        <v>2E+20</v>
      </c>
      <c r="I626">
        <v>1.47816269914846E-2</v>
      </c>
      <c r="J626">
        <v>4.8712137053831803E-2</v>
      </c>
      <c r="K626">
        <v>317</v>
      </c>
      <c r="L6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2.9140044230663364E-2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2.83494744041787E-2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2.9665213130219501E-2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1.2596072452009799E-2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4.98834309779871E-2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316.94</v>
      </c>
      <c r="W626" s="5">
        <f>IF((DiscreteStatsTable[[#This Row],[RepsRequested]]&gt;1),DiscreteStatsTable[[#This Row],[HalfWidth]],DiscreteStatsTable[[#This Row],[BatchMeansHalfWidth]])</f>
        <v>1.0181944756697419E-4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38</v>
      </c>
      <c r="D627" t="s">
        <v>83</v>
      </c>
      <c r="E627" t="s">
        <v>76</v>
      </c>
      <c r="F627" t="s">
        <v>73</v>
      </c>
      <c r="G627">
        <v>1.77991278781317</v>
      </c>
      <c r="H627">
        <v>2E+20</v>
      </c>
      <c r="I627">
        <v>0.88689761948907597</v>
      </c>
      <c r="J627">
        <v>2.9227282232299099</v>
      </c>
      <c r="K627">
        <v>317</v>
      </c>
      <c r="L6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1.7484026538398019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1.7009684642507199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1.77991278781317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0.75576434712058904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2.9930058586792301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316.94</v>
      </c>
      <c r="W627" s="5">
        <f>IF((DiscreteStatsTable[[#This Row],[RepsRequested]]&gt;1),DiscreteStatsTable[[#This Row],[HalfWidth]],DiscreteStatsTable[[#This Row],[BatchMeansHalfWidth]])</f>
        <v>6.1091668540185929E-3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38</v>
      </c>
      <c r="D628" t="s">
        <v>83</v>
      </c>
      <c r="E628" t="s">
        <v>77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317</v>
      </c>
      <c r="L6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316.94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38</v>
      </c>
      <c r="D629" t="s">
        <v>83</v>
      </c>
      <c r="E629" t="s">
        <v>78</v>
      </c>
      <c r="F629" t="s">
        <v>73</v>
      </c>
      <c r="G629">
        <v>0.18336621534615799</v>
      </c>
      <c r="H629">
        <v>2E+20</v>
      </c>
      <c r="I629">
        <v>0</v>
      </c>
      <c r="J629">
        <v>3.2616056650815599</v>
      </c>
      <c r="K629">
        <v>317</v>
      </c>
      <c r="L6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0.17460097232699684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6.6229675511977795E-2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0.33518621726314302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7.6409613053795198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316.94</v>
      </c>
      <c r="W629" s="5">
        <f>IF((DiscreteStatsTable[[#This Row],[RepsRequested]]&gt;1),DiscreteStatsTable[[#This Row],[HalfWidth]],DiscreteStatsTable[[#This Row],[BatchMeansHalfWidth]])</f>
        <v>1.655000005490757E-2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39</v>
      </c>
      <c r="D630" t="s">
        <v>83</v>
      </c>
      <c r="E630" t="s">
        <v>72</v>
      </c>
      <c r="F630" t="s">
        <v>73</v>
      </c>
      <c r="G630">
        <v>2.93347210655945E-2</v>
      </c>
      <c r="H630">
        <v>2E+20</v>
      </c>
      <c r="I630">
        <v>1.47491246586857E-2</v>
      </c>
      <c r="J630">
        <v>4.93085327598995E-2</v>
      </c>
      <c r="K630">
        <v>317</v>
      </c>
      <c r="L6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2.9140044230663364E-2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2.83494744041787E-2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2.9665213130219501E-2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1.2596072452009799E-2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4.98834309779871E-2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316.94</v>
      </c>
      <c r="W630" s="5">
        <f>IF((DiscreteStatsTable[[#This Row],[RepsRequested]]&gt;1),DiscreteStatsTable[[#This Row],[HalfWidth]],DiscreteStatsTable[[#This Row],[BatchMeansHalfWidth]])</f>
        <v>1.0181944756697419E-4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39</v>
      </c>
      <c r="D631" t="s">
        <v>83</v>
      </c>
      <c r="E631" t="s">
        <v>74</v>
      </c>
      <c r="F631" t="s">
        <v>73</v>
      </c>
      <c r="G631">
        <v>1.85194649430937</v>
      </c>
      <c r="H631">
        <v>2E+20</v>
      </c>
      <c r="I631">
        <v>0.88494747952114505</v>
      </c>
      <c r="J631">
        <v>4.8032372867461399</v>
      </c>
      <c r="K631">
        <v>317</v>
      </c>
      <c r="L6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1.9230036261667984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1.76780221421957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2.1069755550221099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0.75576434712058904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8.9740994303808801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316.94</v>
      </c>
      <c r="W631" s="5">
        <f>IF((DiscreteStatsTable[[#This Row],[RepsRequested]]&gt;1),DiscreteStatsTable[[#This Row],[HalfWidth]],DiscreteStatsTable[[#This Row],[BatchMeansHalfWidth]])</f>
        <v>1.7917006908396871E-2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39</v>
      </c>
      <c r="D632" t="s">
        <v>83</v>
      </c>
      <c r="E632" t="s">
        <v>75</v>
      </c>
      <c r="F632" t="s">
        <v>73</v>
      </c>
      <c r="G632">
        <v>2.93347210655945E-2</v>
      </c>
      <c r="H632">
        <v>2E+20</v>
      </c>
      <c r="I632">
        <v>1.47491246586857E-2</v>
      </c>
      <c r="J632">
        <v>4.93085327598995E-2</v>
      </c>
      <c r="K632">
        <v>317</v>
      </c>
      <c r="L6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2.9140044230663364E-2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2.83494744041787E-2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2.9665213130219501E-2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1.2596072452009799E-2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4.98834309779871E-2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316.94</v>
      </c>
      <c r="W632" s="5">
        <f>IF((DiscreteStatsTable[[#This Row],[RepsRequested]]&gt;1),DiscreteStatsTable[[#This Row],[HalfWidth]],DiscreteStatsTable[[#This Row],[BatchMeansHalfWidth]])</f>
        <v>1.0181944756697419E-4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39</v>
      </c>
      <c r="D633" t="s">
        <v>83</v>
      </c>
      <c r="E633" t="s">
        <v>76</v>
      </c>
      <c r="F633" t="s">
        <v>73</v>
      </c>
      <c r="G633">
        <v>1.7600832639356701</v>
      </c>
      <c r="H633">
        <v>2E+20</v>
      </c>
      <c r="I633">
        <v>0.88494747952114505</v>
      </c>
      <c r="J633">
        <v>2.9585119655939698</v>
      </c>
      <c r="K633">
        <v>317</v>
      </c>
      <c r="L6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1.7484026538398019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1.7009684642507199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1.77991278781317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0.75576434712058904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2.9930058586792301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316.94</v>
      </c>
      <c r="W633" s="5">
        <f>IF((DiscreteStatsTable[[#This Row],[RepsRequested]]&gt;1),DiscreteStatsTable[[#This Row],[HalfWidth]],DiscreteStatsTable[[#This Row],[BatchMeansHalfWidth]])</f>
        <v>6.1091668540185929E-3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39</v>
      </c>
      <c r="D634" t="s">
        <v>83</v>
      </c>
      <c r="E634" t="s">
        <v>77</v>
      </c>
      <c r="F634" t="s">
        <v>73</v>
      </c>
      <c r="G634">
        <v>0</v>
      </c>
      <c r="H634">
        <v>2E+20</v>
      </c>
      <c r="I634">
        <v>0</v>
      </c>
      <c r="J634">
        <v>0</v>
      </c>
      <c r="K634">
        <v>317</v>
      </c>
      <c r="L6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316.94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39</v>
      </c>
      <c r="D635" t="s">
        <v>83</v>
      </c>
      <c r="E635" t="s">
        <v>78</v>
      </c>
      <c r="F635" t="s">
        <v>73</v>
      </c>
      <c r="G635">
        <v>9.1863230373705099E-2</v>
      </c>
      <c r="H635">
        <v>2E+20</v>
      </c>
      <c r="I635">
        <v>0</v>
      </c>
      <c r="J635">
        <v>2.23119168743824</v>
      </c>
      <c r="K635">
        <v>317</v>
      </c>
      <c r="L6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0.17460097232699684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6.6229675511977795E-2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0.33518621726314302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7.6409613053795198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316.94</v>
      </c>
      <c r="W635" s="5">
        <f>IF((DiscreteStatsTable[[#This Row],[RepsRequested]]&gt;1),DiscreteStatsTable[[#This Row],[HalfWidth]],DiscreteStatsTable[[#This Row],[BatchMeansHalfWidth]])</f>
        <v>1.655000005490757E-2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40</v>
      </c>
      <c r="D636" t="s">
        <v>83</v>
      </c>
      <c r="E636" t="s">
        <v>72</v>
      </c>
      <c r="F636" t="s">
        <v>73</v>
      </c>
      <c r="G636">
        <v>2.89157714805491E-2</v>
      </c>
      <c r="H636">
        <v>2E+20</v>
      </c>
      <c r="I636">
        <v>1.4159584100554901E-2</v>
      </c>
      <c r="J636">
        <v>4.9010273920524601E-2</v>
      </c>
      <c r="K636">
        <v>317</v>
      </c>
      <c r="L6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2.9140044230663364E-2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2.83494744041787E-2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2.9665213130219501E-2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1.2596072452009799E-2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4.98834309779871E-2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316.94</v>
      </c>
      <c r="W636" s="5">
        <f>IF((DiscreteStatsTable[[#This Row],[RepsRequested]]&gt;1),DiscreteStatsTable[[#This Row],[HalfWidth]],DiscreteStatsTable[[#This Row],[BatchMeansHalfWidth]])</f>
        <v>1.0181944756697419E-4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40</v>
      </c>
      <c r="D637" t="s">
        <v>83</v>
      </c>
      <c r="E637" t="s">
        <v>74</v>
      </c>
      <c r="F637" t="s">
        <v>73</v>
      </c>
      <c r="G637">
        <v>1.9087450790400999</v>
      </c>
      <c r="H637">
        <v>2E+20</v>
      </c>
      <c r="I637">
        <v>0.84957504603329403</v>
      </c>
      <c r="J637">
        <v>5.1888225440450197</v>
      </c>
      <c r="K637">
        <v>317</v>
      </c>
      <c r="L6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1.9230036261667984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1.76780221421957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2.1069755550221099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0.75576434712058904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8.9740994303808801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316.94</v>
      </c>
      <c r="W637" s="5">
        <f>IF((DiscreteStatsTable[[#This Row],[RepsRequested]]&gt;1),DiscreteStatsTable[[#This Row],[HalfWidth]],DiscreteStatsTable[[#This Row],[BatchMeansHalfWidth]])</f>
        <v>1.7917006908396871E-2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40</v>
      </c>
      <c r="D638" t="s">
        <v>83</v>
      </c>
      <c r="E638" t="s">
        <v>75</v>
      </c>
      <c r="F638" t="s">
        <v>73</v>
      </c>
      <c r="G638">
        <v>2.89157714805491E-2</v>
      </c>
      <c r="H638">
        <v>2E+20</v>
      </c>
      <c r="I638">
        <v>1.4159584100554901E-2</v>
      </c>
      <c r="J638">
        <v>4.9010273920524601E-2</v>
      </c>
      <c r="K638">
        <v>317</v>
      </c>
      <c r="L6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2.9140044230663364E-2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2.83494744041787E-2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2.9665213130219501E-2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1.2596072452009799E-2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4.98834309779871E-2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316.94</v>
      </c>
      <c r="W638" s="5">
        <f>IF((DiscreteStatsTable[[#This Row],[RepsRequested]]&gt;1),DiscreteStatsTable[[#This Row],[HalfWidth]],DiscreteStatsTable[[#This Row],[BatchMeansHalfWidth]])</f>
        <v>1.0181944756697419E-4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40</v>
      </c>
      <c r="D639" t="s">
        <v>83</v>
      </c>
      <c r="E639" t="s">
        <v>76</v>
      </c>
      <c r="F639" t="s">
        <v>73</v>
      </c>
      <c r="G639">
        <v>1.7349462888329401</v>
      </c>
      <c r="H639">
        <v>2E+20</v>
      </c>
      <c r="I639">
        <v>0.84957504603329403</v>
      </c>
      <c r="J639">
        <v>2.9406164352314801</v>
      </c>
      <c r="K639">
        <v>317</v>
      </c>
      <c r="L6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1.7484026538398019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1.7009684642507199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1.77991278781317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0.75576434712058904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2.9930058586792301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316.94</v>
      </c>
      <c r="W639" s="5">
        <f>IF((DiscreteStatsTable[[#This Row],[RepsRequested]]&gt;1),DiscreteStatsTable[[#This Row],[HalfWidth]],DiscreteStatsTable[[#This Row],[BatchMeansHalfWidth]])</f>
        <v>6.1091668540185929E-3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40</v>
      </c>
      <c r="D640" t="s">
        <v>83</v>
      </c>
      <c r="E640" t="s">
        <v>77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317</v>
      </c>
      <c r="L6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316.94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40</v>
      </c>
      <c r="D641" t="s">
        <v>83</v>
      </c>
      <c r="E641" t="s">
        <v>78</v>
      </c>
      <c r="F641" t="s">
        <v>73</v>
      </c>
      <c r="G641">
        <v>0.173798790207153</v>
      </c>
      <c r="H641">
        <v>2E+20</v>
      </c>
      <c r="I641">
        <v>0</v>
      </c>
      <c r="J641">
        <v>3.52670501167256</v>
      </c>
      <c r="K641">
        <v>317</v>
      </c>
      <c r="L6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0.17460097232699684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6.6229675511977795E-2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0.33518621726314302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7.6409613053795198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316.94</v>
      </c>
      <c r="W641" s="5">
        <f>IF((DiscreteStatsTable[[#This Row],[RepsRequested]]&gt;1),DiscreteStatsTable[[#This Row],[HalfWidth]],DiscreteStatsTable[[#This Row],[BatchMeansHalfWidth]])</f>
        <v>1.655000005490757E-2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41</v>
      </c>
      <c r="D642" t="s">
        <v>83</v>
      </c>
      <c r="E642" t="s">
        <v>72</v>
      </c>
      <c r="F642" t="s">
        <v>73</v>
      </c>
      <c r="G642">
        <v>2.9196880669733399E-2</v>
      </c>
      <c r="H642">
        <v>2E+20</v>
      </c>
      <c r="I642">
        <v>1.4305331809199099E-2</v>
      </c>
      <c r="J642">
        <v>4.8223916511836502E-2</v>
      </c>
      <c r="K642">
        <v>317</v>
      </c>
      <c r="L6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2.9140044230663364E-2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2.83494744041787E-2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2.9665213130219501E-2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1.2596072452009799E-2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4.98834309779871E-2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316.94</v>
      </c>
      <c r="W642" s="5">
        <f>IF((DiscreteStatsTable[[#This Row],[RepsRequested]]&gt;1),DiscreteStatsTable[[#This Row],[HalfWidth]],DiscreteStatsTable[[#This Row],[BatchMeansHalfWidth]])</f>
        <v>1.0181944756697419E-4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41</v>
      </c>
      <c r="D643" t="s">
        <v>83</v>
      </c>
      <c r="E643" t="s">
        <v>74</v>
      </c>
      <c r="F643" t="s">
        <v>73</v>
      </c>
      <c r="G643">
        <v>1.8854777733400001</v>
      </c>
      <c r="H643">
        <v>2E+20</v>
      </c>
      <c r="I643">
        <v>0.85831990855194795</v>
      </c>
      <c r="J643">
        <v>4.4819382467179496</v>
      </c>
      <c r="K643">
        <v>317</v>
      </c>
      <c r="L6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1.9230036261667984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1.76780221421957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2.1069755550221099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0.75576434712058904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8.9740994303808801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316.94</v>
      </c>
      <c r="W643" s="5">
        <f>IF((DiscreteStatsTable[[#This Row],[RepsRequested]]&gt;1),DiscreteStatsTable[[#This Row],[HalfWidth]],DiscreteStatsTable[[#This Row],[BatchMeansHalfWidth]])</f>
        <v>1.7917006908396871E-2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41</v>
      </c>
      <c r="D644" t="s">
        <v>83</v>
      </c>
      <c r="E644" t="s">
        <v>75</v>
      </c>
      <c r="F644" t="s">
        <v>73</v>
      </c>
      <c r="G644">
        <v>2.9196880669733399E-2</v>
      </c>
      <c r="H644">
        <v>2E+20</v>
      </c>
      <c r="I644">
        <v>1.4305331809199099E-2</v>
      </c>
      <c r="J644">
        <v>4.8223916511836502E-2</v>
      </c>
      <c r="K644">
        <v>317</v>
      </c>
      <c r="L6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2.9140044230663364E-2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2.83494744041787E-2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2.9665213130219501E-2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1.2596072452009799E-2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4.98834309779871E-2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316.94</v>
      </c>
      <c r="W644" s="5">
        <f>IF((DiscreteStatsTable[[#This Row],[RepsRequested]]&gt;1),DiscreteStatsTable[[#This Row],[HalfWidth]],DiscreteStatsTable[[#This Row],[BatchMeansHalfWidth]])</f>
        <v>1.0181944756697419E-4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41</v>
      </c>
      <c r="D645" t="s">
        <v>83</v>
      </c>
      <c r="E645" t="s">
        <v>76</v>
      </c>
      <c r="F645" t="s">
        <v>73</v>
      </c>
      <c r="G645">
        <v>1.7518128401840001</v>
      </c>
      <c r="H645">
        <v>2E+20</v>
      </c>
      <c r="I645">
        <v>0.85831990855194795</v>
      </c>
      <c r="J645">
        <v>2.8934349907101899</v>
      </c>
      <c r="K645">
        <v>317</v>
      </c>
      <c r="L6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1.7484026538398019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1.7009684642507199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1.77991278781317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0.75576434712058904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2.9930058586792301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316.94</v>
      </c>
      <c r="W645" s="5">
        <f>IF((DiscreteStatsTable[[#This Row],[RepsRequested]]&gt;1),DiscreteStatsTable[[#This Row],[HalfWidth]],DiscreteStatsTable[[#This Row],[BatchMeansHalfWidth]])</f>
        <v>6.1091668540185929E-3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41</v>
      </c>
      <c r="D646" t="s">
        <v>83</v>
      </c>
      <c r="E646" t="s">
        <v>77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317</v>
      </c>
      <c r="L6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316.94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41</v>
      </c>
      <c r="D647" t="s">
        <v>83</v>
      </c>
      <c r="E647" t="s">
        <v>78</v>
      </c>
      <c r="F647" t="s">
        <v>73</v>
      </c>
      <c r="G647">
        <v>0.133664933156</v>
      </c>
      <c r="H647">
        <v>2E+20</v>
      </c>
      <c r="I647">
        <v>0</v>
      </c>
      <c r="J647">
        <v>2.18366091403063</v>
      </c>
      <c r="K647">
        <v>317</v>
      </c>
      <c r="L6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0.17460097232699684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6.6229675511977795E-2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0.33518621726314302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7.6409613053795198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316.94</v>
      </c>
      <c r="W647" s="5">
        <f>IF((DiscreteStatsTable[[#This Row],[RepsRequested]]&gt;1),DiscreteStatsTable[[#This Row],[HalfWidth]],DiscreteStatsTable[[#This Row],[BatchMeansHalfWidth]])</f>
        <v>1.655000005490757E-2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42</v>
      </c>
      <c r="D648" t="s">
        <v>83</v>
      </c>
      <c r="E648" t="s">
        <v>72</v>
      </c>
      <c r="F648" t="s">
        <v>73</v>
      </c>
      <c r="G648">
        <v>2.8922483690239E-2</v>
      </c>
      <c r="H648">
        <v>2E+20</v>
      </c>
      <c r="I648">
        <v>1.43238545957644E-2</v>
      </c>
      <c r="J648">
        <v>4.8769356884214202E-2</v>
      </c>
      <c r="K648">
        <v>317</v>
      </c>
      <c r="L6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2.9140044230663364E-2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2.83494744041787E-2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2.9665213130219501E-2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1.2596072452009799E-2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4.98834309779871E-2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316.94</v>
      </c>
      <c r="W648" s="5">
        <f>IF((DiscreteStatsTable[[#This Row],[RepsRequested]]&gt;1),DiscreteStatsTable[[#This Row],[HalfWidth]],DiscreteStatsTable[[#This Row],[BatchMeansHalfWidth]])</f>
        <v>1.0181944756697419E-4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42</v>
      </c>
      <c r="D649" t="s">
        <v>83</v>
      </c>
      <c r="E649" t="s">
        <v>74</v>
      </c>
      <c r="F649" t="s">
        <v>73</v>
      </c>
      <c r="G649">
        <v>1.85596866957638</v>
      </c>
      <c r="H649">
        <v>2E+20</v>
      </c>
      <c r="I649">
        <v>0.85943127574586198</v>
      </c>
      <c r="J649">
        <v>7.3177969113752397</v>
      </c>
      <c r="K649">
        <v>317</v>
      </c>
      <c r="L6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1.9230036261667984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1.76780221421957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2.1069755550221099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0.75576434712058904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8.9740994303808801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316.94</v>
      </c>
      <c r="W649" s="5">
        <f>IF((DiscreteStatsTable[[#This Row],[RepsRequested]]&gt;1),DiscreteStatsTable[[#This Row],[HalfWidth]],DiscreteStatsTable[[#This Row],[BatchMeansHalfWidth]])</f>
        <v>1.7917006908396871E-2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42</v>
      </c>
      <c r="D650" t="s">
        <v>83</v>
      </c>
      <c r="E650" t="s">
        <v>75</v>
      </c>
      <c r="F650" t="s">
        <v>73</v>
      </c>
      <c r="G650">
        <v>2.8922483690239E-2</v>
      </c>
      <c r="H650">
        <v>2E+20</v>
      </c>
      <c r="I650">
        <v>1.43238545957644E-2</v>
      </c>
      <c r="J650">
        <v>4.8769356884214202E-2</v>
      </c>
      <c r="K650">
        <v>317</v>
      </c>
      <c r="L6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2.9140044230663364E-2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2.83494744041787E-2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2.9665213130219501E-2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1.2596072452009799E-2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4.98834309779871E-2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316.94</v>
      </c>
      <c r="W650" s="5">
        <f>IF((DiscreteStatsTable[[#This Row],[RepsRequested]]&gt;1),DiscreteStatsTable[[#This Row],[HalfWidth]],DiscreteStatsTable[[#This Row],[BatchMeansHalfWidth]])</f>
        <v>1.0181944756697419E-4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42</v>
      </c>
      <c r="D651" t="s">
        <v>83</v>
      </c>
      <c r="E651" t="s">
        <v>76</v>
      </c>
      <c r="F651" t="s">
        <v>73</v>
      </c>
      <c r="G651">
        <v>1.7353490214143401</v>
      </c>
      <c r="H651">
        <v>2E+20</v>
      </c>
      <c r="I651">
        <v>0.85943127574586198</v>
      </c>
      <c r="J651">
        <v>2.9261614130528502</v>
      </c>
      <c r="K651">
        <v>317</v>
      </c>
      <c r="L6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1.7484026538398019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1.7009684642507199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1.77991278781317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0.75576434712058904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2.9930058586792301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316.94</v>
      </c>
      <c r="W651" s="5">
        <f>IF((DiscreteStatsTable[[#This Row],[RepsRequested]]&gt;1),DiscreteStatsTable[[#This Row],[HalfWidth]],DiscreteStatsTable[[#This Row],[BatchMeansHalfWidth]])</f>
        <v>6.1091668540185929E-3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42</v>
      </c>
      <c r="D652" t="s">
        <v>83</v>
      </c>
      <c r="E652" t="s">
        <v>77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317</v>
      </c>
      <c r="L6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316.94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42</v>
      </c>
      <c r="D653" t="s">
        <v>83</v>
      </c>
      <c r="E653" t="s">
        <v>78</v>
      </c>
      <c r="F653" t="s">
        <v>73</v>
      </c>
      <c r="G653">
        <v>0.12061964816203601</v>
      </c>
      <c r="H653">
        <v>2E+20</v>
      </c>
      <c r="I653">
        <v>0</v>
      </c>
      <c r="J653">
        <v>4.4809408260815102</v>
      </c>
      <c r="K653">
        <v>317</v>
      </c>
      <c r="L6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0.17460097232699684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6.6229675511977795E-2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0.33518621726314302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7.6409613053795198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316.94</v>
      </c>
      <c r="W653" s="5">
        <f>IF((DiscreteStatsTable[[#This Row],[RepsRequested]]&gt;1),DiscreteStatsTable[[#This Row],[HalfWidth]],DiscreteStatsTable[[#This Row],[BatchMeansHalfWidth]])</f>
        <v>1.655000005490757E-2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43</v>
      </c>
      <c r="D654" t="s">
        <v>83</v>
      </c>
      <c r="E654" t="s">
        <v>72</v>
      </c>
      <c r="F654" t="s">
        <v>73</v>
      </c>
      <c r="G654">
        <v>2.9163743496492901E-2</v>
      </c>
      <c r="H654">
        <v>2E+20</v>
      </c>
      <c r="I654">
        <v>1.3099886222159801E-2</v>
      </c>
      <c r="J654">
        <v>4.7884001856472999E-2</v>
      </c>
      <c r="K654">
        <v>317</v>
      </c>
      <c r="L6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2.9140044230663364E-2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2.83494744041787E-2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2.9665213130219501E-2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1.2596072452009799E-2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4.98834309779871E-2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316.94</v>
      </c>
      <c r="W654" s="5">
        <f>IF((DiscreteStatsTable[[#This Row],[RepsRequested]]&gt;1),DiscreteStatsTable[[#This Row],[HalfWidth]],DiscreteStatsTable[[#This Row],[BatchMeansHalfWidth]])</f>
        <v>1.0181944756697419E-4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43</v>
      </c>
      <c r="D655" t="s">
        <v>83</v>
      </c>
      <c r="E655" t="s">
        <v>74</v>
      </c>
      <c r="F655" t="s">
        <v>73</v>
      </c>
      <c r="G655">
        <v>2.0476233453583301</v>
      </c>
      <c r="H655">
        <v>2E+20</v>
      </c>
      <c r="I655">
        <v>0.78599317332958696</v>
      </c>
      <c r="J655">
        <v>5.3249587688321798</v>
      </c>
      <c r="K655">
        <v>317</v>
      </c>
      <c r="L6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1.9230036261667984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1.76780221421957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2.1069755550221099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0.75576434712058904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8.9740994303808801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316.94</v>
      </c>
      <c r="W655" s="5">
        <f>IF((DiscreteStatsTable[[#This Row],[RepsRequested]]&gt;1),DiscreteStatsTable[[#This Row],[HalfWidth]],DiscreteStatsTable[[#This Row],[BatchMeansHalfWidth]])</f>
        <v>1.7917006908396871E-2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43</v>
      </c>
      <c r="D656" t="s">
        <v>83</v>
      </c>
      <c r="E656" t="s">
        <v>75</v>
      </c>
      <c r="F656" t="s">
        <v>73</v>
      </c>
      <c r="G656">
        <v>2.9163743496492901E-2</v>
      </c>
      <c r="H656">
        <v>2E+20</v>
      </c>
      <c r="I656">
        <v>1.3099886222159801E-2</v>
      </c>
      <c r="J656">
        <v>4.7884001856472999E-2</v>
      </c>
      <c r="K656">
        <v>317</v>
      </c>
      <c r="L6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2.9140044230663364E-2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2.83494744041787E-2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2.9665213130219501E-2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1.2596072452009799E-2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4.98834309779871E-2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316.94</v>
      </c>
      <c r="W656" s="5">
        <f>IF((DiscreteStatsTable[[#This Row],[RepsRequested]]&gt;1),DiscreteStatsTable[[#This Row],[HalfWidth]],DiscreteStatsTable[[#This Row],[BatchMeansHalfWidth]])</f>
        <v>1.0181944756697419E-4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43</v>
      </c>
      <c r="D657" t="s">
        <v>83</v>
      </c>
      <c r="E657" t="s">
        <v>76</v>
      </c>
      <c r="F657" t="s">
        <v>73</v>
      </c>
      <c r="G657">
        <v>1.74982460978957</v>
      </c>
      <c r="H657">
        <v>2E+20</v>
      </c>
      <c r="I657">
        <v>0.78599317332958696</v>
      </c>
      <c r="J657">
        <v>2.8730401113883799</v>
      </c>
      <c r="K657">
        <v>317</v>
      </c>
      <c r="L6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1.7484026538398019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1.7009684642507199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1.77991278781317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0.75576434712058904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2.9930058586792301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316.94</v>
      </c>
      <c r="W657" s="5">
        <f>IF((DiscreteStatsTable[[#This Row],[RepsRequested]]&gt;1),DiscreteStatsTable[[#This Row],[HalfWidth]],DiscreteStatsTable[[#This Row],[BatchMeansHalfWidth]])</f>
        <v>6.1091668540185929E-3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43</v>
      </c>
      <c r="D658" t="s">
        <v>83</v>
      </c>
      <c r="E658" t="s">
        <v>77</v>
      </c>
      <c r="F658" t="s">
        <v>73</v>
      </c>
      <c r="G658">
        <v>0</v>
      </c>
      <c r="H658">
        <v>2E+20</v>
      </c>
      <c r="I658">
        <v>0</v>
      </c>
      <c r="J658">
        <v>0</v>
      </c>
      <c r="K658">
        <v>317</v>
      </c>
      <c r="L6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316.94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43</v>
      </c>
      <c r="D659" t="s">
        <v>83</v>
      </c>
      <c r="E659" t="s">
        <v>78</v>
      </c>
      <c r="F659" t="s">
        <v>73</v>
      </c>
      <c r="G659">
        <v>0.29779873556875402</v>
      </c>
      <c r="H659">
        <v>2E+20</v>
      </c>
      <c r="I659">
        <v>0</v>
      </c>
      <c r="J659">
        <v>3.9073595685830198</v>
      </c>
      <c r="K659">
        <v>317</v>
      </c>
      <c r="L6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0.17460097232699684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6.6229675511977795E-2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0.33518621726314302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7.6409613053795198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316.94</v>
      </c>
      <c r="W659" s="5">
        <f>IF((DiscreteStatsTable[[#This Row],[RepsRequested]]&gt;1),DiscreteStatsTable[[#This Row],[HalfWidth]],DiscreteStatsTable[[#This Row],[BatchMeansHalfWidth]])</f>
        <v>1.655000005490757E-2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44</v>
      </c>
      <c r="D660" t="s">
        <v>83</v>
      </c>
      <c r="E660" t="s">
        <v>72</v>
      </c>
      <c r="F660" t="s">
        <v>73</v>
      </c>
      <c r="G660">
        <v>2.9529822295982801E-2</v>
      </c>
      <c r="H660">
        <v>2E+20</v>
      </c>
      <c r="I660">
        <v>1.29060562026571E-2</v>
      </c>
      <c r="J660">
        <v>4.8038730156553799E-2</v>
      </c>
      <c r="K660">
        <v>317</v>
      </c>
      <c r="L6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2.9140044230663364E-2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2.83494744041787E-2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2.9665213130219501E-2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1.2596072452009799E-2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4.98834309779871E-2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316.94</v>
      </c>
      <c r="W660" s="5">
        <f>IF((DiscreteStatsTable[[#This Row],[RepsRequested]]&gt;1),DiscreteStatsTable[[#This Row],[HalfWidth]],DiscreteStatsTable[[#This Row],[BatchMeansHalfWidth]])</f>
        <v>1.0181944756697419E-4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44</v>
      </c>
      <c r="D661" t="s">
        <v>83</v>
      </c>
      <c r="E661" t="s">
        <v>74</v>
      </c>
      <c r="F661" t="s">
        <v>73</v>
      </c>
      <c r="G661">
        <v>2.1069755550221099</v>
      </c>
      <c r="H661">
        <v>2E+20</v>
      </c>
      <c r="I661">
        <v>0.77436337215942797</v>
      </c>
      <c r="J661">
        <v>6.1102141309651303</v>
      </c>
      <c r="K661">
        <v>317</v>
      </c>
      <c r="L6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1.9230036261667984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1.76780221421957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2.1069755550221099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0.75576434712058904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8.9740994303808801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316.94</v>
      </c>
      <c r="W661" s="5">
        <f>IF((DiscreteStatsTable[[#This Row],[RepsRequested]]&gt;1),DiscreteStatsTable[[#This Row],[HalfWidth]],DiscreteStatsTable[[#This Row],[BatchMeansHalfWidth]])</f>
        <v>1.7917006908396871E-2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44</v>
      </c>
      <c r="D662" t="s">
        <v>83</v>
      </c>
      <c r="E662" t="s">
        <v>75</v>
      </c>
      <c r="F662" t="s">
        <v>73</v>
      </c>
      <c r="G662">
        <v>2.9529822295982801E-2</v>
      </c>
      <c r="H662">
        <v>2E+20</v>
      </c>
      <c r="I662">
        <v>1.29060562026571E-2</v>
      </c>
      <c r="J662">
        <v>4.8038730156553799E-2</v>
      </c>
      <c r="K662">
        <v>317</v>
      </c>
      <c r="L6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2.9140044230663364E-2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2.83494744041787E-2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2.9665213130219501E-2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1.2596072452009799E-2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4.98834309779871E-2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316.94</v>
      </c>
      <c r="W662" s="5">
        <f>IF((DiscreteStatsTable[[#This Row],[RepsRequested]]&gt;1),DiscreteStatsTable[[#This Row],[HalfWidth]],DiscreteStatsTable[[#This Row],[BatchMeansHalfWidth]])</f>
        <v>1.0181944756697419E-4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44</v>
      </c>
      <c r="D663" t="s">
        <v>83</v>
      </c>
      <c r="E663" t="s">
        <v>76</v>
      </c>
      <c r="F663" t="s">
        <v>73</v>
      </c>
      <c r="G663">
        <v>1.77178933775897</v>
      </c>
      <c r="H663">
        <v>2E+20</v>
      </c>
      <c r="I663">
        <v>0.77436337215942797</v>
      </c>
      <c r="J663">
        <v>2.8823238093932302</v>
      </c>
      <c r="K663">
        <v>317</v>
      </c>
      <c r="L6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1.7484026538398019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1.7009684642507199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1.77991278781317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0.75576434712058904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2.9930058586792301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316.94</v>
      </c>
      <c r="W663" s="5">
        <f>IF((DiscreteStatsTable[[#This Row],[RepsRequested]]&gt;1),DiscreteStatsTable[[#This Row],[HalfWidth]],DiscreteStatsTable[[#This Row],[BatchMeansHalfWidth]])</f>
        <v>6.1091668540185929E-3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44</v>
      </c>
      <c r="D664" t="s">
        <v>83</v>
      </c>
      <c r="E664" t="s">
        <v>77</v>
      </c>
      <c r="F664" t="s">
        <v>73</v>
      </c>
      <c r="G664">
        <v>0</v>
      </c>
      <c r="H664">
        <v>2E+20</v>
      </c>
      <c r="I664">
        <v>0</v>
      </c>
      <c r="J664">
        <v>0</v>
      </c>
      <c r="K664">
        <v>317</v>
      </c>
      <c r="L6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316.94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44</v>
      </c>
      <c r="D665" t="s">
        <v>83</v>
      </c>
      <c r="E665" t="s">
        <v>78</v>
      </c>
      <c r="F665" t="s">
        <v>73</v>
      </c>
      <c r="G665">
        <v>0.33518621726314302</v>
      </c>
      <c r="H665">
        <v>2E+20</v>
      </c>
      <c r="I665">
        <v>0</v>
      </c>
      <c r="J665">
        <v>4.3032683328954802</v>
      </c>
      <c r="K665">
        <v>317</v>
      </c>
      <c r="L6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0.17460097232699684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6.6229675511977795E-2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0.33518621726314302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7.6409613053795198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316.94</v>
      </c>
      <c r="W665" s="5">
        <f>IF((DiscreteStatsTable[[#This Row],[RepsRequested]]&gt;1),DiscreteStatsTable[[#This Row],[HalfWidth]],DiscreteStatsTable[[#This Row],[BatchMeansHalfWidth]])</f>
        <v>1.655000005490757E-2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45</v>
      </c>
      <c r="D666" t="s">
        <v>83</v>
      </c>
      <c r="E666" t="s">
        <v>72</v>
      </c>
      <c r="F666" t="s">
        <v>73</v>
      </c>
      <c r="G666">
        <v>2.91121340307352E-2</v>
      </c>
      <c r="H666">
        <v>2E+20</v>
      </c>
      <c r="I666">
        <v>1.3339302623841301E-2</v>
      </c>
      <c r="J666">
        <v>4.8538491034275898E-2</v>
      </c>
      <c r="K666">
        <v>317</v>
      </c>
      <c r="L6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2.9140044230663364E-2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2.83494744041787E-2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2.9665213130219501E-2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1.2596072452009799E-2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4.98834309779871E-2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316.94</v>
      </c>
      <c r="W666" s="5">
        <f>IF((DiscreteStatsTable[[#This Row],[RepsRequested]]&gt;1),DiscreteStatsTable[[#This Row],[HalfWidth]],DiscreteStatsTable[[#This Row],[BatchMeansHalfWidth]])</f>
        <v>1.0181944756697419E-4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45</v>
      </c>
      <c r="D667" t="s">
        <v>83</v>
      </c>
      <c r="E667" t="s">
        <v>74</v>
      </c>
      <c r="F667" t="s">
        <v>73</v>
      </c>
      <c r="G667">
        <v>1.8334776416353</v>
      </c>
      <c r="H667">
        <v>2E+20</v>
      </c>
      <c r="I667">
        <v>0.80035815743048</v>
      </c>
      <c r="J667">
        <v>4.1525742578733098</v>
      </c>
      <c r="K667">
        <v>317</v>
      </c>
      <c r="L6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1.9230036261667984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1.76780221421957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2.1069755550221099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0.75576434712058904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8.9740994303808801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316.94</v>
      </c>
      <c r="W667" s="5">
        <f>IF((DiscreteStatsTable[[#This Row],[RepsRequested]]&gt;1),DiscreteStatsTable[[#This Row],[HalfWidth]],DiscreteStatsTable[[#This Row],[BatchMeansHalfWidth]])</f>
        <v>1.7917006908396871E-2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45</v>
      </c>
      <c r="D668" t="s">
        <v>83</v>
      </c>
      <c r="E668" t="s">
        <v>75</v>
      </c>
      <c r="F668" t="s">
        <v>73</v>
      </c>
      <c r="G668">
        <v>2.91121340307352E-2</v>
      </c>
      <c r="H668">
        <v>2E+20</v>
      </c>
      <c r="I668">
        <v>1.3339302623841301E-2</v>
      </c>
      <c r="J668">
        <v>4.8538491034275898E-2</v>
      </c>
      <c r="K668">
        <v>317</v>
      </c>
      <c r="L6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2.9140044230663364E-2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2.83494744041787E-2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2.9665213130219501E-2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1.2596072452009799E-2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4.98834309779871E-2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316.94</v>
      </c>
      <c r="W668" s="5">
        <f>IF((DiscreteStatsTable[[#This Row],[RepsRequested]]&gt;1),DiscreteStatsTable[[#This Row],[HalfWidth]],DiscreteStatsTable[[#This Row],[BatchMeansHalfWidth]])</f>
        <v>1.0181944756697419E-4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45</v>
      </c>
      <c r="D669" t="s">
        <v>83</v>
      </c>
      <c r="E669" t="s">
        <v>76</v>
      </c>
      <c r="F669" t="s">
        <v>73</v>
      </c>
      <c r="G669">
        <v>1.74672804184411</v>
      </c>
      <c r="H669">
        <v>2E+20</v>
      </c>
      <c r="I669">
        <v>0.80035815743048</v>
      </c>
      <c r="J669">
        <v>2.9123094620565602</v>
      </c>
      <c r="K669">
        <v>317</v>
      </c>
      <c r="L6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1.7484026538398019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1.7009684642507199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1.77991278781317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0.75576434712058904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2.9930058586792301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316.94</v>
      </c>
      <c r="W669" s="5">
        <f>IF((DiscreteStatsTable[[#This Row],[RepsRequested]]&gt;1),DiscreteStatsTable[[#This Row],[HalfWidth]],DiscreteStatsTable[[#This Row],[BatchMeansHalfWidth]])</f>
        <v>6.1091668540185929E-3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45</v>
      </c>
      <c r="D670" t="s">
        <v>83</v>
      </c>
      <c r="E670" t="s">
        <v>77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317</v>
      </c>
      <c r="L6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316.94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45</v>
      </c>
      <c r="D671" t="s">
        <v>83</v>
      </c>
      <c r="E671" t="s">
        <v>78</v>
      </c>
      <c r="F671" t="s">
        <v>73</v>
      </c>
      <c r="G671">
        <v>8.6749599791191498E-2</v>
      </c>
      <c r="H671">
        <v>2E+20</v>
      </c>
      <c r="I671">
        <v>0</v>
      </c>
      <c r="J671">
        <v>2.0093409304390102</v>
      </c>
      <c r="K671">
        <v>317</v>
      </c>
      <c r="L6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0.17460097232699684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6.6229675511977795E-2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0.33518621726314302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7.6409613053795198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316.94</v>
      </c>
      <c r="W671" s="5">
        <f>IF((DiscreteStatsTable[[#This Row],[RepsRequested]]&gt;1),DiscreteStatsTable[[#This Row],[HalfWidth]],DiscreteStatsTable[[#This Row],[BatchMeansHalfWidth]])</f>
        <v>1.655000005490757E-2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46</v>
      </c>
      <c r="D672" t="s">
        <v>83</v>
      </c>
      <c r="E672" t="s">
        <v>72</v>
      </c>
      <c r="F672" t="s">
        <v>73</v>
      </c>
      <c r="G672">
        <v>2.9364746760379701E-2</v>
      </c>
      <c r="H672">
        <v>2E+20</v>
      </c>
      <c r="I672">
        <v>1.4827544937971501E-2</v>
      </c>
      <c r="J672">
        <v>4.74704760737647E-2</v>
      </c>
      <c r="K672">
        <v>317</v>
      </c>
      <c r="L6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2.9140044230663364E-2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2.83494744041787E-2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2.9665213130219501E-2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1.2596072452009799E-2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4.98834309779871E-2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316.94</v>
      </c>
      <c r="W672" s="5">
        <f>IF((DiscreteStatsTable[[#This Row],[RepsRequested]]&gt;1),DiscreteStatsTable[[#This Row],[HalfWidth]],DiscreteStatsTable[[#This Row],[BatchMeansHalfWidth]])</f>
        <v>1.0181944756697419E-4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46</v>
      </c>
      <c r="D673" t="s">
        <v>83</v>
      </c>
      <c r="E673" t="s">
        <v>74</v>
      </c>
      <c r="F673" t="s">
        <v>73</v>
      </c>
      <c r="G673">
        <v>1.93091893033122</v>
      </c>
      <c r="H673">
        <v>2E+20</v>
      </c>
      <c r="I673">
        <v>0.90792030150765901</v>
      </c>
      <c r="J673">
        <v>5.3670940090431696</v>
      </c>
      <c r="K673">
        <v>317</v>
      </c>
      <c r="L6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1.9230036261667984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1.76780221421957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2.1069755550221099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0.75576434712058904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8.9740994303808801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316.94</v>
      </c>
      <c r="W673" s="5">
        <f>IF((DiscreteStatsTable[[#This Row],[RepsRequested]]&gt;1),DiscreteStatsTable[[#This Row],[HalfWidth]],DiscreteStatsTable[[#This Row],[BatchMeansHalfWidth]])</f>
        <v>1.7917006908396871E-2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46</v>
      </c>
      <c r="D674" t="s">
        <v>83</v>
      </c>
      <c r="E674" t="s">
        <v>75</v>
      </c>
      <c r="F674" t="s">
        <v>73</v>
      </c>
      <c r="G674">
        <v>2.9364746760379701E-2</v>
      </c>
      <c r="H674">
        <v>2E+20</v>
      </c>
      <c r="I674">
        <v>1.4827544937971501E-2</v>
      </c>
      <c r="J674">
        <v>4.74704760737647E-2</v>
      </c>
      <c r="K674">
        <v>317</v>
      </c>
      <c r="L6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2.9140044230663364E-2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2.83494744041787E-2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2.9665213130219501E-2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1.2596072452009799E-2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4.98834309779871E-2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316.94</v>
      </c>
      <c r="W674" s="5">
        <f>IF((DiscreteStatsTable[[#This Row],[RepsRequested]]&gt;1),DiscreteStatsTable[[#This Row],[HalfWidth]],DiscreteStatsTable[[#This Row],[BatchMeansHalfWidth]])</f>
        <v>1.0181944756697419E-4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46</v>
      </c>
      <c r="D675" t="s">
        <v>83</v>
      </c>
      <c r="E675" t="s">
        <v>76</v>
      </c>
      <c r="F675" t="s">
        <v>73</v>
      </c>
      <c r="G675">
        <v>1.76188480562278</v>
      </c>
      <c r="H675">
        <v>2E+20</v>
      </c>
      <c r="I675">
        <v>0.88965269627829002</v>
      </c>
      <c r="J675">
        <v>2.84822856442588</v>
      </c>
      <c r="K675">
        <v>317</v>
      </c>
      <c r="L6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1.7484026538398019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1.7009684642507199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1.77991278781317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0.75576434712058904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2.9930058586792301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316.94</v>
      </c>
      <c r="W675" s="5">
        <f>IF((DiscreteStatsTable[[#This Row],[RepsRequested]]&gt;1),DiscreteStatsTable[[#This Row],[HalfWidth]],DiscreteStatsTable[[#This Row],[BatchMeansHalfWidth]])</f>
        <v>6.1091668540185929E-3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46</v>
      </c>
      <c r="D676" t="s">
        <v>83</v>
      </c>
      <c r="E676" t="s">
        <v>77</v>
      </c>
      <c r="F676" t="s">
        <v>73</v>
      </c>
      <c r="G676">
        <v>0</v>
      </c>
      <c r="H676">
        <v>2E+20</v>
      </c>
      <c r="I676">
        <v>0</v>
      </c>
      <c r="J676">
        <v>0</v>
      </c>
      <c r="K676">
        <v>317</v>
      </c>
      <c r="L6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316.94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46</v>
      </c>
      <c r="D677" t="s">
        <v>83</v>
      </c>
      <c r="E677" t="s">
        <v>78</v>
      </c>
      <c r="F677" t="s">
        <v>73</v>
      </c>
      <c r="G677">
        <v>0.16903412470844101</v>
      </c>
      <c r="H677">
        <v>2E+20</v>
      </c>
      <c r="I677">
        <v>0</v>
      </c>
      <c r="J677">
        <v>3.85492577984758</v>
      </c>
      <c r="K677">
        <v>317</v>
      </c>
      <c r="L6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0.17460097232699684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6.6229675511977795E-2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0.33518621726314302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7.6409613053795198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316.94</v>
      </c>
      <c r="W677" s="5">
        <f>IF((DiscreteStatsTable[[#This Row],[RepsRequested]]&gt;1),DiscreteStatsTable[[#This Row],[HalfWidth]],DiscreteStatsTable[[#This Row],[BatchMeansHalfWidth]])</f>
        <v>1.655000005490757E-2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47</v>
      </c>
      <c r="D678" t="s">
        <v>83</v>
      </c>
      <c r="E678" t="s">
        <v>72</v>
      </c>
      <c r="F678" t="s">
        <v>73</v>
      </c>
      <c r="G678">
        <v>2.8692429028206099E-2</v>
      </c>
      <c r="H678">
        <v>2E+20</v>
      </c>
      <c r="I678">
        <v>1.2698033497261001E-2</v>
      </c>
      <c r="J678">
        <v>4.8123486578687903E-2</v>
      </c>
      <c r="K678">
        <v>317</v>
      </c>
      <c r="L6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2.9140044230663364E-2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2.83494744041787E-2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2.9665213130219501E-2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1.2596072452009799E-2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4.98834309779871E-2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316.94</v>
      </c>
      <c r="W678" s="5">
        <f>IF((DiscreteStatsTable[[#This Row],[RepsRequested]]&gt;1),DiscreteStatsTable[[#This Row],[HalfWidth]],DiscreteStatsTable[[#This Row],[BatchMeansHalfWidth]])</f>
        <v>1.0181944756697419E-4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47</v>
      </c>
      <c r="D679" t="s">
        <v>83</v>
      </c>
      <c r="E679" t="s">
        <v>74</v>
      </c>
      <c r="F679" t="s">
        <v>73</v>
      </c>
      <c r="G679">
        <v>1.96936661956821</v>
      </c>
      <c r="H679">
        <v>2E+20</v>
      </c>
      <c r="I679">
        <v>0.76188200983565901</v>
      </c>
      <c r="J679">
        <v>5.6499551910370904</v>
      </c>
      <c r="K679">
        <v>317</v>
      </c>
      <c r="L6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1.9230036261667984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1.76780221421957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2.1069755550221099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0.75576434712058904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8.9740994303808801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316.94</v>
      </c>
      <c r="W679" s="5">
        <f>IF((DiscreteStatsTable[[#This Row],[RepsRequested]]&gt;1),DiscreteStatsTable[[#This Row],[HalfWidth]],DiscreteStatsTable[[#This Row],[BatchMeansHalfWidth]])</f>
        <v>1.7917006908396871E-2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47</v>
      </c>
      <c r="D680" t="s">
        <v>83</v>
      </c>
      <c r="E680" t="s">
        <v>75</v>
      </c>
      <c r="F680" t="s">
        <v>73</v>
      </c>
      <c r="G680">
        <v>2.8692429028206099E-2</v>
      </c>
      <c r="H680">
        <v>2E+20</v>
      </c>
      <c r="I680">
        <v>1.2698033497261001E-2</v>
      </c>
      <c r="J680">
        <v>4.8123486578687903E-2</v>
      </c>
      <c r="K680">
        <v>317</v>
      </c>
      <c r="L6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2.9140044230663364E-2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2.83494744041787E-2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2.9665213130219501E-2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1.2596072452009799E-2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4.98834309779871E-2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316.94</v>
      </c>
      <c r="W680" s="5">
        <f>IF((DiscreteStatsTable[[#This Row],[RepsRequested]]&gt;1),DiscreteStatsTable[[#This Row],[HalfWidth]],DiscreteStatsTable[[#This Row],[BatchMeansHalfWidth]])</f>
        <v>1.0181944756697419E-4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47</v>
      </c>
      <c r="D681" t="s">
        <v>83</v>
      </c>
      <c r="E681" t="s">
        <v>76</v>
      </c>
      <c r="F681" t="s">
        <v>73</v>
      </c>
      <c r="G681">
        <v>1.7215457416923701</v>
      </c>
      <c r="H681">
        <v>2E+20</v>
      </c>
      <c r="I681">
        <v>0.76188200983565901</v>
      </c>
      <c r="J681">
        <v>2.8874091947212701</v>
      </c>
      <c r="K681">
        <v>317</v>
      </c>
      <c r="L6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1.7484026538398019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1.7009684642507199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1.77991278781317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0.75576434712058904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2.9930058586792301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316.94</v>
      </c>
      <c r="W681" s="5">
        <f>IF((DiscreteStatsTable[[#This Row],[RepsRequested]]&gt;1),DiscreteStatsTable[[#This Row],[HalfWidth]],DiscreteStatsTable[[#This Row],[BatchMeansHalfWidth]])</f>
        <v>6.1091668540185929E-3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47</v>
      </c>
      <c r="D682" t="s">
        <v>83</v>
      </c>
      <c r="E682" t="s">
        <v>77</v>
      </c>
      <c r="F682" t="s">
        <v>73</v>
      </c>
      <c r="G682">
        <v>0</v>
      </c>
      <c r="H682">
        <v>2E+20</v>
      </c>
      <c r="I682">
        <v>0</v>
      </c>
      <c r="J682">
        <v>0</v>
      </c>
      <c r="K682">
        <v>317</v>
      </c>
      <c r="L6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316.94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47</v>
      </c>
      <c r="D683" t="s">
        <v>83</v>
      </c>
      <c r="E683" t="s">
        <v>78</v>
      </c>
      <c r="F683" t="s">
        <v>73</v>
      </c>
      <c r="G683">
        <v>0.247820877875845</v>
      </c>
      <c r="H683">
        <v>2E+20</v>
      </c>
      <c r="I683">
        <v>0</v>
      </c>
      <c r="J683">
        <v>4.0905258546416503</v>
      </c>
      <c r="K683">
        <v>317</v>
      </c>
      <c r="L6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0.17460097232699684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6.6229675511977795E-2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0.33518621726314302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7.6409613053795198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316.94</v>
      </c>
      <c r="W683" s="5">
        <f>IF((DiscreteStatsTable[[#This Row],[RepsRequested]]&gt;1),DiscreteStatsTable[[#This Row],[HalfWidth]],DiscreteStatsTable[[#This Row],[BatchMeansHalfWidth]])</f>
        <v>1.655000005490757E-2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48</v>
      </c>
      <c r="D684" t="s">
        <v>83</v>
      </c>
      <c r="E684" t="s">
        <v>72</v>
      </c>
      <c r="F684" t="s">
        <v>73</v>
      </c>
      <c r="G684">
        <v>2.9515240906373402E-2</v>
      </c>
      <c r="H684">
        <v>2E+20</v>
      </c>
      <c r="I684">
        <v>1.42312492185075E-2</v>
      </c>
      <c r="J684">
        <v>4.8656042721364701E-2</v>
      </c>
      <c r="K684">
        <v>317</v>
      </c>
      <c r="L6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2.9140044230663364E-2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2.83494744041787E-2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2.9665213130219501E-2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1.2596072452009799E-2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4.98834309779871E-2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316.94</v>
      </c>
      <c r="W684" s="5">
        <f>IF((DiscreteStatsTable[[#This Row],[RepsRequested]]&gt;1),DiscreteStatsTable[[#This Row],[HalfWidth]],DiscreteStatsTable[[#This Row],[BatchMeansHalfWidth]])</f>
        <v>1.0181944756697419E-4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48</v>
      </c>
      <c r="D685" t="s">
        <v>83</v>
      </c>
      <c r="E685" t="s">
        <v>74</v>
      </c>
      <c r="F685" t="s">
        <v>73</v>
      </c>
      <c r="G685">
        <v>1.9308892976272101</v>
      </c>
      <c r="H685">
        <v>2E+20</v>
      </c>
      <c r="I685">
        <v>0.90367093485679095</v>
      </c>
      <c r="J685">
        <v>4.2197071692483501</v>
      </c>
      <c r="K685">
        <v>317</v>
      </c>
      <c r="L6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1.9230036261667984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1.76780221421957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2.1069755550221099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0.75576434712058904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8.9740994303808801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316.94</v>
      </c>
      <c r="W685" s="5">
        <f>IF((DiscreteStatsTable[[#This Row],[RepsRequested]]&gt;1),DiscreteStatsTable[[#This Row],[HalfWidth]],DiscreteStatsTable[[#This Row],[BatchMeansHalfWidth]])</f>
        <v>1.7917006908396871E-2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48</v>
      </c>
      <c r="D686" t="s">
        <v>83</v>
      </c>
      <c r="E686" t="s">
        <v>75</v>
      </c>
      <c r="F686" t="s">
        <v>73</v>
      </c>
      <c r="G686">
        <v>2.9515240906373402E-2</v>
      </c>
      <c r="H686">
        <v>2E+20</v>
      </c>
      <c r="I686">
        <v>1.42312492185075E-2</v>
      </c>
      <c r="J686">
        <v>4.8656042721364701E-2</v>
      </c>
      <c r="K686">
        <v>317</v>
      </c>
      <c r="L6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2.9140044230663364E-2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2.83494744041787E-2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2.9665213130219501E-2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1.2596072452009799E-2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4.98834309779871E-2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316.94</v>
      </c>
      <c r="W686" s="5">
        <f>IF((DiscreteStatsTable[[#This Row],[RepsRequested]]&gt;1),DiscreteStatsTable[[#This Row],[HalfWidth]],DiscreteStatsTable[[#This Row],[BatchMeansHalfWidth]])</f>
        <v>1.0181944756697419E-4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48</v>
      </c>
      <c r="D687" t="s">
        <v>83</v>
      </c>
      <c r="E687" t="s">
        <v>76</v>
      </c>
      <c r="F687" t="s">
        <v>73</v>
      </c>
      <c r="G687">
        <v>1.77091445438241</v>
      </c>
      <c r="H687">
        <v>2E+20</v>
      </c>
      <c r="I687">
        <v>0.85387495311044903</v>
      </c>
      <c r="J687">
        <v>2.9193625632818798</v>
      </c>
      <c r="K687">
        <v>317</v>
      </c>
      <c r="L6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1.7484026538398019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1.7009684642507199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1.77991278781317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0.75576434712058904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2.9930058586792301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316.94</v>
      </c>
      <c r="W687" s="5">
        <f>IF((DiscreteStatsTable[[#This Row],[RepsRequested]]&gt;1),DiscreteStatsTable[[#This Row],[HalfWidth]],DiscreteStatsTable[[#This Row],[BatchMeansHalfWidth]])</f>
        <v>6.1091668540185929E-3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48</v>
      </c>
      <c r="D688" t="s">
        <v>83</v>
      </c>
      <c r="E688" t="s">
        <v>77</v>
      </c>
      <c r="F688" t="s">
        <v>73</v>
      </c>
      <c r="G688">
        <v>0</v>
      </c>
      <c r="H688">
        <v>2E+20</v>
      </c>
      <c r="I688">
        <v>0</v>
      </c>
      <c r="J688">
        <v>0</v>
      </c>
      <c r="K688">
        <v>317</v>
      </c>
      <c r="L6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316.94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48</v>
      </c>
      <c r="D689" t="s">
        <v>83</v>
      </c>
      <c r="E689" t="s">
        <v>78</v>
      </c>
      <c r="F689" t="s">
        <v>73</v>
      </c>
      <c r="G689">
        <v>0.15997484324480299</v>
      </c>
      <c r="H689">
        <v>2E+20</v>
      </c>
      <c r="I689">
        <v>0</v>
      </c>
      <c r="J689">
        <v>2.4023998698734199</v>
      </c>
      <c r="K689">
        <v>317</v>
      </c>
      <c r="L6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0.17460097232699684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6.6229675511977795E-2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0.33518621726314302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7.6409613053795198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316.94</v>
      </c>
      <c r="W689" s="5">
        <f>IF((DiscreteStatsTable[[#This Row],[RepsRequested]]&gt;1),DiscreteStatsTable[[#This Row],[HalfWidth]],DiscreteStatsTable[[#This Row],[BatchMeansHalfWidth]])</f>
        <v>1.655000005490757E-2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49</v>
      </c>
      <c r="D690" t="s">
        <v>83</v>
      </c>
      <c r="E690" t="s">
        <v>72</v>
      </c>
      <c r="F690" t="s">
        <v>73</v>
      </c>
      <c r="G690">
        <v>2.9453778179132601E-2</v>
      </c>
      <c r="H690">
        <v>2E+20</v>
      </c>
      <c r="I690">
        <v>1.37921814719005E-2</v>
      </c>
      <c r="J690">
        <v>4.7865920797416597E-2</v>
      </c>
      <c r="K690">
        <v>317</v>
      </c>
      <c r="L6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2.9140044230663364E-2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2.83494744041787E-2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2.9665213130219501E-2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1.2596072452009799E-2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4.98834309779871E-2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316.94</v>
      </c>
      <c r="W690" s="5">
        <f>IF((DiscreteStatsTable[[#This Row],[RepsRequested]]&gt;1),DiscreteStatsTable[[#This Row],[HalfWidth]],DiscreteStatsTable[[#This Row],[BatchMeansHalfWidth]])</f>
        <v>1.0181944756697419E-4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49</v>
      </c>
      <c r="D691" t="s">
        <v>83</v>
      </c>
      <c r="E691" t="s">
        <v>74</v>
      </c>
      <c r="F691" t="s">
        <v>73</v>
      </c>
      <c r="G691">
        <v>1.9313420388231699</v>
      </c>
      <c r="H691">
        <v>2E+20</v>
      </c>
      <c r="I691">
        <v>0.82753088831403199</v>
      </c>
      <c r="J691">
        <v>4.7898290507019698</v>
      </c>
      <c r="K691">
        <v>317</v>
      </c>
      <c r="L6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1.9230036261667984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1.76780221421957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2.1069755550221099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0.75576434712058904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8.9740994303808801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316.94</v>
      </c>
      <c r="W691" s="5">
        <f>IF((DiscreteStatsTable[[#This Row],[RepsRequested]]&gt;1),DiscreteStatsTable[[#This Row],[HalfWidth]],DiscreteStatsTable[[#This Row],[BatchMeansHalfWidth]])</f>
        <v>1.7917006908396871E-2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49</v>
      </c>
      <c r="D692" t="s">
        <v>83</v>
      </c>
      <c r="E692" t="s">
        <v>75</v>
      </c>
      <c r="F692" t="s">
        <v>73</v>
      </c>
      <c r="G692">
        <v>2.9453778179132601E-2</v>
      </c>
      <c r="H692">
        <v>2E+20</v>
      </c>
      <c r="I692">
        <v>1.37921814719005E-2</v>
      </c>
      <c r="J692">
        <v>4.7865920797416597E-2</v>
      </c>
      <c r="K692">
        <v>317</v>
      </c>
      <c r="L6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2.9140044230663364E-2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2.83494744041787E-2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2.9665213130219501E-2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1.2596072452009799E-2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4.98834309779871E-2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316.94</v>
      </c>
      <c r="W692" s="5">
        <f>IF((DiscreteStatsTable[[#This Row],[RepsRequested]]&gt;1),DiscreteStatsTable[[#This Row],[HalfWidth]],DiscreteStatsTable[[#This Row],[BatchMeansHalfWidth]])</f>
        <v>1.0181944756697419E-4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49</v>
      </c>
      <c r="D693" t="s">
        <v>83</v>
      </c>
      <c r="E693" t="s">
        <v>76</v>
      </c>
      <c r="F693" t="s">
        <v>73</v>
      </c>
      <c r="G693">
        <v>1.7672266907479599</v>
      </c>
      <c r="H693">
        <v>2E+20</v>
      </c>
      <c r="I693">
        <v>0.82753088831403199</v>
      </c>
      <c r="J693">
        <v>2.8719552478449901</v>
      </c>
      <c r="K693">
        <v>317</v>
      </c>
      <c r="L6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1.7484026538398019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1.7009684642507199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1.77991278781317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0.75576434712058904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2.9930058586792301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316.94</v>
      </c>
      <c r="W693" s="5">
        <f>IF((DiscreteStatsTable[[#This Row],[RepsRequested]]&gt;1),DiscreteStatsTable[[#This Row],[HalfWidth]],DiscreteStatsTable[[#This Row],[BatchMeansHalfWidth]])</f>
        <v>6.1091668540185929E-3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49</v>
      </c>
      <c r="D694" t="s">
        <v>83</v>
      </c>
      <c r="E694" t="s">
        <v>77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317</v>
      </c>
      <c r="L6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316.94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49</v>
      </c>
      <c r="D695" t="s">
        <v>83</v>
      </c>
      <c r="E695" t="s">
        <v>78</v>
      </c>
      <c r="F695" t="s">
        <v>73</v>
      </c>
      <c r="G695">
        <v>0.16411534807521599</v>
      </c>
      <c r="H695">
        <v>2E+20</v>
      </c>
      <c r="I695">
        <v>0</v>
      </c>
      <c r="J695">
        <v>2.6973038153493598</v>
      </c>
      <c r="K695">
        <v>317</v>
      </c>
      <c r="L6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0.17460097232699684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6.6229675511977795E-2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0.33518621726314302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7.6409613053795198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316.94</v>
      </c>
      <c r="W695" s="5">
        <f>IF((DiscreteStatsTable[[#This Row],[RepsRequested]]&gt;1),DiscreteStatsTable[[#This Row],[HalfWidth]],DiscreteStatsTable[[#This Row],[BatchMeansHalfWidth]])</f>
        <v>1.655000005490757E-2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50</v>
      </c>
      <c r="D696" t="s">
        <v>83</v>
      </c>
      <c r="E696" t="s">
        <v>72</v>
      </c>
      <c r="F696" t="s">
        <v>73</v>
      </c>
      <c r="G696">
        <v>2.96594922943152E-2</v>
      </c>
      <c r="H696">
        <v>2E+20</v>
      </c>
      <c r="I696">
        <v>1.3620219838491199E-2</v>
      </c>
      <c r="J696">
        <v>4.9248878035226998E-2</v>
      </c>
      <c r="K696">
        <v>317</v>
      </c>
      <c r="L6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2.9140044230663364E-2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2.83494744041787E-2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2.9665213130219501E-2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1.2596072452009799E-2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4.98834309779871E-2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316.94</v>
      </c>
      <c r="W696" s="5">
        <f>IF((DiscreteStatsTable[[#This Row],[RepsRequested]]&gt;1),DiscreteStatsTable[[#This Row],[HalfWidth]],DiscreteStatsTable[[#This Row],[BatchMeansHalfWidth]])</f>
        <v>1.0181944756697419E-4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50</v>
      </c>
      <c r="D697" t="s">
        <v>83</v>
      </c>
      <c r="E697" t="s">
        <v>74</v>
      </c>
      <c r="F697" t="s">
        <v>73</v>
      </c>
      <c r="G697">
        <v>1.9041405657378101</v>
      </c>
      <c r="H697">
        <v>2E+20</v>
      </c>
      <c r="I697">
        <v>0.84944631049938801</v>
      </c>
      <c r="J697">
        <v>4.7136466045658398</v>
      </c>
      <c r="K697">
        <v>317</v>
      </c>
      <c r="L6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1.9230036261667984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1.76780221421957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2.1069755550221099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0.75576434712058904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8.9740994303808801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316.94</v>
      </c>
      <c r="W697" s="5">
        <f>IF((DiscreteStatsTable[[#This Row],[RepsRequested]]&gt;1),DiscreteStatsTable[[#This Row],[HalfWidth]],DiscreteStatsTable[[#This Row],[BatchMeansHalfWidth]])</f>
        <v>1.7917006908396871E-2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50</v>
      </c>
      <c r="D698" t="s">
        <v>83</v>
      </c>
      <c r="E698" t="s">
        <v>75</v>
      </c>
      <c r="F698" t="s">
        <v>73</v>
      </c>
      <c r="G698">
        <v>2.96594922943152E-2</v>
      </c>
      <c r="H698">
        <v>2E+20</v>
      </c>
      <c r="I698">
        <v>1.3620219838491199E-2</v>
      </c>
      <c r="J698">
        <v>4.9248878035226998E-2</v>
      </c>
      <c r="K698">
        <v>317</v>
      </c>
      <c r="L6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2.9140044230663364E-2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2.83494744041787E-2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2.9665213130219501E-2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1.2596072452009799E-2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4.98834309779871E-2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316.94</v>
      </c>
      <c r="W698" s="5">
        <f>IF((DiscreteStatsTable[[#This Row],[RepsRequested]]&gt;1),DiscreteStatsTable[[#This Row],[HalfWidth]],DiscreteStatsTable[[#This Row],[BatchMeansHalfWidth]])</f>
        <v>1.0181944756697419E-4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50</v>
      </c>
      <c r="D699" t="s">
        <v>83</v>
      </c>
      <c r="E699" t="s">
        <v>76</v>
      </c>
      <c r="F699" t="s">
        <v>73</v>
      </c>
      <c r="G699">
        <v>1.77956953765891</v>
      </c>
      <c r="H699">
        <v>2E+20</v>
      </c>
      <c r="I699">
        <v>0.81721319030947404</v>
      </c>
      <c r="J699">
        <v>2.9549326821136201</v>
      </c>
      <c r="K699">
        <v>317</v>
      </c>
      <c r="L6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1.7484026538398019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1.7009684642507199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1.77991278781317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0.75576434712058904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2.9930058586792301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316.94</v>
      </c>
      <c r="W699" s="5">
        <f>IF((DiscreteStatsTable[[#This Row],[RepsRequested]]&gt;1),DiscreteStatsTable[[#This Row],[HalfWidth]],DiscreteStatsTable[[#This Row],[BatchMeansHalfWidth]])</f>
        <v>6.1091668540185929E-3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50</v>
      </c>
      <c r="D700" t="s">
        <v>83</v>
      </c>
      <c r="E700" t="s">
        <v>77</v>
      </c>
      <c r="F700" t="s">
        <v>73</v>
      </c>
      <c r="G700">
        <v>0</v>
      </c>
      <c r="H700">
        <v>2E+20</v>
      </c>
      <c r="I700">
        <v>0</v>
      </c>
      <c r="J700">
        <v>0</v>
      </c>
      <c r="K700">
        <v>317</v>
      </c>
      <c r="L7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316.94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50</v>
      </c>
      <c r="D701" t="s">
        <v>83</v>
      </c>
      <c r="E701" t="s">
        <v>78</v>
      </c>
      <c r="F701" t="s">
        <v>73</v>
      </c>
      <c r="G701">
        <v>0.124571028078899</v>
      </c>
      <c r="H701">
        <v>2E+20</v>
      </c>
      <c r="I701">
        <v>0</v>
      </c>
      <c r="J701">
        <v>3.2424727459507201</v>
      </c>
      <c r="K701">
        <v>317</v>
      </c>
      <c r="L7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0.17460097232699684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6.6229675511977795E-2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0.33518621726314302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7.6409613053795198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316.94</v>
      </c>
      <c r="W701" s="5">
        <f>IF((DiscreteStatsTable[[#This Row],[RepsRequested]]&gt;1),DiscreteStatsTable[[#This Row],[HalfWidth]],DiscreteStatsTable[[#This Row],[BatchMeansHalfWidth]])</f>
        <v>1.655000005490757E-2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</v>
      </c>
      <c r="D702" t="s">
        <v>84</v>
      </c>
      <c r="E702" t="s">
        <v>80</v>
      </c>
      <c r="F702" t="s">
        <v>81</v>
      </c>
      <c r="G702">
        <v>0</v>
      </c>
      <c r="H702">
        <v>2E+20</v>
      </c>
      <c r="I702">
        <v>0</v>
      </c>
      <c r="J702">
        <v>0</v>
      </c>
      <c r="K702">
        <v>318</v>
      </c>
      <c r="L7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317.92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</v>
      </c>
      <c r="D703" t="s">
        <v>84</v>
      </c>
      <c r="E703" t="s">
        <v>82</v>
      </c>
      <c r="F703" t="s">
        <v>81</v>
      </c>
      <c r="G703">
        <v>0.186063926227516</v>
      </c>
      <c r="H703">
        <v>2E+20</v>
      </c>
      <c r="I703">
        <v>0</v>
      </c>
      <c r="J703">
        <v>4.1872565371941697</v>
      </c>
      <c r="K703">
        <v>318</v>
      </c>
      <c r="L7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0.17435480160125252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6.6021406092128906E-2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0.33413217255476801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7.6409613053795198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317.92</v>
      </c>
      <c r="W703" s="5">
        <f>IF((DiscreteStatsTable[[#This Row],[RepsRequested]]&gt;1),DiscreteStatsTable[[#This Row],[HalfWidth]],DiscreteStatsTable[[#This Row],[BatchMeansHalfWidth]])</f>
        <v>1.6490452106246098E-2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2</v>
      </c>
      <c r="D704" t="s">
        <v>84</v>
      </c>
      <c r="E704" t="s">
        <v>80</v>
      </c>
      <c r="F704" t="s">
        <v>81</v>
      </c>
      <c r="G704">
        <v>0</v>
      </c>
      <c r="H704">
        <v>2E+20</v>
      </c>
      <c r="I704">
        <v>0</v>
      </c>
      <c r="J704">
        <v>0</v>
      </c>
      <c r="K704">
        <v>318</v>
      </c>
      <c r="L7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317.92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2</v>
      </c>
      <c r="D705" t="s">
        <v>84</v>
      </c>
      <c r="E705" t="s">
        <v>82</v>
      </c>
      <c r="F705" t="s">
        <v>81</v>
      </c>
      <c r="G705">
        <v>0.127707483152563</v>
      </c>
      <c r="H705">
        <v>2E+20</v>
      </c>
      <c r="I705">
        <v>0</v>
      </c>
      <c r="J705">
        <v>2.2337846032209501</v>
      </c>
      <c r="K705">
        <v>318</v>
      </c>
      <c r="L7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0.17435480160125252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6.6021406092128906E-2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0.33413217255476801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7.6409613053795198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317.92</v>
      </c>
      <c r="W705" s="5">
        <f>IF((DiscreteStatsTable[[#This Row],[RepsRequested]]&gt;1),DiscreteStatsTable[[#This Row],[HalfWidth]],DiscreteStatsTable[[#This Row],[BatchMeansHalfWidth]])</f>
        <v>1.6490452106246098E-2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3</v>
      </c>
      <c r="D706" t="s">
        <v>84</v>
      </c>
      <c r="E706" t="s">
        <v>80</v>
      </c>
      <c r="F706" t="s">
        <v>81</v>
      </c>
      <c r="G706">
        <v>0</v>
      </c>
      <c r="H706">
        <v>2E+20</v>
      </c>
      <c r="I706">
        <v>0</v>
      </c>
      <c r="J706">
        <v>0</v>
      </c>
      <c r="K706">
        <v>318</v>
      </c>
      <c r="L7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317.92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3</v>
      </c>
      <c r="D707" t="s">
        <v>84</v>
      </c>
      <c r="E707" t="s">
        <v>82</v>
      </c>
      <c r="F707" t="s">
        <v>81</v>
      </c>
      <c r="G707">
        <v>0.119016776074826</v>
      </c>
      <c r="H707">
        <v>2E+20</v>
      </c>
      <c r="I707">
        <v>0</v>
      </c>
      <c r="J707">
        <v>2.5565371618068302</v>
      </c>
      <c r="K707">
        <v>318</v>
      </c>
      <c r="L7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0.17435480160125252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6.6021406092128906E-2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0.33413217255476801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7.6409613053795198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317.92</v>
      </c>
      <c r="W707" s="5">
        <f>IF((DiscreteStatsTable[[#This Row],[RepsRequested]]&gt;1),DiscreteStatsTable[[#This Row],[HalfWidth]],DiscreteStatsTable[[#This Row],[BatchMeansHalfWidth]])</f>
        <v>1.6490452106246098E-2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4</v>
      </c>
      <c r="D708" t="s">
        <v>84</v>
      </c>
      <c r="E708" t="s">
        <v>80</v>
      </c>
      <c r="F708" t="s">
        <v>81</v>
      </c>
      <c r="G708">
        <v>0</v>
      </c>
      <c r="H708">
        <v>2E+20</v>
      </c>
      <c r="I708">
        <v>0</v>
      </c>
      <c r="J708">
        <v>0</v>
      </c>
      <c r="K708">
        <v>318</v>
      </c>
      <c r="L7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317.92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4</v>
      </c>
      <c r="D709" t="s">
        <v>84</v>
      </c>
      <c r="E709" t="s">
        <v>82</v>
      </c>
      <c r="F709" t="s">
        <v>81</v>
      </c>
      <c r="G709">
        <v>0.20337247332646999</v>
      </c>
      <c r="H709">
        <v>2E+20</v>
      </c>
      <c r="I709">
        <v>0</v>
      </c>
      <c r="J709">
        <v>3.3450085712950699</v>
      </c>
      <c r="K709">
        <v>318</v>
      </c>
      <c r="L7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0.17435480160125252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6.6021406092128906E-2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0.33413217255476801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7.6409613053795198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317.92</v>
      </c>
      <c r="W709" s="5">
        <f>IF((DiscreteStatsTable[[#This Row],[RepsRequested]]&gt;1),DiscreteStatsTable[[#This Row],[HalfWidth]],DiscreteStatsTable[[#This Row],[BatchMeansHalfWidth]])</f>
        <v>1.6490452106246098E-2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5</v>
      </c>
      <c r="D710" t="s">
        <v>84</v>
      </c>
      <c r="E710" t="s">
        <v>80</v>
      </c>
      <c r="F710" t="s">
        <v>81</v>
      </c>
      <c r="G710">
        <v>0</v>
      </c>
      <c r="H710">
        <v>2E+20</v>
      </c>
      <c r="I710">
        <v>0</v>
      </c>
      <c r="J710">
        <v>0</v>
      </c>
      <c r="K710">
        <v>318</v>
      </c>
      <c r="L7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317.92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5</v>
      </c>
      <c r="D711" t="s">
        <v>84</v>
      </c>
      <c r="E711" t="s">
        <v>82</v>
      </c>
      <c r="F711" t="s">
        <v>81</v>
      </c>
      <c r="G711">
        <v>0.161316229012957</v>
      </c>
      <c r="H711">
        <v>2E+20</v>
      </c>
      <c r="I711">
        <v>0</v>
      </c>
      <c r="J711">
        <v>2.87123309607898</v>
      </c>
      <c r="K711">
        <v>318</v>
      </c>
      <c r="L7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0.17435480160125252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6.6021406092128906E-2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0.33413217255476801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7.6409613053795198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317.92</v>
      </c>
      <c r="W711" s="5">
        <f>IF((DiscreteStatsTable[[#This Row],[RepsRequested]]&gt;1),DiscreteStatsTable[[#This Row],[HalfWidth]],DiscreteStatsTable[[#This Row],[BatchMeansHalfWidth]])</f>
        <v>1.6490452106246098E-2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6</v>
      </c>
      <c r="D712" t="s">
        <v>84</v>
      </c>
      <c r="E712" t="s">
        <v>80</v>
      </c>
      <c r="F712" t="s">
        <v>81</v>
      </c>
      <c r="G712">
        <v>0</v>
      </c>
      <c r="H712">
        <v>2E+20</v>
      </c>
      <c r="I712">
        <v>0</v>
      </c>
      <c r="J712">
        <v>0</v>
      </c>
      <c r="K712">
        <v>318</v>
      </c>
      <c r="L7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317.92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6</v>
      </c>
      <c r="D713" t="s">
        <v>84</v>
      </c>
      <c r="E713" t="s">
        <v>82</v>
      </c>
      <c r="F713" t="s">
        <v>81</v>
      </c>
      <c r="G713">
        <v>0.169228719228598</v>
      </c>
      <c r="H713">
        <v>2E+20</v>
      </c>
      <c r="I713">
        <v>0</v>
      </c>
      <c r="J713">
        <v>3.1662996401175301</v>
      </c>
      <c r="K713">
        <v>318</v>
      </c>
      <c r="L7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0.17435480160125252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6.6021406092128906E-2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0.33413217255476801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7.6409613053795198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317.92</v>
      </c>
      <c r="W713" s="5">
        <f>IF((DiscreteStatsTable[[#This Row],[RepsRequested]]&gt;1),DiscreteStatsTable[[#This Row],[HalfWidth]],DiscreteStatsTable[[#This Row],[BatchMeansHalfWidth]])</f>
        <v>1.6490452106246098E-2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7</v>
      </c>
      <c r="D714" t="s">
        <v>84</v>
      </c>
      <c r="E714" t="s">
        <v>80</v>
      </c>
      <c r="F714" t="s">
        <v>81</v>
      </c>
      <c r="G714">
        <v>0</v>
      </c>
      <c r="H714">
        <v>2E+20</v>
      </c>
      <c r="I714">
        <v>0</v>
      </c>
      <c r="J714">
        <v>0</v>
      </c>
      <c r="K714">
        <v>318</v>
      </c>
      <c r="L7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317.92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7</v>
      </c>
      <c r="D715" t="s">
        <v>84</v>
      </c>
      <c r="E715" t="s">
        <v>82</v>
      </c>
      <c r="F715" t="s">
        <v>81</v>
      </c>
      <c r="G715">
        <v>0.117824086476505</v>
      </c>
      <c r="H715">
        <v>2E+20</v>
      </c>
      <c r="I715">
        <v>0</v>
      </c>
      <c r="J715">
        <v>2.7800932011590498</v>
      </c>
      <c r="K715">
        <v>318</v>
      </c>
      <c r="L7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0.17435480160125252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6.6021406092128906E-2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0.33413217255476801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7.6409613053795198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317.92</v>
      </c>
      <c r="W715" s="5">
        <f>IF((DiscreteStatsTable[[#This Row],[RepsRequested]]&gt;1),DiscreteStatsTable[[#This Row],[HalfWidth]],DiscreteStatsTable[[#This Row],[BatchMeansHalfWidth]])</f>
        <v>1.6490452106246098E-2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8</v>
      </c>
      <c r="D716" t="s">
        <v>84</v>
      </c>
      <c r="E716" t="s">
        <v>80</v>
      </c>
      <c r="F716" t="s">
        <v>81</v>
      </c>
      <c r="G716">
        <v>0</v>
      </c>
      <c r="H716">
        <v>2E+20</v>
      </c>
      <c r="I716">
        <v>0</v>
      </c>
      <c r="J716">
        <v>0</v>
      </c>
      <c r="K716">
        <v>318</v>
      </c>
      <c r="L7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317.92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8</v>
      </c>
      <c r="D717" t="s">
        <v>84</v>
      </c>
      <c r="E717" t="s">
        <v>82</v>
      </c>
      <c r="F717" t="s">
        <v>81</v>
      </c>
      <c r="G717">
        <v>0.18470589098937201</v>
      </c>
      <c r="H717">
        <v>2E+20</v>
      </c>
      <c r="I717">
        <v>0</v>
      </c>
      <c r="J717">
        <v>4.4346776003296799</v>
      </c>
      <c r="K717">
        <v>318</v>
      </c>
      <c r="L7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0.17435480160125252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6.6021406092128906E-2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0.33413217255476801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7.6409613053795198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317.92</v>
      </c>
      <c r="W717" s="5">
        <f>IF((DiscreteStatsTable[[#This Row],[RepsRequested]]&gt;1),DiscreteStatsTable[[#This Row],[HalfWidth]],DiscreteStatsTable[[#This Row],[BatchMeansHalfWidth]])</f>
        <v>1.6490452106246098E-2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9</v>
      </c>
      <c r="D718" t="s">
        <v>84</v>
      </c>
      <c r="E718" t="s">
        <v>80</v>
      </c>
      <c r="F718" t="s">
        <v>81</v>
      </c>
      <c r="G718">
        <v>0</v>
      </c>
      <c r="H718">
        <v>2E+20</v>
      </c>
      <c r="I718">
        <v>0</v>
      </c>
      <c r="J718">
        <v>0</v>
      </c>
      <c r="K718">
        <v>318</v>
      </c>
      <c r="L7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317.92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9</v>
      </c>
      <c r="D719" t="s">
        <v>84</v>
      </c>
      <c r="E719" t="s">
        <v>82</v>
      </c>
      <c r="F719" t="s">
        <v>81</v>
      </c>
      <c r="G719">
        <v>9.8688295001984394E-2</v>
      </c>
      <c r="H719">
        <v>2E+20</v>
      </c>
      <c r="I719">
        <v>0</v>
      </c>
      <c r="J719">
        <v>2.6252617478064102</v>
      </c>
      <c r="K719">
        <v>318</v>
      </c>
      <c r="L7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0.17435480160125252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6.6021406092128906E-2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0.33413217255476801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7.6409613053795198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317.92</v>
      </c>
      <c r="W719" s="5">
        <f>IF((DiscreteStatsTable[[#This Row],[RepsRequested]]&gt;1),DiscreteStatsTable[[#This Row],[HalfWidth]],DiscreteStatsTable[[#This Row],[BatchMeansHalfWidth]])</f>
        <v>1.6490452106246098E-2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80</v>
      </c>
      <c r="F720" t="s">
        <v>81</v>
      </c>
      <c r="G720">
        <v>0</v>
      </c>
      <c r="H720">
        <v>2E+20</v>
      </c>
      <c r="I720">
        <v>0</v>
      </c>
      <c r="J720">
        <v>0</v>
      </c>
      <c r="K720">
        <v>318</v>
      </c>
      <c r="L7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317.92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82</v>
      </c>
      <c r="F721" t="s">
        <v>81</v>
      </c>
      <c r="G721">
        <v>6.6021406092128906E-2</v>
      </c>
      <c r="H721">
        <v>2E+20</v>
      </c>
      <c r="I721">
        <v>0</v>
      </c>
      <c r="J721">
        <v>2.7187922727520699</v>
      </c>
      <c r="K721">
        <v>318</v>
      </c>
      <c r="L7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0.17435480160125252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6.6021406092128906E-2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0.33413217255476801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7.6409613053795198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317.92</v>
      </c>
      <c r="W721" s="5">
        <f>IF((DiscreteStatsTable[[#This Row],[RepsRequested]]&gt;1),DiscreteStatsTable[[#This Row],[HalfWidth]],DiscreteStatsTable[[#This Row],[BatchMeansHalfWidth]])</f>
        <v>1.6490452106246098E-2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80</v>
      </c>
      <c r="F722" t="s">
        <v>81</v>
      </c>
      <c r="G722">
        <v>0</v>
      </c>
      <c r="H722">
        <v>2E+20</v>
      </c>
      <c r="I722">
        <v>0</v>
      </c>
      <c r="J722">
        <v>0</v>
      </c>
      <c r="K722">
        <v>317</v>
      </c>
      <c r="L7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317.92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82</v>
      </c>
      <c r="F723" t="s">
        <v>81</v>
      </c>
      <c r="G723">
        <v>0.29393370414215902</v>
      </c>
      <c r="H723">
        <v>2E+20</v>
      </c>
      <c r="I723">
        <v>0</v>
      </c>
      <c r="J723">
        <v>4.6291382614302004</v>
      </c>
      <c r="K723">
        <v>317</v>
      </c>
      <c r="L7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0.17435480160125252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6.6021406092128906E-2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0.33413217255476801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7.6409613053795198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317.92</v>
      </c>
      <c r="W723" s="5">
        <f>IF((DiscreteStatsTable[[#This Row],[RepsRequested]]&gt;1),DiscreteStatsTable[[#This Row],[HalfWidth]],DiscreteStatsTable[[#This Row],[BatchMeansHalfWidth]])</f>
        <v>1.6490452106246098E-2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12</v>
      </c>
      <c r="D724" t="s">
        <v>84</v>
      </c>
      <c r="E724" t="s">
        <v>80</v>
      </c>
      <c r="F724" t="s">
        <v>81</v>
      </c>
      <c r="G724">
        <v>0</v>
      </c>
      <c r="H724">
        <v>2E+20</v>
      </c>
      <c r="I724">
        <v>0</v>
      </c>
      <c r="J724">
        <v>0</v>
      </c>
      <c r="K724">
        <v>317</v>
      </c>
      <c r="L7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317.92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12</v>
      </c>
      <c r="D725" t="s">
        <v>84</v>
      </c>
      <c r="E725" t="s">
        <v>82</v>
      </c>
      <c r="F725" t="s">
        <v>81</v>
      </c>
      <c r="G725">
        <v>0.13183866080199599</v>
      </c>
      <c r="H725">
        <v>2E+20</v>
      </c>
      <c r="I725">
        <v>0</v>
      </c>
      <c r="J725">
        <v>2.6424162139812801</v>
      </c>
      <c r="K725">
        <v>317</v>
      </c>
      <c r="L7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0.17435480160125252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6.6021406092128906E-2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0.33413217255476801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7.6409613053795198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317.92</v>
      </c>
      <c r="W725" s="5">
        <f>IF((DiscreteStatsTable[[#This Row],[RepsRequested]]&gt;1),DiscreteStatsTable[[#This Row],[HalfWidth]],DiscreteStatsTable[[#This Row],[BatchMeansHalfWidth]])</f>
        <v>1.6490452106246098E-2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13</v>
      </c>
      <c r="D726" t="s">
        <v>84</v>
      </c>
      <c r="E726" t="s">
        <v>80</v>
      </c>
      <c r="F726" t="s">
        <v>81</v>
      </c>
      <c r="G726">
        <v>0</v>
      </c>
      <c r="H726">
        <v>2E+20</v>
      </c>
      <c r="I726">
        <v>0</v>
      </c>
      <c r="J726">
        <v>0</v>
      </c>
      <c r="K726">
        <v>318</v>
      </c>
      <c r="L7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317.92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13</v>
      </c>
      <c r="D727" t="s">
        <v>84</v>
      </c>
      <c r="E727" t="s">
        <v>82</v>
      </c>
      <c r="F727" t="s">
        <v>81</v>
      </c>
      <c r="G727">
        <v>0.168720259240076</v>
      </c>
      <c r="H727">
        <v>2E+20</v>
      </c>
      <c r="I727">
        <v>0</v>
      </c>
      <c r="J727">
        <v>3.0923226012859</v>
      </c>
      <c r="K727">
        <v>318</v>
      </c>
      <c r="L7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0.17435480160125252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6.6021406092128906E-2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0.33413217255476801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7.6409613053795198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317.92</v>
      </c>
      <c r="W727" s="5">
        <f>IF((DiscreteStatsTable[[#This Row],[RepsRequested]]&gt;1),DiscreteStatsTable[[#This Row],[HalfWidth]],DiscreteStatsTable[[#This Row],[BatchMeansHalfWidth]])</f>
        <v>1.6490452106246098E-2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14</v>
      </c>
      <c r="D728" t="s">
        <v>84</v>
      </c>
      <c r="E728" t="s">
        <v>80</v>
      </c>
      <c r="F728" t="s">
        <v>81</v>
      </c>
      <c r="G728">
        <v>0</v>
      </c>
      <c r="H728">
        <v>2E+20</v>
      </c>
      <c r="I728">
        <v>0</v>
      </c>
      <c r="J728">
        <v>0</v>
      </c>
      <c r="K728">
        <v>317</v>
      </c>
      <c r="L7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317.92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14</v>
      </c>
      <c r="D729" t="s">
        <v>84</v>
      </c>
      <c r="E729" t="s">
        <v>82</v>
      </c>
      <c r="F729" t="s">
        <v>81</v>
      </c>
      <c r="G729">
        <v>0.16322485361172101</v>
      </c>
      <c r="H729">
        <v>2E+20</v>
      </c>
      <c r="I729">
        <v>0</v>
      </c>
      <c r="J729">
        <v>4.49153730027456</v>
      </c>
      <c r="K729">
        <v>317</v>
      </c>
      <c r="L7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0.17435480160125252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6.6021406092128906E-2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0.33413217255476801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7.6409613053795198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317.92</v>
      </c>
      <c r="W729" s="5">
        <f>IF((DiscreteStatsTable[[#This Row],[RepsRequested]]&gt;1),DiscreteStatsTable[[#This Row],[HalfWidth]],DiscreteStatsTable[[#This Row],[BatchMeansHalfWidth]])</f>
        <v>1.6490452106246098E-2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15</v>
      </c>
      <c r="D730" t="s">
        <v>84</v>
      </c>
      <c r="E730" t="s">
        <v>80</v>
      </c>
      <c r="F730" t="s">
        <v>81</v>
      </c>
      <c r="G730">
        <v>0</v>
      </c>
      <c r="H730">
        <v>2E+20</v>
      </c>
      <c r="I730">
        <v>0</v>
      </c>
      <c r="J730">
        <v>0</v>
      </c>
      <c r="K730">
        <v>318</v>
      </c>
      <c r="L7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317.92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15</v>
      </c>
      <c r="D731" t="s">
        <v>84</v>
      </c>
      <c r="E731" t="s">
        <v>82</v>
      </c>
      <c r="F731" t="s">
        <v>81</v>
      </c>
      <c r="G731">
        <v>0.12327861620460399</v>
      </c>
      <c r="H731">
        <v>2E+20</v>
      </c>
      <c r="I731">
        <v>0</v>
      </c>
      <c r="J731">
        <v>2.2766555246708999</v>
      </c>
      <c r="K731">
        <v>318</v>
      </c>
      <c r="L7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0.17435480160125252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6.6021406092128906E-2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0.33413217255476801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7.6409613053795198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317.92</v>
      </c>
      <c r="W731" s="5">
        <f>IF((DiscreteStatsTable[[#This Row],[RepsRequested]]&gt;1),DiscreteStatsTable[[#This Row],[HalfWidth]],DiscreteStatsTable[[#This Row],[BatchMeansHalfWidth]])</f>
        <v>1.6490452106246098E-2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16</v>
      </c>
      <c r="D732" t="s">
        <v>84</v>
      </c>
      <c r="E732" t="s">
        <v>80</v>
      </c>
      <c r="F732" t="s">
        <v>81</v>
      </c>
      <c r="G732">
        <v>0</v>
      </c>
      <c r="H732">
        <v>2E+20</v>
      </c>
      <c r="I732">
        <v>0</v>
      </c>
      <c r="J732">
        <v>0</v>
      </c>
      <c r="K732">
        <v>318</v>
      </c>
      <c r="L7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317.92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16</v>
      </c>
      <c r="D733" t="s">
        <v>84</v>
      </c>
      <c r="E733" t="s">
        <v>82</v>
      </c>
      <c r="F733" t="s">
        <v>81</v>
      </c>
      <c r="G733">
        <v>0.244546463800663</v>
      </c>
      <c r="H733">
        <v>2E+20</v>
      </c>
      <c r="I733">
        <v>0</v>
      </c>
      <c r="J733">
        <v>5.0189328671856401</v>
      </c>
      <c r="K733">
        <v>318</v>
      </c>
      <c r="L7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0.17435480160125252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6.6021406092128906E-2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0.33413217255476801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7.6409613053795198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317.92</v>
      </c>
      <c r="W733" s="5">
        <f>IF((DiscreteStatsTable[[#This Row],[RepsRequested]]&gt;1),DiscreteStatsTable[[#This Row],[HalfWidth]],DiscreteStatsTable[[#This Row],[BatchMeansHalfWidth]])</f>
        <v>1.6490452106246098E-2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17</v>
      </c>
      <c r="D734" t="s">
        <v>84</v>
      </c>
      <c r="E734" t="s">
        <v>80</v>
      </c>
      <c r="F734" t="s">
        <v>81</v>
      </c>
      <c r="G734">
        <v>0</v>
      </c>
      <c r="H734">
        <v>2E+20</v>
      </c>
      <c r="I734">
        <v>0</v>
      </c>
      <c r="J734">
        <v>0</v>
      </c>
      <c r="K734">
        <v>318</v>
      </c>
      <c r="L7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317.92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17</v>
      </c>
      <c r="D735" t="s">
        <v>84</v>
      </c>
      <c r="E735" t="s">
        <v>82</v>
      </c>
      <c r="F735" t="s">
        <v>81</v>
      </c>
      <c r="G735">
        <v>9.7885691651487902E-2</v>
      </c>
      <c r="H735">
        <v>2E+20</v>
      </c>
      <c r="I735">
        <v>0</v>
      </c>
      <c r="J735">
        <v>2.46438720137931</v>
      </c>
      <c r="K735">
        <v>318</v>
      </c>
      <c r="L7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0.17435480160125252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6.6021406092128906E-2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0.33413217255476801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7.6409613053795198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317.92</v>
      </c>
      <c r="W735" s="5">
        <f>IF((DiscreteStatsTable[[#This Row],[RepsRequested]]&gt;1),DiscreteStatsTable[[#This Row],[HalfWidth]],DiscreteStatsTable[[#This Row],[BatchMeansHalfWidth]])</f>
        <v>1.6490452106246098E-2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18</v>
      </c>
      <c r="D736" t="s">
        <v>84</v>
      </c>
      <c r="E736" t="s">
        <v>80</v>
      </c>
      <c r="F736" t="s">
        <v>81</v>
      </c>
      <c r="G736">
        <v>0</v>
      </c>
      <c r="H736">
        <v>2E+20</v>
      </c>
      <c r="I736">
        <v>0</v>
      </c>
      <c r="J736">
        <v>0</v>
      </c>
      <c r="K736">
        <v>318</v>
      </c>
      <c r="L7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317.92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18</v>
      </c>
      <c r="D737" t="s">
        <v>84</v>
      </c>
      <c r="E737" t="s">
        <v>82</v>
      </c>
      <c r="F737" t="s">
        <v>81</v>
      </c>
      <c r="G737">
        <v>0.103999296204805</v>
      </c>
      <c r="H737">
        <v>2E+20</v>
      </c>
      <c r="I737">
        <v>0</v>
      </c>
      <c r="J737">
        <v>2.8121565048593902</v>
      </c>
      <c r="K737">
        <v>318</v>
      </c>
      <c r="L7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0.17435480160125252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6.6021406092128906E-2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0.33413217255476801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7.6409613053795198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317.92</v>
      </c>
      <c r="W737" s="5">
        <f>IF((DiscreteStatsTable[[#This Row],[RepsRequested]]&gt;1),DiscreteStatsTable[[#This Row],[HalfWidth]],DiscreteStatsTable[[#This Row],[BatchMeansHalfWidth]])</f>
        <v>1.6490452106246098E-2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19</v>
      </c>
      <c r="D738" t="s">
        <v>84</v>
      </c>
      <c r="E738" t="s">
        <v>80</v>
      </c>
      <c r="F738" t="s">
        <v>81</v>
      </c>
      <c r="G738">
        <v>0</v>
      </c>
      <c r="H738">
        <v>2E+20</v>
      </c>
      <c r="I738">
        <v>0</v>
      </c>
      <c r="J738">
        <v>0</v>
      </c>
      <c r="K738">
        <v>318</v>
      </c>
      <c r="L7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317.92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19</v>
      </c>
      <c r="D739" t="s">
        <v>84</v>
      </c>
      <c r="E739" t="s">
        <v>82</v>
      </c>
      <c r="F739" t="s">
        <v>81</v>
      </c>
      <c r="G739">
        <v>0.16663130423627201</v>
      </c>
      <c r="H739">
        <v>2E+20</v>
      </c>
      <c r="I739">
        <v>0</v>
      </c>
      <c r="J739">
        <v>2.9334607515148701</v>
      </c>
      <c r="K739">
        <v>318</v>
      </c>
      <c r="L7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0.17435480160125252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6.6021406092128906E-2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0.33413217255476801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7.6409613053795198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317.92</v>
      </c>
      <c r="W739" s="5">
        <f>IF((DiscreteStatsTable[[#This Row],[RepsRequested]]&gt;1),DiscreteStatsTable[[#This Row],[HalfWidth]],DiscreteStatsTable[[#This Row],[BatchMeansHalfWidth]])</f>
        <v>1.6490452106246098E-2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20</v>
      </c>
      <c r="D740" t="s">
        <v>84</v>
      </c>
      <c r="E740" t="s">
        <v>80</v>
      </c>
      <c r="F740" t="s">
        <v>81</v>
      </c>
      <c r="G740">
        <v>0</v>
      </c>
      <c r="H740">
        <v>2E+20</v>
      </c>
      <c r="I740">
        <v>0</v>
      </c>
      <c r="J740">
        <v>0</v>
      </c>
      <c r="K740">
        <v>318</v>
      </c>
      <c r="L7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317.92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84</v>
      </c>
      <c r="E741" t="s">
        <v>82</v>
      </c>
      <c r="F741" t="s">
        <v>81</v>
      </c>
      <c r="G741">
        <v>0.26870651567243897</v>
      </c>
      <c r="H741">
        <v>2E+20</v>
      </c>
      <c r="I741">
        <v>0</v>
      </c>
      <c r="J741">
        <v>3.3425621827937002</v>
      </c>
      <c r="K741">
        <v>318</v>
      </c>
      <c r="L7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0.17435480160125252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6.6021406092128906E-2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0.33413217255476801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7.6409613053795198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317.92</v>
      </c>
      <c r="W741" s="5">
        <f>IF((DiscreteStatsTable[[#This Row],[RepsRequested]]&gt;1),DiscreteStatsTable[[#This Row],[HalfWidth]],DiscreteStatsTable[[#This Row],[BatchMeansHalfWidth]])</f>
        <v>1.6490452106246098E-2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84</v>
      </c>
      <c r="E742" t="s">
        <v>80</v>
      </c>
      <c r="F742" t="s">
        <v>81</v>
      </c>
      <c r="G742">
        <v>0</v>
      </c>
      <c r="H742">
        <v>2E+20</v>
      </c>
      <c r="I742">
        <v>0</v>
      </c>
      <c r="J742">
        <v>0</v>
      </c>
      <c r="K742">
        <v>318</v>
      </c>
      <c r="L7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317.92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21</v>
      </c>
      <c r="D743" t="s">
        <v>84</v>
      </c>
      <c r="E743" t="s">
        <v>82</v>
      </c>
      <c r="F743" t="s">
        <v>81</v>
      </c>
      <c r="G743">
        <v>0.160686211279953</v>
      </c>
      <c r="H743">
        <v>2E+20</v>
      </c>
      <c r="I743">
        <v>0</v>
      </c>
      <c r="J743">
        <v>4.7011229625765099</v>
      </c>
      <c r="K743">
        <v>318</v>
      </c>
      <c r="L7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0.17435480160125252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6.6021406092128906E-2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0.33413217255476801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7.6409613053795198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317.92</v>
      </c>
      <c r="W743" s="5">
        <f>IF((DiscreteStatsTable[[#This Row],[RepsRequested]]&gt;1),DiscreteStatsTable[[#This Row],[HalfWidth]],DiscreteStatsTable[[#This Row],[BatchMeansHalfWidth]])</f>
        <v>1.6490452106246098E-2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22</v>
      </c>
      <c r="D744" t="s">
        <v>84</v>
      </c>
      <c r="E744" t="s">
        <v>80</v>
      </c>
      <c r="F744" t="s">
        <v>81</v>
      </c>
      <c r="G744">
        <v>0</v>
      </c>
      <c r="H744">
        <v>2E+20</v>
      </c>
      <c r="I744">
        <v>0</v>
      </c>
      <c r="J744">
        <v>0</v>
      </c>
      <c r="K744">
        <v>318</v>
      </c>
      <c r="L7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317.92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22</v>
      </c>
      <c r="D745" t="s">
        <v>84</v>
      </c>
      <c r="E745" t="s">
        <v>82</v>
      </c>
      <c r="F745" t="s">
        <v>81</v>
      </c>
      <c r="G745">
        <v>0.14961030600813899</v>
      </c>
      <c r="H745">
        <v>2E+20</v>
      </c>
      <c r="I745">
        <v>0</v>
      </c>
      <c r="J745">
        <v>3.02316902104184</v>
      </c>
      <c r="K745">
        <v>318</v>
      </c>
      <c r="L7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0.17435480160125252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6.6021406092128906E-2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0.33413217255476801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7.6409613053795198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317.92</v>
      </c>
      <c r="W745" s="5">
        <f>IF((DiscreteStatsTable[[#This Row],[RepsRequested]]&gt;1),DiscreteStatsTable[[#This Row],[HalfWidth]],DiscreteStatsTable[[#This Row],[BatchMeansHalfWidth]])</f>
        <v>1.6490452106246098E-2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23</v>
      </c>
      <c r="D746" t="s">
        <v>84</v>
      </c>
      <c r="E746" t="s">
        <v>80</v>
      </c>
      <c r="F746" t="s">
        <v>81</v>
      </c>
      <c r="G746">
        <v>0</v>
      </c>
      <c r="H746">
        <v>2E+20</v>
      </c>
      <c r="I746">
        <v>0</v>
      </c>
      <c r="J746">
        <v>0</v>
      </c>
      <c r="K746">
        <v>318</v>
      </c>
      <c r="L7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317.92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23</v>
      </c>
      <c r="D747" t="s">
        <v>84</v>
      </c>
      <c r="E747" t="s">
        <v>82</v>
      </c>
      <c r="F747" t="s">
        <v>81</v>
      </c>
      <c r="G747">
        <v>0.15289428689072401</v>
      </c>
      <c r="H747">
        <v>2E+20</v>
      </c>
      <c r="I747">
        <v>0</v>
      </c>
      <c r="J747">
        <v>3.5048150926610302</v>
      </c>
      <c r="K747">
        <v>318</v>
      </c>
      <c r="L7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0.17435480160125252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6.6021406092128906E-2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0.33413217255476801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7.6409613053795198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317.92</v>
      </c>
      <c r="W747" s="5">
        <f>IF((DiscreteStatsTable[[#This Row],[RepsRequested]]&gt;1),DiscreteStatsTable[[#This Row],[HalfWidth]],DiscreteStatsTable[[#This Row],[BatchMeansHalfWidth]])</f>
        <v>1.6490452106246098E-2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24</v>
      </c>
      <c r="D748" t="s">
        <v>84</v>
      </c>
      <c r="E748" t="s">
        <v>80</v>
      </c>
      <c r="F748" t="s">
        <v>81</v>
      </c>
      <c r="G748">
        <v>0</v>
      </c>
      <c r="H748">
        <v>2E+20</v>
      </c>
      <c r="I748">
        <v>0</v>
      </c>
      <c r="J748">
        <v>0</v>
      </c>
      <c r="K748">
        <v>318</v>
      </c>
      <c r="L7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317.92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24</v>
      </c>
      <c r="D749" t="s">
        <v>84</v>
      </c>
      <c r="E749" t="s">
        <v>82</v>
      </c>
      <c r="F749" t="s">
        <v>81</v>
      </c>
      <c r="G749">
        <v>0.23301912693839899</v>
      </c>
      <c r="H749">
        <v>2E+20</v>
      </c>
      <c r="I749">
        <v>0</v>
      </c>
      <c r="J749">
        <v>4.2986947932462298</v>
      </c>
      <c r="K749">
        <v>318</v>
      </c>
      <c r="L7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0.17435480160125252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6.6021406092128906E-2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0.33413217255476801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7.6409613053795198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317.92</v>
      </c>
      <c r="W749" s="5">
        <f>IF((DiscreteStatsTable[[#This Row],[RepsRequested]]&gt;1),DiscreteStatsTable[[#This Row],[HalfWidth]],DiscreteStatsTable[[#This Row],[BatchMeansHalfWidth]])</f>
        <v>1.6490452106246098E-2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25</v>
      </c>
      <c r="D750" t="s">
        <v>84</v>
      </c>
      <c r="E750" t="s">
        <v>80</v>
      </c>
      <c r="F750" t="s">
        <v>81</v>
      </c>
      <c r="G750">
        <v>0</v>
      </c>
      <c r="H750">
        <v>2E+20</v>
      </c>
      <c r="I750">
        <v>0</v>
      </c>
      <c r="J750">
        <v>0</v>
      </c>
      <c r="K750">
        <v>318</v>
      </c>
      <c r="L7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317.92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25</v>
      </c>
      <c r="D751" t="s">
        <v>84</v>
      </c>
      <c r="E751" t="s">
        <v>82</v>
      </c>
      <c r="F751" t="s">
        <v>81</v>
      </c>
      <c r="G751">
        <v>0.21218656873799399</v>
      </c>
      <c r="H751">
        <v>2E+20</v>
      </c>
      <c r="I751">
        <v>0</v>
      </c>
      <c r="J751">
        <v>4.2762664351641302</v>
      </c>
      <c r="K751">
        <v>318</v>
      </c>
      <c r="L7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0.17435480160125252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6.6021406092128906E-2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0.33413217255476801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7.6409613053795198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317.92</v>
      </c>
      <c r="W751" s="5">
        <f>IF((DiscreteStatsTable[[#This Row],[RepsRequested]]&gt;1),DiscreteStatsTable[[#This Row],[HalfWidth]],DiscreteStatsTable[[#This Row],[BatchMeansHalfWidth]])</f>
        <v>1.6490452106246098E-2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26</v>
      </c>
      <c r="D752" t="s">
        <v>84</v>
      </c>
      <c r="E752" t="s">
        <v>80</v>
      </c>
      <c r="F752" t="s">
        <v>81</v>
      </c>
      <c r="G752">
        <v>0</v>
      </c>
      <c r="H752">
        <v>2E+20</v>
      </c>
      <c r="I752">
        <v>0</v>
      </c>
      <c r="J752">
        <v>0</v>
      </c>
      <c r="K752">
        <v>318</v>
      </c>
      <c r="L7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317.92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26</v>
      </c>
      <c r="D753" t="s">
        <v>84</v>
      </c>
      <c r="E753" t="s">
        <v>82</v>
      </c>
      <c r="F753" t="s">
        <v>81</v>
      </c>
      <c r="G753">
        <v>0.211141442460098</v>
      </c>
      <c r="H753">
        <v>2E+20</v>
      </c>
      <c r="I753">
        <v>0</v>
      </c>
      <c r="J753">
        <v>3.4324567290614101</v>
      </c>
      <c r="K753">
        <v>318</v>
      </c>
      <c r="L7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0.17435480160125252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6.6021406092128906E-2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0.33413217255476801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7.6409613053795198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317.92</v>
      </c>
      <c r="W753" s="5">
        <f>IF((DiscreteStatsTable[[#This Row],[RepsRequested]]&gt;1),DiscreteStatsTable[[#This Row],[HalfWidth]],DiscreteStatsTable[[#This Row],[BatchMeansHalfWidth]])</f>
        <v>1.6490452106246098E-2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27</v>
      </c>
      <c r="D754" t="s">
        <v>84</v>
      </c>
      <c r="E754" t="s">
        <v>80</v>
      </c>
      <c r="F754" t="s">
        <v>81</v>
      </c>
      <c r="G754">
        <v>0</v>
      </c>
      <c r="H754">
        <v>2E+20</v>
      </c>
      <c r="I754">
        <v>0</v>
      </c>
      <c r="J754">
        <v>0</v>
      </c>
      <c r="K754">
        <v>318</v>
      </c>
      <c r="L7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317.92</v>
      </c>
      <c r="W754" s="5">
        <f>IF((DiscreteStatsTable[[#This Row],[RepsRequested]]&gt;1),DiscreteStatsTable[[#This Row],[HalfWidth]],DiscreteStatsTable[[#This Row],[BatchMeansHalfWidth]])</f>
        <v>0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27</v>
      </c>
      <c r="D755" t="s">
        <v>84</v>
      </c>
      <c r="E755" t="s">
        <v>82</v>
      </c>
      <c r="F755" t="s">
        <v>81</v>
      </c>
      <c r="G755">
        <v>0.16648604899459299</v>
      </c>
      <c r="H755">
        <v>2E+20</v>
      </c>
      <c r="I755">
        <v>0</v>
      </c>
      <c r="J755">
        <v>3.1530221177595199</v>
      </c>
      <c r="K755">
        <v>318</v>
      </c>
      <c r="L7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0.17435480160125252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6.6021406092128906E-2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0.33413217255476801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7.6409613053795198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317.92</v>
      </c>
      <c r="W755" s="5">
        <f>IF((DiscreteStatsTable[[#This Row],[RepsRequested]]&gt;1),DiscreteStatsTable[[#This Row],[HalfWidth]],DiscreteStatsTable[[#This Row],[BatchMeansHalfWidth]])</f>
        <v>1.6490452106246098E-2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28</v>
      </c>
      <c r="D756" t="s">
        <v>84</v>
      </c>
      <c r="E756" t="s">
        <v>80</v>
      </c>
      <c r="F756" t="s">
        <v>81</v>
      </c>
      <c r="G756">
        <v>0</v>
      </c>
      <c r="H756">
        <v>2E+20</v>
      </c>
      <c r="I756">
        <v>0</v>
      </c>
      <c r="J756">
        <v>0</v>
      </c>
      <c r="K756">
        <v>318</v>
      </c>
      <c r="L7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317.92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28</v>
      </c>
      <c r="D757" t="s">
        <v>84</v>
      </c>
      <c r="E757" t="s">
        <v>82</v>
      </c>
      <c r="F757" t="s">
        <v>81</v>
      </c>
      <c r="G757">
        <v>0.164728772869846</v>
      </c>
      <c r="H757">
        <v>2E+20</v>
      </c>
      <c r="I757">
        <v>0</v>
      </c>
      <c r="J757">
        <v>3.3051267106234299</v>
      </c>
      <c r="K757">
        <v>318</v>
      </c>
      <c r="L7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0.17435480160125252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6.6021406092128906E-2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0.33413217255476801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7.6409613053795198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317.92</v>
      </c>
      <c r="W757" s="5">
        <f>IF((DiscreteStatsTable[[#This Row],[RepsRequested]]&gt;1),DiscreteStatsTable[[#This Row],[HalfWidth]],DiscreteStatsTable[[#This Row],[BatchMeansHalfWidth]])</f>
        <v>1.6490452106246098E-2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29</v>
      </c>
      <c r="D758" t="s">
        <v>84</v>
      </c>
      <c r="E758" t="s">
        <v>80</v>
      </c>
      <c r="F758" t="s">
        <v>81</v>
      </c>
      <c r="G758">
        <v>0</v>
      </c>
      <c r="H758">
        <v>2E+20</v>
      </c>
      <c r="I758">
        <v>0</v>
      </c>
      <c r="J758">
        <v>0</v>
      </c>
      <c r="K758">
        <v>318</v>
      </c>
      <c r="L7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317.92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29</v>
      </c>
      <c r="D759" t="s">
        <v>84</v>
      </c>
      <c r="E759" t="s">
        <v>82</v>
      </c>
      <c r="F759" t="s">
        <v>81</v>
      </c>
      <c r="G759">
        <v>0.16235621134845299</v>
      </c>
      <c r="H759">
        <v>2E+20</v>
      </c>
      <c r="I759">
        <v>0</v>
      </c>
      <c r="J759">
        <v>3.6005395168322099</v>
      </c>
      <c r="K759">
        <v>318</v>
      </c>
      <c r="L7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0.17435480160125252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6.6021406092128906E-2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0.33413217255476801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7.6409613053795198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317.92</v>
      </c>
      <c r="W759" s="5">
        <f>IF((DiscreteStatsTable[[#This Row],[RepsRequested]]&gt;1),DiscreteStatsTable[[#This Row],[HalfWidth]],DiscreteStatsTable[[#This Row],[BatchMeansHalfWidth]])</f>
        <v>1.6490452106246098E-2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30</v>
      </c>
      <c r="D760" t="s">
        <v>84</v>
      </c>
      <c r="E760" t="s">
        <v>80</v>
      </c>
      <c r="F760" t="s">
        <v>81</v>
      </c>
      <c r="G760">
        <v>0</v>
      </c>
      <c r="H760">
        <v>2E+20</v>
      </c>
      <c r="I760">
        <v>0</v>
      </c>
      <c r="J760">
        <v>0</v>
      </c>
      <c r="K760">
        <v>318</v>
      </c>
      <c r="L7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317.92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30</v>
      </c>
      <c r="D761" t="s">
        <v>84</v>
      </c>
      <c r="E761" t="s">
        <v>82</v>
      </c>
      <c r="F761" t="s">
        <v>81</v>
      </c>
      <c r="G761">
        <v>0.22204983221400801</v>
      </c>
      <c r="H761">
        <v>2E+20</v>
      </c>
      <c r="I761">
        <v>0</v>
      </c>
      <c r="J761">
        <v>6.6456226872887996</v>
      </c>
      <c r="K761">
        <v>318</v>
      </c>
      <c r="L7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0.17435480160125252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6.6021406092128906E-2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0.33413217255476801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7.6409613053795198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317.92</v>
      </c>
      <c r="W761" s="5">
        <f>IF((DiscreteStatsTable[[#This Row],[RepsRequested]]&gt;1),DiscreteStatsTable[[#This Row],[HalfWidth]],DiscreteStatsTable[[#This Row],[BatchMeansHalfWidth]])</f>
        <v>1.6490452106246098E-2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31</v>
      </c>
      <c r="D762" t="s">
        <v>84</v>
      </c>
      <c r="E762" t="s">
        <v>80</v>
      </c>
      <c r="F762" t="s">
        <v>81</v>
      </c>
      <c r="G762">
        <v>0</v>
      </c>
      <c r="H762">
        <v>2E+20</v>
      </c>
      <c r="I762">
        <v>0</v>
      </c>
      <c r="J762">
        <v>0</v>
      </c>
      <c r="K762">
        <v>318</v>
      </c>
      <c r="L7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317.92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31</v>
      </c>
      <c r="D763" t="s">
        <v>84</v>
      </c>
      <c r="E763" t="s">
        <v>82</v>
      </c>
      <c r="F763" t="s">
        <v>81</v>
      </c>
      <c r="G763">
        <v>0.20235277948993899</v>
      </c>
      <c r="H763">
        <v>2E+20</v>
      </c>
      <c r="I763">
        <v>0</v>
      </c>
      <c r="J763">
        <v>4.16969919347817</v>
      </c>
      <c r="K763">
        <v>318</v>
      </c>
      <c r="L7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0.17435480160125252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6.6021406092128906E-2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0.33413217255476801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7.6409613053795198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317.92</v>
      </c>
      <c r="W763" s="5">
        <f>IF((DiscreteStatsTable[[#This Row],[RepsRequested]]&gt;1),DiscreteStatsTable[[#This Row],[HalfWidth]],DiscreteStatsTable[[#This Row],[BatchMeansHalfWidth]])</f>
        <v>1.6490452106246098E-2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32</v>
      </c>
      <c r="D764" t="s">
        <v>84</v>
      </c>
      <c r="E764" t="s">
        <v>80</v>
      </c>
      <c r="F764" t="s">
        <v>81</v>
      </c>
      <c r="G764">
        <v>0</v>
      </c>
      <c r="H764">
        <v>2E+20</v>
      </c>
      <c r="I764">
        <v>0</v>
      </c>
      <c r="J764">
        <v>0</v>
      </c>
      <c r="K764">
        <v>318</v>
      </c>
      <c r="L7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317.92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32</v>
      </c>
      <c r="D765" t="s">
        <v>84</v>
      </c>
      <c r="E765" t="s">
        <v>82</v>
      </c>
      <c r="F765" t="s">
        <v>81</v>
      </c>
      <c r="G765">
        <v>0.15006206980985101</v>
      </c>
      <c r="H765">
        <v>2E+20</v>
      </c>
      <c r="I765">
        <v>0</v>
      </c>
      <c r="J765">
        <v>3.74082673310921</v>
      </c>
      <c r="K765">
        <v>318</v>
      </c>
      <c r="L7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0.17435480160125252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6.6021406092128906E-2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0.33413217255476801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7.6409613053795198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317.92</v>
      </c>
      <c r="W765" s="5">
        <f>IF((DiscreteStatsTable[[#This Row],[RepsRequested]]&gt;1),DiscreteStatsTable[[#This Row],[HalfWidth]],DiscreteStatsTable[[#This Row],[BatchMeansHalfWidth]])</f>
        <v>1.6490452106246098E-2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33</v>
      </c>
      <c r="D766" t="s">
        <v>84</v>
      </c>
      <c r="E766" t="s">
        <v>80</v>
      </c>
      <c r="F766" t="s">
        <v>81</v>
      </c>
      <c r="G766">
        <v>0</v>
      </c>
      <c r="H766">
        <v>2E+20</v>
      </c>
      <c r="I766">
        <v>0</v>
      </c>
      <c r="J766">
        <v>0</v>
      </c>
      <c r="K766">
        <v>318</v>
      </c>
      <c r="L7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317.92</v>
      </c>
      <c r="W766" s="5">
        <f>IF((DiscreteStatsTable[[#This Row],[RepsRequested]]&gt;1),DiscreteStatsTable[[#This Row],[HalfWidth]],DiscreteStatsTable[[#This Row],[BatchMeansHalfWidth]])</f>
        <v>0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33</v>
      </c>
      <c r="D767" t="s">
        <v>84</v>
      </c>
      <c r="E767" t="s">
        <v>82</v>
      </c>
      <c r="F767" t="s">
        <v>81</v>
      </c>
      <c r="G767">
        <v>0.210176919250432</v>
      </c>
      <c r="H767">
        <v>2E+20</v>
      </c>
      <c r="I767">
        <v>0</v>
      </c>
      <c r="J767">
        <v>3.7644107541688099</v>
      </c>
      <c r="K767">
        <v>318</v>
      </c>
      <c r="L7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0.17435480160125252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6.6021406092128906E-2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0.33413217255476801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7.6409613053795198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317.92</v>
      </c>
      <c r="W767" s="5">
        <f>IF((DiscreteStatsTable[[#This Row],[RepsRequested]]&gt;1),DiscreteStatsTable[[#This Row],[HalfWidth]],DiscreteStatsTable[[#This Row],[BatchMeansHalfWidth]])</f>
        <v>1.6490452106246098E-2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34</v>
      </c>
      <c r="D768" t="s">
        <v>84</v>
      </c>
      <c r="E768" t="s">
        <v>80</v>
      </c>
      <c r="F768" t="s">
        <v>81</v>
      </c>
      <c r="G768">
        <v>0</v>
      </c>
      <c r="H768">
        <v>2E+20</v>
      </c>
      <c r="I768">
        <v>0</v>
      </c>
      <c r="J768">
        <v>0</v>
      </c>
      <c r="K768">
        <v>318</v>
      </c>
      <c r="L7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317.92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34</v>
      </c>
      <c r="D769" t="s">
        <v>84</v>
      </c>
      <c r="E769" t="s">
        <v>82</v>
      </c>
      <c r="F769" t="s">
        <v>81</v>
      </c>
      <c r="G769">
        <v>0.277617716733977</v>
      </c>
      <c r="H769">
        <v>2E+20</v>
      </c>
      <c r="I769">
        <v>0</v>
      </c>
      <c r="J769">
        <v>7.6409613053795198</v>
      </c>
      <c r="K769">
        <v>318</v>
      </c>
      <c r="L7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0.17435480160125252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6.6021406092128906E-2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0.33413217255476801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7.6409613053795198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317.92</v>
      </c>
      <c r="W769" s="5">
        <f>IF((DiscreteStatsTable[[#This Row],[RepsRequested]]&gt;1),DiscreteStatsTable[[#This Row],[HalfWidth]],DiscreteStatsTable[[#This Row],[BatchMeansHalfWidth]])</f>
        <v>1.6490452106246098E-2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35</v>
      </c>
      <c r="D770" t="s">
        <v>84</v>
      </c>
      <c r="E770" t="s">
        <v>80</v>
      </c>
      <c r="F770" t="s">
        <v>81</v>
      </c>
      <c r="G770">
        <v>0</v>
      </c>
      <c r="H770">
        <v>2E+20</v>
      </c>
      <c r="I770">
        <v>0</v>
      </c>
      <c r="J770">
        <v>0</v>
      </c>
      <c r="K770">
        <v>317</v>
      </c>
      <c r="L7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317.92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35</v>
      </c>
      <c r="D771" t="s">
        <v>84</v>
      </c>
      <c r="E771" t="s">
        <v>82</v>
      </c>
      <c r="F771" t="s">
        <v>81</v>
      </c>
      <c r="G771">
        <v>0.210856734599143</v>
      </c>
      <c r="H771">
        <v>2E+20</v>
      </c>
      <c r="I771">
        <v>0</v>
      </c>
      <c r="J771">
        <v>3.9362231993557102</v>
      </c>
      <c r="K771">
        <v>317</v>
      </c>
      <c r="L7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0.17435480160125252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6.6021406092128906E-2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0.33413217255476801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7.6409613053795198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317.92</v>
      </c>
      <c r="W771" s="5">
        <f>IF((DiscreteStatsTable[[#This Row],[RepsRequested]]&gt;1),DiscreteStatsTable[[#This Row],[HalfWidth]],DiscreteStatsTable[[#This Row],[BatchMeansHalfWidth]])</f>
        <v>1.6490452106246098E-2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36</v>
      </c>
      <c r="D772" t="s">
        <v>84</v>
      </c>
      <c r="E772" t="s">
        <v>80</v>
      </c>
      <c r="F772" t="s">
        <v>81</v>
      </c>
      <c r="G772">
        <v>0</v>
      </c>
      <c r="H772">
        <v>2E+20</v>
      </c>
      <c r="I772">
        <v>0</v>
      </c>
      <c r="J772">
        <v>0</v>
      </c>
      <c r="K772">
        <v>318</v>
      </c>
      <c r="L7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317.92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36</v>
      </c>
      <c r="D773" t="s">
        <v>84</v>
      </c>
      <c r="E773" t="s">
        <v>82</v>
      </c>
      <c r="F773" t="s">
        <v>81</v>
      </c>
      <c r="G773">
        <v>0.149253535222061</v>
      </c>
      <c r="H773">
        <v>2E+20</v>
      </c>
      <c r="I773">
        <v>0</v>
      </c>
      <c r="J773">
        <v>2.9154205490474401</v>
      </c>
      <c r="K773">
        <v>318</v>
      </c>
      <c r="L7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0.17435480160125252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6.6021406092128906E-2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0.33413217255476801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7.6409613053795198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317.92</v>
      </c>
      <c r="W773" s="5">
        <f>IF((DiscreteStatsTable[[#This Row],[RepsRequested]]&gt;1),DiscreteStatsTable[[#This Row],[HalfWidth]],DiscreteStatsTable[[#This Row],[BatchMeansHalfWidth]])</f>
        <v>1.6490452106246098E-2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37</v>
      </c>
      <c r="D774" t="s">
        <v>84</v>
      </c>
      <c r="E774" t="s">
        <v>80</v>
      </c>
      <c r="F774" t="s">
        <v>81</v>
      </c>
      <c r="G774">
        <v>0</v>
      </c>
      <c r="H774">
        <v>2E+20</v>
      </c>
      <c r="I774">
        <v>0</v>
      </c>
      <c r="J774">
        <v>0</v>
      </c>
      <c r="K774">
        <v>318</v>
      </c>
      <c r="L7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317.92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37</v>
      </c>
      <c r="D775" t="s">
        <v>84</v>
      </c>
      <c r="E775" t="s">
        <v>82</v>
      </c>
      <c r="F775" t="s">
        <v>81</v>
      </c>
      <c r="G775">
        <v>0.20378700060141999</v>
      </c>
      <c r="H775">
        <v>2E+20</v>
      </c>
      <c r="I775">
        <v>0</v>
      </c>
      <c r="J775">
        <v>3.9510686861658502</v>
      </c>
      <c r="K775">
        <v>318</v>
      </c>
      <c r="L7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0.17435480160125252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6.6021406092128906E-2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0.33413217255476801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7.6409613053795198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317.92</v>
      </c>
      <c r="W775" s="5">
        <f>IF((DiscreteStatsTable[[#This Row],[RepsRequested]]&gt;1),DiscreteStatsTable[[#This Row],[HalfWidth]],DiscreteStatsTable[[#This Row],[BatchMeansHalfWidth]])</f>
        <v>1.6490452106246098E-2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38</v>
      </c>
      <c r="D776" t="s">
        <v>84</v>
      </c>
      <c r="E776" t="s">
        <v>80</v>
      </c>
      <c r="F776" t="s">
        <v>81</v>
      </c>
      <c r="G776">
        <v>0</v>
      </c>
      <c r="H776">
        <v>2E+20</v>
      </c>
      <c r="I776">
        <v>0</v>
      </c>
      <c r="J776">
        <v>0</v>
      </c>
      <c r="K776">
        <v>318</v>
      </c>
      <c r="L7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317.92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38</v>
      </c>
      <c r="D777" t="s">
        <v>84</v>
      </c>
      <c r="E777" t="s">
        <v>82</v>
      </c>
      <c r="F777" t="s">
        <v>81</v>
      </c>
      <c r="G777">
        <v>0.18278959202745901</v>
      </c>
      <c r="H777">
        <v>2E+20</v>
      </c>
      <c r="I777">
        <v>0</v>
      </c>
      <c r="J777">
        <v>3.2616056650815599</v>
      </c>
      <c r="K777">
        <v>318</v>
      </c>
      <c r="L7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0.17435480160125252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6.6021406092128906E-2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0.33413217255476801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7.6409613053795198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317.92</v>
      </c>
      <c r="W777" s="5">
        <f>IF((DiscreteStatsTable[[#This Row],[RepsRequested]]&gt;1),DiscreteStatsTable[[#This Row],[HalfWidth]],DiscreteStatsTable[[#This Row],[BatchMeansHalfWidth]])</f>
        <v>1.6490452106246098E-2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39</v>
      </c>
      <c r="D778" t="s">
        <v>84</v>
      </c>
      <c r="E778" t="s">
        <v>80</v>
      </c>
      <c r="F778" t="s">
        <v>81</v>
      </c>
      <c r="G778">
        <v>0</v>
      </c>
      <c r="H778">
        <v>2E+20</v>
      </c>
      <c r="I778">
        <v>0</v>
      </c>
      <c r="J778">
        <v>0</v>
      </c>
      <c r="K778">
        <v>318</v>
      </c>
      <c r="L7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317.92</v>
      </c>
      <c r="W778" s="5">
        <f>IF((DiscreteStatsTable[[#This Row],[RepsRequested]]&gt;1),DiscreteStatsTable[[#This Row],[HalfWidth]],DiscreteStatsTable[[#This Row],[BatchMeansHalfWidth]])</f>
        <v>0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39</v>
      </c>
      <c r="D779" t="s">
        <v>84</v>
      </c>
      <c r="E779" t="s">
        <v>82</v>
      </c>
      <c r="F779" t="s">
        <v>81</v>
      </c>
      <c r="G779">
        <v>9.1574352290769004E-2</v>
      </c>
      <c r="H779">
        <v>2E+20</v>
      </c>
      <c r="I779">
        <v>0</v>
      </c>
      <c r="J779">
        <v>2.23119168743824</v>
      </c>
      <c r="K779">
        <v>318</v>
      </c>
      <c r="L7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0.17435480160125252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6.6021406092128906E-2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0.33413217255476801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7.6409613053795198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317.92</v>
      </c>
      <c r="W779" s="5">
        <f>IF((DiscreteStatsTable[[#This Row],[RepsRequested]]&gt;1),DiscreteStatsTable[[#This Row],[HalfWidth]],DiscreteStatsTable[[#This Row],[BatchMeansHalfWidth]])</f>
        <v>1.6490452106246098E-2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40</v>
      </c>
      <c r="D780" t="s">
        <v>84</v>
      </c>
      <c r="E780" t="s">
        <v>80</v>
      </c>
      <c r="F780" t="s">
        <v>81</v>
      </c>
      <c r="G780">
        <v>0</v>
      </c>
      <c r="H780">
        <v>2E+20</v>
      </c>
      <c r="I780">
        <v>0</v>
      </c>
      <c r="J780">
        <v>0</v>
      </c>
      <c r="K780">
        <v>318</v>
      </c>
      <c r="L7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317.92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40</v>
      </c>
      <c r="D781" t="s">
        <v>84</v>
      </c>
      <c r="E781" t="s">
        <v>82</v>
      </c>
      <c r="F781" t="s">
        <v>81</v>
      </c>
      <c r="G781">
        <v>0.17325225313102999</v>
      </c>
      <c r="H781">
        <v>2E+20</v>
      </c>
      <c r="I781">
        <v>0</v>
      </c>
      <c r="J781">
        <v>3.52670501167256</v>
      </c>
      <c r="K781">
        <v>318</v>
      </c>
      <c r="L7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0.17435480160125252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6.6021406092128906E-2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0.33413217255476801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7.6409613053795198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317.92</v>
      </c>
      <c r="W781" s="5">
        <f>IF((DiscreteStatsTable[[#This Row],[RepsRequested]]&gt;1),DiscreteStatsTable[[#This Row],[HalfWidth]],DiscreteStatsTable[[#This Row],[BatchMeansHalfWidth]])</f>
        <v>1.6490452106246098E-2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41</v>
      </c>
      <c r="D782" t="s">
        <v>84</v>
      </c>
      <c r="E782" t="s">
        <v>80</v>
      </c>
      <c r="F782" t="s">
        <v>81</v>
      </c>
      <c r="G782">
        <v>0</v>
      </c>
      <c r="H782">
        <v>2E+20</v>
      </c>
      <c r="I782">
        <v>0</v>
      </c>
      <c r="J782">
        <v>0</v>
      </c>
      <c r="K782">
        <v>318</v>
      </c>
      <c r="L7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317.92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41</v>
      </c>
      <c r="D783" t="s">
        <v>84</v>
      </c>
      <c r="E783" t="s">
        <v>82</v>
      </c>
      <c r="F783" t="s">
        <v>81</v>
      </c>
      <c r="G783">
        <v>0.13324460317752199</v>
      </c>
      <c r="H783">
        <v>2E+20</v>
      </c>
      <c r="I783">
        <v>0</v>
      </c>
      <c r="J783">
        <v>2.18366091403063</v>
      </c>
      <c r="K783">
        <v>318</v>
      </c>
      <c r="L7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0.17435480160125252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6.6021406092128906E-2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0.33413217255476801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7.6409613053795198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317.92</v>
      </c>
      <c r="W783" s="5">
        <f>IF((DiscreteStatsTable[[#This Row],[RepsRequested]]&gt;1),DiscreteStatsTable[[#This Row],[HalfWidth]],DiscreteStatsTable[[#This Row],[BatchMeansHalfWidth]])</f>
        <v>1.6490452106246098E-2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42</v>
      </c>
      <c r="D784" t="s">
        <v>84</v>
      </c>
      <c r="E784" t="s">
        <v>80</v>
      </c>
      <c r="F784" t="s">
        <v>81</v>
      </c>
      <c r="G784">
        <v>0</v>
      </c>
      <c r="H784">
        <v>2E+20</v>
      </c>
      <c r="I784">
        <v>0</v>
      </c>
      <c r="J784">
        <v>0</v>
      </c>
      <c r="K784">
        <v>318</v>
      </c>
      <c r="L7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317.92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42</v>
      </c>
      <c r="D785" t="s">
        <v>84</v>
      </c>
      <c r="E785" t="s">
        <v>82</v>
      </c>
      <c r="F785" t="s">
        <v>81</v>
      </c>
      <c r="G785">
        <v>0.12024034109234399</v>
      </c>
      <c r="H785">
        <v>2E+20</v>
      </c>
      <c r="I785">
        <v>0</v>
      </c>
      <c r="J785">
        <v>4.4809408260815102</v>
      </c>
      <c r="K785">
        <v>318</v>
      </c>
      <c r="L7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0.17435480160125252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6.6021406092128906E-2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0.33413217255476801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7.6409613053795198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317.92</v>
      </c>
      <c r="W785" s="5">
        <f>IF((DiscreteStatsTable[[#This Row],[RepsRequested]]&gt;1),DiscreteStatsTable[[#This Row],[HalfWidth]],DiscreteStatsTable[[#This Row],[BatchMeansHalfWidth]])</f>
        <v>1.6490452106246098E-2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43</v>
      </c>
      <c r="D786" t="s">
        <v>84</v>
      </c>
      <c r="E786" t="s">
        <v>80</v>
      </c>
      <c r="F786" t="s">
        <v>81</v>
      </c>
      <c r="G786">
        <v>0</v>
      </c>
      <c r="H786">
        <v>2E+20</v>
      </c>
      <c r="I786">
        <v>0</v>
      </c>
      <c r="J786">
        <v>0</v>
      </c>
      <c r="K786">
        <v>318</v>
      </c>
      <c r="L7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317.92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43</v>
      </c>
      <c r="D787" t="s">
        <v>84</v>
      </c>
      <c r="E787" t="s">
        <v>82</v>
      </c>
      <c r="F787" t="s">
        <v>81</v>
      </c>
      <c r="G787">
        <v>0.29686226155753098</v>
      </c>
      <c r="H787">
        <v>2E+20</v>
      </c>
      <c r="I787">
        <v>0</v>
      </c>
      <c r="J787">
        <v>3.9073595685830198</v>
      </c>
      <c r="K787">
        <v>318</v>
      </c>
      <c r="L7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0.17435480160125252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6.6021406092128906E-2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0.33413217255476801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7.6409613053795198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317.92</v>
      </c>
      <c r="W787" s="5">
        <f>IF((DiscreteStatsTable[[#This Row],[RepsRequested]]&gt;1),DiscreteStatsTable[[#This Row],[HalfWidth]],DiscreteStatsTable[[#This Row],[BatchMeansHalfWidth]])</f>
        <v>1.6490452106246098E-2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44</v>
      </c>
      <c r="D788" t="s">
        <v>84</v>
      </c>
      <c r="E788" t="s">
        <v>80</v>
      </c>
      <c r="F788" t="s">
        <v>81</v>
      </c>
      <c r="G788">
        <v>0</v>
      </c>
      <c r="H788">
        <v>2E+20</v>
      </c>
      <c r="I788">
        <v>0</v>
      </c>
      <c r="J788">
        <v>0</v>
      </c>
      <c r="K788">
        <v>318</v>
      </c>
      <c r="L7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317.92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44</v>
      </c>
      <c r="D789" t="s">
        <v>84</v>
      </c>
      <c r="E789" t="s">
        <v>82</v>
      </c>
      <c r="F789" t="s">
        <v>81</v>
      </c>
      <c r="G789">
        <v>0.33413217255476801</v>
      </c>
      <c r="H789">
        <v>2E+20</v>
      </c>
      <c r="I789">
        <v>0</v>
      </c>
      <c r="J789">
        <v>4.3032683328954802</v>
      </c>
      <c r="K789">
        <v>318</v>
      </c>
      <c r="L7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0.17435480160125252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6.6021406092128906E-2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0.33413217255476801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7.6409613053795198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317.92</v>
      </c>
      <c r="W789" s="5">
        <f>IF((DiscreteStatsTable[[#This Row],[RepsRequested]]&gt;1),DiscreteStatsTable[[#This Row],[HalfWidth]],DiscreteStatsTable[[#This Row],[BatchMeansHalfWidth]])</f>
        <v>1.6490452106246098E-2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45</v>
      </c>
      <c r="D790" t="s">
        <v>84</v>
      </c>
      <c r="E790" t="s">
        <v>80</v>
      </c>
      <c r="F790" t="s">
        <v>81</v>
      </c>
      <c r="G790">
        <v>0</v>
      </c>
      <c r="H790">
        <v>2E+20</v>
      </c>
      <c r="I790">
        <v>0</v>
      </c>
      <c r="J790">
        <v>0</v>
      </c>
      <c r="K790">
        <v>318</v>
      </c>
      <c r="L7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317.92</v>
      </c>
      <c r="W790" s="5">
        <f>IF((DiscreteStatsTable[[#This Row],[RepsRequested]]&gt;1),DiscreteStatsTable[[#This Row],[HalfWidth]],DiscreteStatsTable[[#This Row],[BatchMeansHalfWidth]])</f>
        <v>0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45</v>
      </c>
      <c r="D791" t="s">
        <v>84</v>
      </c>
      <c r="E791" t="s">
        <v>82</v>
      </c>
      <c r="F791" t="s">
        <v>81</v>
      </c>
      <c r="G791">
        <v>8.6476802307571404E-2</v>
      </c>
      <c r="H791">
        <v>2E+20</v>
      </c>
      <c r="I791">
        <v>0</v>
      </c>
      <c r="J791">
        <v>2.0093409304390102</v>
      </c>
      <c r="K791">
        <v>318</v>
      </c>
      <c r="L7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0.17435480160125252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6.6021406092128906E-2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0.33413217255476801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7.6409613053795198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317.92</v>
      </c>
      <c r="W791" s="5">
        <f>IF((DiscreteStatsTable[[#This Row],[RepsRequested]]&gt;1),DiscreteStatsTable[[#This Row],[HalfWidth]],DiscreteStatsTable[[#This Row],[BatchMeansHalfWidth]])</f>
        <v>1.6490452106246098E-2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46</v>
      </c>
      <c r="D792" t="s">
        <v>84</v>
      </c>
      <c r="E792" t="s">
        <v>80</v>
      </c>
      <c r="F792" t="s">
        <v>81</v>
      </c>
      <c r="G792">
        <v>0</v>
      </c>
      <c r="H792">
        <v>2E+20</v>
      </c>
      <c r="I792">
        <v>0</v>
      </c>
      <c r="J792">
        <v>0</v>
      </c>
      <c r="K792">
        <v>318</v>
      </c>
      <c r="L7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317.92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46</v>
      </c>
      <c r="D793" t="s">
        <v>84</v>
      </c>
      <c r="E793" t="s">
        <v>82</v>
      </c>
      <c r="F793" t="s">
        <v>81</v>
      </c>
      <c r="G793">
        <v>0.168502570857157</v>
      </c>
      <c r="H793">
        <v>2E+20</v>
      </c>
      <c r="I793">
        <v>0</v>
      </c>
      <c r="J793">
        <v>3.85492577984758</v>
      </c>
      <c r="K793">
        <v>318</v>
      </c>
      <c r="L7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0.17435480160125252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6.6021406092128906E-2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0.33413217255476801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7.6409613053795198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317.92</v>
      </c>
      <c r="W793" s="5">
        <f>IF((DiscreteStatsTable[[#This Row],[RepsRequested]]&gt;1),DiscreteStatsTable[[#This Row],[HalfWidth]],DiscreteStatsTable[[#This Row],[BatchMeansHalfWidth]])</f>
        <v>1.6490452106246098E-2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47</v>
      </c>
      <c r="D794" t="s">
        <v>84</v>
      </c>
      <c r="E794" t="s">
        <v>80</v>
      </c>
      <c r="F794" t="s">
        <v>81</v>
      </c>
      <c r="G794">
        <v>0</v>
      </c>
      <c r="H794">
        <v>2E+20</v>
      </c>
      <c r="I794">
        <v>0</v>
      </c>
      <c r="J794">
        <v>0</v>
      </c>
      <c r="K794">
        <v>318</v>
      </c>
      <c r="L7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317.92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47</v>
      </c>
      <c r="D795" t="s">
        <v>84</v>
      </c>
      <c r="E795" t="s">
        <v>82</v>
      </c>
      <c r="F795" t="s">
        <v>81</v>
      </c>
      <c r="G795">
        <v>0.247438581407118</v>
      </c>
      <c r="H795">
        <v>2E+20</v>
      </c>
      <c r="I795">
        <v>0</v>
      </c>
      <c r="J795">
        <v>4.0905258546416503</v>
      </c>
      <c r="K795">
        <v>318</v>
      </c>
      <c r="L7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0.17435480160125252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6.6021406092128906E-2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0.33413217255476801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7.6409613053795198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317.92</v>
      </c>
      <c r="W795" s="5">
        <f>IF((DiscreteStatsTable[[#This Row],[RepsRequested]]&gt;1),DiscreteStatsTable[[#This Row],[HalfWidth]],DiscreteStatsTable[[#This Row],[BatchMeansHalfWidth]])</f>
        <v>1.6490452106246098E-2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48</v>
      </c>
      <c r="D796" t="s">
        <v>84</v>
      </c>
      <c r="E796" t="s">
        <v>80</v>
      </c>
      <c r="F796" t="s">
        <v>81</v>
      </c>
      <c r="G796">
        <v>0</v>
      </c>
      <c r="H796">
        <v>2E+20</v>
      </c>
      <c r="I796">
        <v>0</v>
      </c>
      <c r="J796">
        <v>0</v>
      </c>
      <c r="K796">
        <v>318</v>
      </c>
      <c r="L7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317.92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48</v>
      </c>
      <c r="D797" t="s">
        <v>84</v>
      </c>
      <c r="E797" t="s">
        <v>82</v>
      </c>
      <c r="F797" t="s">
        <v>81</v>
      </c>
      <c r="G797">
        <v>0.15947177770000801</v>
      </c>
      <c r="H797">
        <v>2E+20</v>
      </c>
      <c r="I797">
        <v>0</v>
      </c>
      <c r="J797">
        <v>2.4023998698734199</v>
      </c>
      <c r="K797">
        <v>318</v>
      </c>
      <c r="L7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0.17435480160125252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6.6021406092128906E-2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0.33413217255476801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7.6409613053795198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317.92</v>
      </c>
      <c r="W797" s="5">
        <f>IF((DiscreteStatsTable[[#This Row],[RepsRequested]]&gt;1),DiscreteStatsTable[[#This Row],[HalfWidth]],DiscreteStatsTable[[#This Row],[BatchMeansHalfWidth]])</f>
        <v>1.6490452106246098E-2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49</v>
      </c>
      <c r="D798" t="s">
        <v>84</v>
      </c>
      <c r="E798" t="s">
        <v>80</v>
      </c>
      <c r="F798" t="s">
        <v>81</v>
      </c>
      <c r="G798">
        <v>0</v>
      </c>
      <c r="H798">
        <v>2E+20</v>
      </c>
      <c r="I798">
        <v>0</v>
      </c>
      <c r="J798">
        <v>0</v>
      </c>
      <c r="K798">
        <v>318</v>
      </c>
      <c r="L7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317.92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49</v>
      </c>
      <c r="D799" t="s">
        <v>84</v>
      </c>
      <c r="E799" t="s">
        <v>82</v>
      </c>
      <c r="F799" t="s">
        <v>81</v>
      </c>
      <c r="G799">
        <v>0.16359926207497899</v>
      </c>
      <c r="H799">
        <v>2E+20</v>
      </c>
      <c r="I799">
        <v>0</v>
      </c>
      <c r="J799">
        <v>2.6973038153493598</v>
      </c>
      <c r="K799">
        <v>318</v>
      </c>
      <c r="L7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0.17435480160125252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6.6021406092128906E-2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0.33413217255476801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7.6409613053795198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317.92</v>
      </c>
      <c r="W799" s="5">
        <f>IF((DiscreteStatsTable[[#This Row],[RepsRequested]]&gt;1),DiscreteStatsTable[[#This Row],[HalfWidth]],DiscreteStatsTable[[#This Row],[BatchMeansHalfWidth]])</f>
        <v>1.6490452106246098E-2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50</v>
      </c>
      <c r="D800" t="s">
        <v>84</v>
      </c>
      <c r="E800" t="s">
        <v>80</v>
      </c>
      <c r="F800" t="s">
        <v>81</v>
      </c>
      <c r="G800">
        <v>0</v>
      </c>
      <c r="H800">
        <v>2E+20</v>
      </c>
      <c r="I800">
        <v>0</v>
      </c>
      <c r="J800">
        <v>0</v>
      </c>
      <c r="K800">
        <v>318</v>
      </c>
      <c r="L8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317.92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50</v>
      </c>
      <c r="D801" t="s">
        <v>84</v>
      </c>
      <c r="E801" t="s">
        <v>82</v>
      </c>
      <c r="F801" t="s">
        <v>81</v>
      </c>
      <c r="G801">
        <v>0.124179295286198</v>
      </c>
      <c r="H801">
        <v>2E+20</v>
      </c>
      <c r="I801">
        <v>0</v>
      </c>
      <c r="J801">
        <v>3.2424727459507201</v>
      </c>
      <c r="K801">
        <v>318</v>
      </c>
      <c r="L8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0.17435480160125252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6.6021406092128906E-2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0.33413217255476801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7.6409613053795198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317.92</v>
      </c>
      <c r="W801" s="5">
        <f>IF((DiscreteStatsTable[[#This Row],[RepsRequested]]&gt;1),DiscreteStatsTable[[#This Row],[HalfWidth]],DiscreteStatsTable[[#This Row],[BatchMeansHalfWidth]])</f>
        <v>1.6490452106246098E-2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</v>
      </c>
      <c r="D802" t="s">
        <v>85</v>
      </c>
      <c r="E802" t="s">
        <v>86</v>
      </c>
      <c r="F802" t="s">
        <v>87</v>
      </c>
      <c r="G802">
        <v>0</v>
      </c>
      <c r="H802">
        <v>2E+20</v>
      </c>
      <c r="I802">
        <v>0</v>
      </c>
      <c r="J802">
        <v>0</v>
      </c>
      <c r="K802">
        <v>315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314.94</v>
      </c>
      <c r="W802" s="5">
        <f>IF((DiscreteStatsTable[[#This Row],[RepsRequested]]&gt;1),DiscreteStatsTable[[#This Row],[HalfWidth]],DiscreteStatsTable[[#This Row],[BatchMeansHalfWidth]])</f>
        <v>0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</v>
      </c>
      <c r="D803" t="s">
        <v>85</v>
      </c>
      <c r="E803" t="s">
        <v>88</v>
      </c>
      <c r="F803" t="s">
        <v>87</v>
      </c>
      <c r="G803">
        <v>0</v>
      </c>
      <c r="H803">
        <v>2E+20</v>
      </c>
      <c r="I803">
        <v>0</v>
      </c>
      <c r="J803">
        <v>0</v>
      </c>
      <c r="K803">
        <v>315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314.94</v>
      </c>
      <c r="W803" s="5">
        <f>IF((DiscreteStatsTable[[#This Row],[RepsRequested]]&gt;1),DiscreteStatsTable[[#This Row],[HalfWidth]],DiscreteStatsTable[[#This Row],[BatchMeansHalfWidth]])</f>
        <v>0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</v>
      </c>
      <c r="D804" t="s">
        <v>85</v>
      </c>
      <c r="E804" t="s">
        <v>89</v>
      </c>
      <c r="F804" t="s">
        <v>87</v>
      </c>
      <c r="G804">
        <v>0</v>
      </c>
      <c r="H804">
        <v>2E+20</v>
      </c>
      <c r="I804">
        <v>0</v>
      </c>
      <c r="J804">
        <v>0</v>
      </c>
      <c r="K804">
        <v>315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314.94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</v>
      </c>
      <c r="D805" t="s">
        <v>85</v>
      </c>
      <c r="E805" t="s">
        <v>90</v>
      </c>
      <c r="F805" t="s">
        <v>87</v>
      </c>
      <c r="G805">
        <v>0</v>
      </c>
      <c r="H805">
        <v>2E+20</v>
      </c>
      <c r="I805">
        <v>0</v>
      </c>
      <c r="J805">
        <v>0</v>
      </c>
      <c r="K805">
        <v>315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314.94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</v>
      </c>
      <c r="D806" t="s">
        <v>85</v>
      </c>
      <c r="E806" t="s">
        <v>91</v>
      </c>
      <c r="F806" t="s">
        <v>87</v>
      </c>
      <c r="G806">
        <v>0.15275717095691899</v>
      </c>
      <c r="H806">
        <v>2E+20</v>
      </c>
      <c r="I806">
        <v>2.02320341863289E-2</v>
      </c>
      <c r="J806">
        <v>0.35831260229068201</v>
      </c>
      <c r="K806">
        <v>315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0.15360300744494335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0.14775202073435401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0.15935535821513699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1.2941586017357501E-2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0.39902140955300902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314.94</v>
      </c>
      <c r="W806" s="5">
        <f>IF((DiscreteStatsTable[[#This Row],[RepsRequested]]&gt;1),DiscreteStatsTable[[#This Row],[HalfWidth]],DiscreteStatsTable[[#This Row],[BatchMeansHalfWidth]])</f>
        <v>7.902472167534418E-4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</v>
      </c>
      <c r="D807" t="s">
        <v>85</v>
      </c>
      <c r="E807" t="s">
        <v>92</v>
      </c>
      <c r="F807" t="s">
        <v>87</v>
      </c>
      <c r="G807">
        <v>6.1824060528174698</v>
      </c>
      <c r="H807">
        <v>2E+20</v>
      </c>
      <c r="I807">
        <v>1.2139220511797399</v>
      </c>
      <c r="J807">
        <v>17.679614659666999</v>
      </c>
      <c r="K807">
        <v>315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6.2464097165262737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5.7719952606423401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6.9649734105951397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0.776495161041453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24.516532285818698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314.94</v>
      </c>
      <c r="W807" s="5">
        <f>IF((DiscreteStatsTable[[#This Row],[RepsRequested]]&gt;1),DiscreteStatsTable[[#This Row],[HalfWidth]],DiscreteStatsTable[[#This Row],[BatchMeansHalfWidth]])</f>
        <v>7.1468938045562813E-2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</v>
      </c>
      <c r="D808" t="s">
        <v>85</v>
      </c>
      <c r="E808" t="s">
        <v>93</v>
      </c>
      <c r="F808" t="s">
        <v>87</v>
      </c>
      <c r="G808">
        <v>0</v>
      </c>
      <c r="H808">
        <v>2E+20</v>
      </c>
      <c r="I808">
        <v>0</v>
      </c>
      <c r="J808">
        <v>0</v>
      </c>
      <c r="K808">
        <v>315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314.94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</v>
      </c>
      <c r="D809" t="s">
        <v>85</v>
      </c>
      <c r="E809" t="s">
        <v>94</v>
      </c>
      <c r="F809" t="s">
        <v>87</v>
      </c>
      <c r="G809">
        <v>0</v>
      </c>
      <c r="H809">
        <v>2E+20</v>
      </c>
      <c r="I809">
        <v>0</v>
      </c>
      <c r="J809">
        <v>0</v>
      </c>
      <c r="K809">
        <v>315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314.94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</v>
      </c>
      <c r="D810" t="s">
        <v>85</v>
      </c>
      <c r="E810" t="s">
        <v>95</v>
      </c>
      <c r="F810" t="s">
        <v>87</v>
      </c>
      <c r="G810">
        <v>0.15275717095691899</v>
      </c>
      <c r="H810">
        <v>2E+20</v>
      </c>
      <c r="I810">
        <v>2.02320341863289E-2</v>
      </c>
      <c r="J810">
        <v>0.35831260229068201</v>
      </c>
      <c r="K810">
        <v>315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0.15360300744494335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0.14775202073435401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0.15935535821513699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1.2941586017357501E-2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0.39902140955300902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314.94</v>
      </c>
      <c r="W810" s="5">
        <f>IF((DiscreteStatsTable[[#This Row],[RepsRequested]]&gt;1),DiscreteStatsTable[[#This Row],[HalfWidth]],DiscreteStatsTable[[#This Row],[BatchMeansHalfWidth]])</f>
        <v>7.902472167534418E-4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</v>
      </c>
      <c r="D811" t="s">
        <v>85</v>
      </c>
      <c r="E811" t="s">
        <v>96</v>
      </c>
      <c r="F811" t="s">
        <v>87</v>
      </c>
      <c r="G811">
        <v>5.65720679114595</v>
      </c>
      <c r="H811">
        <v>2E+20</v>
      </c>
      <c r="I811">
        <v>1.2139220511797399</v>
      </c>
      <c r="J811">
        <v>15.8887606911516</v>
      </c>
      <c r="K811">
        <v>315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5.6703914844629564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5.4446177348794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5.9073355064629904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0.776495161041453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17.386184782464099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314.94</v>
      </c>
      <c r="W811" s="5">
        <f>IF((DiscreteStatsTable[[#This Row],[RepsRequested]]&gt;1),DiscreteStatsTable[[#This Row],[HalfWidth]],DiscreteStatsTable[[#This Row],[BatchMeansHalfWidth]])</f>
        <v>3.1864759013847554E-2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</v>
      </c>
      <c r="D812" t="s">
        <v>85</v>
      </c>
      <c r="E812" t="s">
        <v>97</v>
      </c>
      <c r="F812" t="s">
        <v>87</v>
      </c>
      <c r="G812">
        <v>0</v>
      </c>
      <c r="H812">
        <v>2E+20</v>
      </c>
      <c r="I812">
        <v>0</v>
      </c>
      <c r="J812">
        <v>0</v>
      </c>
      <c r="K812">
        <v>315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314.94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</v>
      </c>
      <c r="D813" t="s">
        <v>85</v>
      </c>
      <c r="E813" t="s">
        <v>98</v>
      </c>
      <c r="F813" t="s">
        <v>87</v>
      </c>
      <c r="G813">
        <v>0.52519926167152697</v>
      </c>
      <c r="H813">
        <v>2E+20</v>
      </c>
      <c r="I813">
        <v>0</v>
      </c>
      <c r="J813">
        <v>4.37509656133152</v>
      </c>
      <c r="K813">
        <v>315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0.57601823206331915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0.32737752576294898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1.14796185143237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11.200829717355999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314.94</v>
      </c>
      <c r="W813" s="5">
        <f>IF((DiscreteStatsTable[[#This Row],[RepsRequested]]&gt;1),DiscreteStatsTable[[#This Row],[HalfWidth]],DiscreteStatsTable[[#This Row],[BatchMeansHalfWidth]])</f>
        <v>4.5229136780020357E-2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2</v>
      </c>
      <c r="D814" t="s">
        <v>85</v>
      </c>
      <c r="E814" t="s">
        <v>86</v>
      </c>
      <c r="F814" t="s">
        <v>87</v>
      </c>
      <c r="G814">
        <v>0</v>
      </c>
      <c r="H814">
        <v>2E+20</v>
      </c>
      <c r="I814">
        <v>0</v>
      </c>
      <c r="J814">
        <v>0</v>
      </c>
      <c r="K814">
        <v>315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314.94</v>
      </c>
      <c r="W814" s="5">
        <f>IF((DiscreteStatsTable[[#This Row],[RepsRequested]]&gt;1),DiscreteStatsTable[[#This Row],[HalfWidth]],DiscreteStatsTable[[#This Row],[BatchMeansHalfWidth]])</f>
        <v>0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2</v>
      </c>
      <c r="D815" t="s">
        <v>85</v>
      </c>
      <c r="E815" t="s">
        <v>88</v>
      </c>
      <c r="F815" t="s">
        <v>87</v>
      </c>
      <c r="G815">
        <v>0</v>
      </c>
      <c r="H815">
        <v>2E+20</v>
      </c>
      <c r="I815">
        <v>0</v>
      </c>
      <c r="J815">
        <v>0</v>
      </c>
      <c r="K815">
        <v>315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314.94</v>
      </c>
      <c r="W815" s="5">
        <f>IF((DiscreteStatsTable[[#This Row],[RepsRequested]]&gt;1),DiscreteStatsTable[[#This Row],[HalfWidth]],DiscreteStatsTable[[#This Row],[BatchMeansHalfWidth]])</f>
        <v>0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2</v>
      </c>
      <c r="D816" t="s">
        <v>85</v>
      </c>
      <c r="E816" t="s">
        <v>89</v>
      </c>
      <c r="F816" t="s">
        <v>87</v>
      </c>
      <c r="G816">
        <v>0</v>
      </c>
      <c r="H816">
        <v>2E+20</v>
      </c>
      <c r="I816">
        <v>0</v>
      </c>
      <c r="J816">
        <v>0</v>
      </c>
      <c r="K816">
        <v>315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314.94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2</v>
      </c>
      <c r="D817" t="s">
        <v>85</v>
      </c>
      <c r="E817" t="s">
        <v>90</v>
      </c>
      <c r="F817" t="s">
        <v>87</v>
      </c>
      <c r="G817">
        <v>0</v>
      </c>
      <c r="H817">
        <v>2E+20</v>
      </c>
      <c r="I817">
        <v>0</v>
      </c>
      <c r="J817">
        <v>0</v>
      </c>
      <c r="K817">
        <v>315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314.94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2</v>
      </c>
      <c r="D818" t="s">
        <v>85</v>
      </c>
      <c r="E818" t="s">
        <v>91</v>
      </c>
      <c r="F818" t="s">
        <v>87</v>
      </c>
      <c r="G818">
        <v>0.15049303703883099</v>
      </c>
      <c r="H818">
        <v>2E+20</v>
      </c>
      <c r="I818">
        <v>1.6974899012238101E-2</v>
      </c>
      <c r="J818">
        <v>0.33981258364488898</v>
      </c>
      <c r="K818">
        <v>315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0.15360300744494335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0.14775202073435401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0.15935535821513699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1.2941586017357501E-2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0.39902140955300902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314.94</v>
      </c>
      <c r="W818" s="5">
        <f>IF((DiscreteStatsTable[[#This Row],[RepsRequested]]&gt;1),DiscreteStatsTable[[#This Row],[HalfWidth]],DiscreteStatsTable[[#This Row],[BatchMeansHalfWidth]])</f>
        <v>7.902472167534418E-4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2</v>
      </c>
      <c r="D819" t="s">
        <v>85</v>
      </c>
      <c r="E819" t="s">
        <v>92</v>
      </c>
      <c r="F819" t="s">
        <v>87</v>
      </c>
      <c r="G819">
        <v>6.0011499634668999</v>
      </c>
      <c r="H819">
        <v>2E+20</v>
      </c>
      <c r="I819">
        <v>1.4575150960191099</v>
      </c>
      <c r="J819">
        <v>14.407889559419999</v>
      </c>
      <c r="K819">
        <v>315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6.2464097165262737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5.7719952606423401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6.9649734105951397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0.776495161041453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24.516532285818698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314.94</v>
      </c>
      <c r="W819" s="5">
        <f>IF((DiscreteStatsTable[[#This Row],[RepsRequested]]&gt;1),DiscreteStatsTable[[#This Row],[HalfWidth]],DiscreteStatsTable[[#This Row],[BatchMeansHalfWidth]])</f>
        <v>7.1468938045562813E-2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2</v>
      </c>
      <c r="D820" t="s">
        <v>85</v>
      </c>
      <c r="E820" t="s">
        <v>93</v>
      </c>
      <c r="F820" t="s">
        <v>87</v>
      </c>
      <c r="G820">
        <v>0</v>
      </c>
      <c r="H820">
        <v>2E+20</v>
      </c>
      <c r="I820">
        <v>0</v>
      </c>
      <c r="J820">
        <v>0</v>
      </c>
      <c r="K820">
        <v>315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314.94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2</v>
      </c>
      <c r="D821" t="s">
        <v>85</v>
      </c>
      <c r="E821" t="s">
        <v>94</v>
      </c>
      <c r="F821" t="s">
        <v>87</v>
      </c>
      <c r="G821">
        <v>0</v>
      </c>
      <c r="H821">
        <v>2E+20</v>
      </c>
      <c r="I821">
        <v>0</v>
      </c>
      <c r="J821">
        <v>0</v>
      </c>
      <c r="K821">
        <v>315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314.94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2</v>
      </c>
      <c r="D822" t="s">
        <v>85</v>
      </c>
      <c r="E822" t="s">
        <v>95</v>
      </c>
      <c r="F822" t="s">
        <v>87</v>
      </c>
      <c r="G822">
        <v>0.15049303703883099</v>
      </c>
      <c r="H822">
        <v>2E+20</v>
      </c>
      <c r="I822">
        <v>1.6974899012238101E-2</v>
      </c>
      <c r="J822">
        <v>0.33981258364488898</v>
      </c>
      <c r="K822">
        <v>315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0.15360300744494335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0.14775202073435401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0.15935535821513699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1.2941586017357501E-2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0.39902140955300902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314.94</v>
      </c>
      <c r="W822" s="5">
        <f>IF((DiscreteStatsTable[[#This Row],[RepsRequested]]&gt;1),DiscreteStatsTable[[#This Row],[HalfWidth]],DiscreteStatsTable[[#This Row],[BatchMeansHalfWidth]])</f>
        <v>7.902472167534418E-4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2</v>
      </c>
      <c r="D823" t="s">
        <v>85</v>
      </c>
      <c r="E823" t="s">
        <v>96</v>
      </c>
      <c r="F823" t="s">
        <v>87</v>
      </c>
      <c r="G823">
        <v>5.6028449855583604</v>
      </c>
      <c r="H823">
        <v>2E+20</v>
      </c>
      <c r="I823">
        <v>1.0184939407342899</v>
      </c>
      <c r="J823">
        <v>14.407889559419999</v>
      </c>
      <c r="K823">
        <v>315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5.6703914844629564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5.4446177348794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5.9073355064629904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0.776495161041453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17.386184782464099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314.94</v>
      </c>
      <c r="W823" s="5">
        <f>IF((DiscreteStatsTable[[#This Row],[RepsRequested]]&gt;1),DiscreteStatsTable[[#This Row],[HalfWidth]],DiscreteStatsTable[[#This Row],[BatchMeansHalfWidth]])</f>
        <v>3.1864759013847554E-2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2</v>
      </c>
      <c r="D824" t="s">
        <v>85</v>
      </c>
      <c r="E824" t="s">
        <v>97</v>
      </c>
      <c r="F824" t="s">
        <v>87</v>
      </c>
      <c r="G824">
        <v>0</v>
      </c>
      <c r="H824">
        <v>2E+20</v>
      </c>
      <c r="I824">
        <v>0</v>
      </c>
      <c r="J824">
        <v>0</v>
      </c>
      <c r="K824">
        <v>315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314.94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2</v>
      </c>
      <c r="D825" t="s">
        <v>85</v>
      </c>
      <c r="E825" t="s">
        <v>98</v>
      </c>
      <c r="F825" t="s">
        <v>87</v>
      </c>
      <c r="G825">
        <v>0.39830497790855002</v>
      </c>
      <c r="H825">
        <v>2E+20</v>
      </c>
      <c r="I825">
        <v>0</v>
      </c>
      <c r="J825">
        <v>4.0259543924502204</v>
      </c>
      <c r="K825">
        <v>315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0.57601823206331915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0.32737752576294898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1.14796185143237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11.200829717355999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314.94</v>
      </c>
      <c r="W825" s="5">
        <f>IF((DiscreteStatsTable[[#This Row],[RepsRequested]]&gt;1),DiscreteStatsTable[[#This Row],[HalfWidth]],DiscreteStatsTable[[#This Row],[BatchMeansHalfWidth]])</f>
        <v>4.5229136780020357E-2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3</v>
      </c>
      <c r="D826" t="s">
        <v>85</v>
      </c>
      <c r="E826" t="s">
        <v>86</v>
      </c>
      <c r="F826" t="s">
        <v>87</v>
      </c>
      <c r="G826">
        <v>0</v>
      </c>
      <c r="H826">
        <v>2E+20</v>
      </c>
      <c r="I826">
        <v>0</v>
      </c>
      <c r="J826">
        <v>0</v>
      </c>
      <c r="K826">
        <v>316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314.94</v>
      </c>
      <c r="W826" s="5">
        <f>IF((DiscreteStatsTable[[#This Row],[RepsRequested]]&gt;1),DiscreteStatsTable[[#This Row],[HalfWidth]],DiscreteStatsTable[[#This Row],[BatchMeansHalfWidth]])</f>
        <v>0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3</v>
      </c>
      <c r="D827" t="s">
        <v>85</v>
      </c>
      <c r="E827" t="s">
        <v>88</v>
      </c>
      <c r="F827" t="s">
        <v>87</v>
      </c>
      <c r="G827">
        <v>0</v>
      </c>
      <c r="H827">
        <v>2E+20</v>
      </c>
      <c r="I827">
        <v>0</v>
      </c>
      <c r="J827">
        <v>0</v>
      </c>
      <c r="K827">
        <v>316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314.94</v>
      </c>
      <c r="W827" s="5">
        <f>IF((DiscreteStatsTable[[#This Row],[RepsRequested]]&gt;1),DiscreteStatsTable[[#This Row],[HalfWidth]],DiscreteStatsTable[[#This Row],[BatchMeansHalfWidth]])</f>
        <v>0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3</v>
      </c>
      <c r="D828" t="s">
        <v>85</v>
      </c>
      <c r="E828" t="s">
        <v>89</v>
      </c>
      <c r="F828" t="s">
        <v>87</v>
      </c>
      <c r="G828">
        <v>0</v>
      </c>
      <c r="H828">
        <v>2E+20</v>
      </c>
      <c r="I828">
        <v>0</v>
      </c>
      <c r="J828">
        <v>0</v>
      </c>
      <c r="K828">
        <v>316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314.94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3</v>
      </c>
      <c r="D829" t="s">
        <v>85</v>
      </c>
      <c r="E829" t="s">
        <v>90</v>
      </c>
      <c r="F829" t="s">
        <v>87</v>
      </c>
      <c r="G829">
        <v>0</v>
      </c>
      <c r="H829">
        <v>2E+20</v>
      </c>
      <c r="I829">
        <v>0</v>
      </c>
      <c r="J829">
        <v>0</v>
      </c>
      <c r="K829">
        <v>316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314.94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3</v>
      </c>
      <c r="D830" t="s">
        <v>85</v>
      </c>
      <c r="E830" t="s">
        <v>91</v>
      </c>
      <c r="F830" t="s">
        <v>87</v>
      </c>
      <c r="G830">
        <v>0.150363275768019</v>
      </c>
      <c r="H830">
        <v>2E+20</v>
      </c>
      <c r="I830">
        <v>1.6563283361742301E-2</v>
      </c>
      <c r="J830">
        <v>0.36519709816367601</v>
      </c>
      <c r="K830">
        <v>316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0.15360300744494335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0.14775202073435401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0.15935535821513699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1.2941586017357501E-2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0.39902140955300902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314.94</v>
      </c>
      <c r="W830" s="5">
        <f>IF((DiscreteStatsTable[[#This Row],[RepsRequested]]&gt;1),DiscreteStatsTable[[#This Row],[HalfWidth]],DiscreteStatsTable[[#This Row],[BatchMeansHalfWidth]])</f>
        <v>7.902472167534418E-4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3</v>
      </c>
      <c r="D831" t="s">
        <v>85</v>
      </c>
      <c r="E831" t="s">
        <v>92</v>
      </c>
      <c r="F831" t="s">
        <v>87</v>
      </c>
      <c r="G831">
        <v>5.96498344536431</v>
      </c>
      <c r="H831">
        <v>2E+20</v>
      </c>
      <c r="I831">
        <v>0.993797001704536</v>
      </c>
      <c r="J831">
        <v>17.092855854414399</v>
      </c>
      <c r="K831">
        <v>316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6.2464097165262737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5.7719952606423401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6.9649734105951397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0.776495161041453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24.516532285818698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314.94</v>
      </c>
      <c r="W831" s="5">
        <f>IF((DiscreteStatsTable[[#This Row],[RepsRequested]]&gt;1),DiscreteStatsTable[[#This Row],[HalfWidth]],DiscreteStatsTable[[#This Row],[BatchMeansHalfWidth]])</f>
        <v>7.1468938045562813E-2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3</v>
      </c>
      <c r="D832" t="s">
        <v>85</v>
      </c>
      <c r="E832" t="s">
        <v>93</v>
      </c>
      <c r="F832" t="s">
        <v>87</v>
      </c>
      <c r="G832">
        <v>0</v>
      </c>
      <c r="H832">
        <v>2E+20</v>
      </c>
      <c r="I832">
        <v>0</v>
      </c>
      <c r="J832">
        <v>0</v>
      </c>
      <c r="K832">
        <v>316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314.94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3</v>
      </c>
      <c r="D833" t="s">
        <v>85</v>
      </c>
      <c r="E833" t="s">
        <v>94</v>
      </c>
      <c r="F833" t="s">
        <v>87</v>
      </c>
      <c r="G833">
        <v>0</v>
      </c>
      <c r="H833">
        <v>2E+20</v>
      </c>
      <c r="I833">
        <v>0</v>
      </c>
      <c r="J833">
        <v>0</v>
      </c>
      <c r="K833">
        <v>316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314.94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3</v>
      </c>
      <c r="D834" t="s">
        <v>85</v>
      </c>
      <c r="E834" t="s">
        <v>95</v>
      </c>
      <c r="F834" t="s">
        <v>87</v>
      </c>
      <c r="G834">
        <v>0.150363275768019</v>
      </c>
      <c r="H834">
        <v>2E+20</v>
      </c>
      <c r="I834">
        <v>1.6563283361742301E-2</v>
      </c>
      <c r="J834">
        <v>0.36519709816367601</v>
      </c>
      <c r="K834">
        <v>316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0.15360300744494335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0.14775202073435401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0.15935535821513699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1.2941586017357501E-2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0.39902140955300902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314.94</v>
      </c>
      <c r="W834" s="5">
        <f>IF((DiscreteStatsTable[[#This Row],[RepsRequested]]&gt;1),DiscreteStatsTable[[#This Row],[HalfWidth]],DiscreteStatsTable[[#This Row],[BatchMeansHalfWidth]])</f>
        <v>7.902472167534418E-4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3</v>
      </c>
      <c r="D835" t="s">
        <v>85</v>
      </c>
      <c r="E835" t="s">
        <v>96</v>
      </c>
      <c r="F835" t="s">
        <v>87</v>
      </c>
      <c r="G835">
        <v>5.5615983481139804</v>
      </c>
      <c r="H835">
        <v>2E+20</v>
      </c>
      <c r="I835">
        <v>0.993797001704536</v>
      </c>
      <c r="J835">
        <v>15.682342605218301</v>
      </c>
      <c r="K835">
        <v>316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5.6703914844629564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5.4446177348794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5.9073355064629904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0.776495161041453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17.386184782464099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314.94</v>
      </c>
      <c r="W835" s="5">
        <f>IF((DiscreteStatsTable[[#This Row],[RepsRequested]]&gt;1),DiscreteStatsTable[[#This Row],[HalfWidth]],DiscreteStatsTable[[#This Row],[BatchMeansHalfWidth]])</f>
        <v>3.1864759013847554E-2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3</v>
      </c>
      <c r="D836" t="s">
        <v>85</v>
      </c>
      <c r="E836" t="s">
        <v>97</v>
      </c>
      <c r="F836" t="s">
        <v>87</v>
      </c>
      <c r="G836">
        <v>0</v>
      </c>
      <c r="H836">
        <v>2E+20</v>
      </c>
      <c r="I836">
        <v>0</v>
      </c>
      <c r="J836">
        <v>0</v>
      </c>
      <c r="K836">
        <v>316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314.94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3</v>
      </c>
      <c r="D837" t="s">
        <v>85</v>
      </c>
      <c r="E837" t="s">
        <v>98</v>
      </c>
      <c r="F837" t="s">
        <v>87</v>
      </c>
      <c r="G837">
        <v>0.403385097250338</v>
      </c>
      <c r="H837">
        <v>2E+20</v>
      </c>
      <c r="I837">
        <v>0</v>
      </c>
      <c r="J837">
        <v>3.2184010863097501</v>
      </c>
      <c r="K837">
        <v>316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0.57601823206331915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0.32737752576294898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1.14796185143237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11.200829717355999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314.94</v>
      </c>
      <c r="W837" s="5">
        <f>IF((DiscreteStatsTable[[#This Row],[RepsRequested]]&gt;1),DiscreteStatsTable[[#This Row],[HalfWidth]],DiscreteStatsTable[[#This Row],[BatchMeansHalfWidth]])</f>
        <v>4.5229136780020357E-2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4</v>
      </c>
      <c r="D838" t="s">
        <v>85</v>
      </c>
      <c r="E838" t="s">
        <v>86</v>
      </c>
      <c r="F838" t="s">
        <v>87</v>
      </c>
      <c r="G838">
        <v>0</v>
      </c>
      <c r="H838">
        <v>2E+20</v>
      </c>
      <c r="I838">
        <v>0</v>
      </c>
      <c r="J838">
        <v>0</v>
      </c>
      <c r="K838">
        <v>314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314.94</v>
      </c>
      <c r="W838" s="5">
        <f>IF((DiscreteStatsTable[[#This Row],[RepsRequested]]&gt;1),DiscreteStatsTable[[#This Row],[HalfWidth]],DiscreteStatsTable[[#This Row],[BatchMeansHalfWidth]])</f>
        <v>0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4</v>
      </c>
      <c r="D839" t="s">
        <v>85</v>
      </c>
      <c r="E839" t="s">
        <v>88</v>
      </c>
      <c r="F839" t="s">
        <v>87</v>
      </c>
      <c r="G839">
        <v>0</v>
      </c>
      <c r="H839">
        <v>2E+20</v>
      </c>
      <c r="I839">
        <v>0</v>
      </c>
      <c r="J839">
        <v>0</v>
      </c>
      <c r="K839">
        <v>314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314.94</v>
      </c>
      <c r="W839" s="5">
        <f>IF((DiscreteStatsTable[[#This Row],[RepsRequested]]&gt;1),DiscreteStatsTable[[#This Row],[HalfWidth]],DiscreteStatsTable[[#This Row],[BatchMeansHalfWidth]])</f>
        <v>0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4</v>
      </c>
      <c r="D840" t="s">
        <v>85</v>
      </c>
      <c r="E840" t="s">
        <v>89</v>
      </c>
      <c r="F840" t="s">
        <v>87</v>
      </c>
      <c r="G840">
        <v>0</v>
      </c>
      <c r="H840">
        <v>2E+20</v>
      </c>
      <c r="I840">
        <v>0</v>
      </c>
      <c r="J840">
        <v>0</v>
      </c>
      <c r="K840">
        <v>314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314.94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4</v>
      </c>
      <c r="D841" t="s">
        <v>85</v>
      </c>
      <c r="E841" t="s">
        <v>90</v>
      </c>
      <c r="F841" t="s">
        <v>87</v>
      </c>
      <c r="G841">
        <v>0</v>
      </c>
      <c r="H841">
        <v>2E+20</v>
      </c>
      <c r="I841">
        <v>0</v>
      </c>
      <c r="J841">
        <v>0</v>
      </c>
      <c r="K841">
        <v>314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314.94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4</v>
      </c>
      <c r="D842" t="s">
        <v>85</v>
      </c>
      <c r="E842" t="s">
        <v>91</v>
      </c>
      <c r="F842" t="s">
        <v>87</v>
      </c>
      <c r="G842">
        <v>0.154397453105965</v>
      </c>
      <c r="H842">
        <v>2E+20</v>
      </c>
      <c r="I842">
        <v>2.06840710031173E-2</v>
      </c>
      <c r="J842">
        <v>0.36158867549521401</v>
      </c>
      <c r="K842">
        <v>314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0.15360300744494335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0.14775202073435401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0.15935535821513699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1.2941586017357501E-2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0.39902140955300902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314.94</v>
      </c>
      <c r="W842" s="5">
        <f>IF((DiscreteStatsTable[[#This Row],[RepsRequested]]&gt;1),DiscreteStatsTable[[#This Row],[HalfWidth]],DiscreteStatsTable[[#This Row],[BatchMeansHalfWidth]])</f>
        <v>7.902472167534418E-4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4</v>
      </c>
      <c r="D843" t="s">
        <v>85</v>
      </c>
      <c r="E843" t="s">
        <v>92</v>
      </c>
      <c r="F843" t="s">
        <v>87</v>
      </c>
      <c r="G843">
        <v>6.3048321783231804</v>
      </c>
      <c r="H843">
        <v>2E+20</v>
      </c>
      <c r="I843">
        <v>1.2410442601870399</v>
      </c>
      <c r="J843">
        <v>17.622524606349401</v>
      </c>
      <c r="K843">
        <v>314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6.2464097165262737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5.7719952606423401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6.9649734105951397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0.776495161041453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24.516532285818698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314.94</v>
      </c>
      <c r="W843" s="5">
        <f>IF((DiscreteStatsTable[[#This Row],[RepsRequested]]&gt;1),DiscreteStatsTable[[#This Row],[HalfWidth]],DiscreteStatsTable[[#This Row],[BatchMeansHalfWidth]])</f>
        <v>7.1468938045562813E-2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4</v>
      </c>
      <c r="D844" t="s">
        <v>85</v>
      </c>
      <c r="E844" t="s">
        <v>93</v>
      </c>
      <c r="F844" t="s">
        <v>87</v>
      </c>
      <c r="G844">
        <v>0</v>
      </c>
      <c r="H844">
        <v>2E+20</v>
      </c>
      <c r="I844">
        <v>0</v>
      </c>
      <c r="J844">
        <v>0</v>
      </c>
      <c r="K844">
        <v>314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314.94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4</v>
      </c>
      <c r="D845" t="s">
        <v>85</v>
      </c>
      <c r="E845" t="s">
        <v>94</v>
      </c>
      <c r="F845" t="s">
        <v>87</v>
      </c>
      <c r="G845">
        <v>0</v>
      </c>
      <c r="H845">
        <v>2E+20</v>
      </c>
      <c r="I845">
        <v>0</v>
      </c>
      <c r="J845">
        <v>0</v>
      </c>
      <c r="K845">
        <v>314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314.94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4</v>
      </c>
      <c r="D846" t="s">
        <v>85</v>
      </c>
      <c r="E846" t="s">
        <v>95</v>
      </c>
      <c r="F846" t="s">
        <v>87</v>
      </c>
      <c r="G846">
        <v>0.154397453105965</v>
      </c>
      <c r="H846">
        <v>2E+20</v>
      </c>
      <c r="I846">
        <v>2.06840710031173E-2</v>
      </c>
      <c r="J846">
        <v>0.36158867549521401</v>
      </c>
      <c r="K846">
        <v>314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0.15360300744494335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0.14775202073435401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0.15935535821513699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1.2941586017357501E-2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0.39902140955300902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314.94</v>
      </c>
      <c r="W846" s="5">
        <f>IF((DiscreteStatsTable[[#This Row],[RepsRequested]]&gt;1),DiscreteStatsTable[[#This Row],[HalfWidth]],DiscreteStatsTable[[#This Row],[BatchMeansHalfWidth]])</f>
        <v>7.902472167534418E-4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4</v>
      </c>
      <c r="D847" t="s">
        <v>85</v>
      </c>
      <c r="E847" t="s">
        <v>96</v>
      </c>
      <c r="F847" t="s">
        <v>87</v>
      </c>
      <c r="G847">
        <v>5.7024111666704096</v>
      </c>
      <c r="H847">
        <v>2E+20</v>
      </c>
      <c r="I847">
        <v>1.2410442601870399</v>
      </c>
      <c r="J847">
        <v>16.060271509694498</v>
      </c>
      <c r="K847">
        <v>314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5.6703914844629564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5.4446177348794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5.9073355064629904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0.776495161041453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17.386184782464099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314.94</v>
      </c>
      <c r="W847" s="5">
        <f>IF((DiscreteStatsTable[[#This Row],[RepsRequested]]&gt;1),DiscreteStatsTable[[#This Row],[HalfWidth]],DiscreteStatsTable[[#This Row],[BatchMeansHalfWidth]])</f>
        <v>3.1864759013847554E-2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4</v>
      </c>
      <c r="D848" t="s">
        <v>85</v>
      </c>
      <c r="E848" t="s">
        <v>97</v>
      </c>
      <c r="F848" t="s">
        <v>87</v>
      </c>
      <c r="G848">
        <v>0</v>
      </c>
      <c r="H848">
        <v>2E+20</v>
      </c>
      <c r="I848">
        <v>0</v>
      </c>
      <c r="J848">
        <v>0</v>
      </c>
      <c r="K848">
        <v>314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314.94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4</v>
      </c>
      <c r="D849" t="s">
        <v>85</v>
      </c>
      <c r="E849" t="s">
        <v>98</v>
      </c>
      <c r="F849" t="s">
        <v>87</v>
      </c>
      <c r="G849">
        <v>0.60242101165276296</v>
      </c>
      <c r="H849">
        <v>2E+20</v>
      </c>
      <c r="I849">
        <v>0</v>
      </c>
      <c r="J849">
        <v>6.3514081407806797</v>
      </c>
      <c r="K849">
        <v>314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0.57601823206331915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0.32737752576294898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1.14796185143237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11.200829717355999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314.94</v>
      </c>
      <c r="W849" s="5">
        <f>IF((DiscreteStatsTable[[#This Row],[RepsRequested]]&gt;1),DiscreteStatsTable[[#This Row],[HalfWidth]],DiscreteStatsTable[[#This Row],[BatchMeansHalfWidth]])</f>
        <v>4.5229136780020357E-2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5</v>
      </c>
      <c r="D850" t="s">
        <v>85</v>
      </c>
      <c r="E850" t="s">
        <v>86</v>
      </c>
      <c r="F850" t="s">
        <v>87</v>
      </c>
      <c r="G850">
        <v>0</v>
      </c>
      <c r="H850">
        <v>2E+20</v>
      </c>
      <c r="I850">
        <v>0</v>
      </c>
      <c r="J850">
        <v>0</v>
      </c>
      <c r="K850">
        <v>315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314.94</v>
      </c>
      <c r="W850" s="5">
        <f>IF((DiscreteStatsTable[[#This Row],[RepsRequested]]&gt;1),DiscreteStatsTable[[#This Row],[HalfWidth]],DiscreteStatsTable[[#This Row],[BatchMeansHalfWidth]])</f>
        <v>0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5</v>
      </c>
      <c r="D851" t="s">
        <v>85</v>
      </c>
      <c r="E851" t="s">
        <v>88</v>
      </c>
      <c r="F851" t="s">
        <v>87</v>
      </c>
      <c r="G851">
        <v>0</v>
      </c>
      <c r="H851">
        <v>2E+20</v>
      </c>
      <c r="I851">
        <v>0</v>
      </c>
      <c r="J851">
        <v>0</v>
      </c>
      <c r="K851">
        <v>315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314.94</v>
      </c>
      <c r="W851" s="5">
        <f>IF((DiscreteStatsTable[[#This Row],[RepsRequested]]&gt;1),DiscreteStatsTable[[#This Row],[HalfWidth]],DiscreteStatsTable[[#This Row],[BatchMeansHalfWidth]])</f>
        <v>0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5</v>
      </c>
      <c r="D852" t="s">
        <v>85</v>
      </c>
      <c r="E852" t="s">
        <v>89</v>
      </c>
      <c r="F852" t="s">
        <v>87</v>
      </c>
      <c r="G852">
        <v>0</v>
      </c>
      <c r="H852">
        <v>2E+20</v>
      </c>
      <c r="I852">
        <v>0</v>
      </c>
      <c r="J852">
        <v>0</v>
      </c>
      <c r="K852">
        <v>315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314.94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5</v>
      </c>
      <c r="D853" t="s">
        <v>85</v>
      </c>
      <c r="E853" t="s">
        <v>90</v>
      </c>
      <c r="F853" t="s">
        <v>87</v>
      </c>
      <c r="G853">
        <v>0</v>
      </c>
      <c r="H853">
        <v>2E+20</v>
      </c>
      <c r="I853">
        <v>0</v>
      </c>
      <c r="J853">
        <v>0</v>
      </c>
      <c r="K853">
        <v>315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314.94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5</v>
      </c>
      <c r="D854" t="s">
        <v>85</v>
      </c>
      <c r="E854" t="s">
        <v>91</v>
      </c>
      <c r="F854" t="s">
        <v>87</v>
      </c>
      <c r="G854">
        <v>0.151383330637372</v>
      </c>
      <c r="H854">
        <v>2E+20</v>
      </c>
      <c r="I854">
        <v>1.9094413116980999E-2</v>
      </c>
      <c r="J854">
        <v>0.36060590455054797</v>
      </c>
      <c r="K854">
        <v>315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0.15360300744494335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0.14775202073435401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0.15935535821513699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1.2941586017357501E-2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0.39902140955300902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314.94</v>
      </c>
      <c r="W854" s="5">
        <f>IF((DiscreteStatsTable[[#This Row],[RepsRequested]]&gt;1),DiscreteStatsTable[[#This Row],[HalfWidth]],DiscreteStatsTable[[#This Row],[BatchMeansHalfWidth]])</f>
        <v>7.902472167534418E-4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5</v>
      </c>
      <c r="D855" t="s">
        <v>85</v>
      </c>
      <c r="E855" t="s">
        <v>92</v>
      </c>
      <c r="F855" t="s">
        <v>87</v>
      </c>
      <c r="G855">
        <v>6.1410308014758703</v>
      </c>
      <c r="H855">
        <v>2E+20</v>
      </c>
      <c r="I855">
        <v>1.3062788613174201</v>
      </c>
      <c r="J855">
        <v>16.478983478743</v>
      </c>
      <c r="K855">
        <v>315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6.2464097165262737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5.7719952606423401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6.9649734105951397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0.776495161041453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24.516532285818698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314.94</v>
      </c>
      <c r="W855" s="5">
        <f>IF((DiscreteStatsTable[[#This Row],[RepsRequested]]&gt;1),DiscreteStatsTable[[#This Row],[HalfWidth]],DiscreteStatsTable[[#This Row],[BatchMeansHalfWidth]])</f>
        <v>7.1468938045562813E-2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5</v>
      </c>
      <c r="D856" t="s">
        <v>85</v>
      </c>
      <c r="E856" t="s">
        <v>93</v>
      </c>
      <c r="F856" t="s">
        <v>87</v>
      </c>
      <c r="G856">
        <v>0</v>
      </c>
      <c r="H856">
        <v>2E+20</v>
      </c>
      <c r="I856">
        <v>0</v>
      </c>
      <c r="J856">
        <v>0</v>
      </c>
      <c r="K856">
        <v>315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314.94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5</v>
      </c>
      <c r="D857" t="s">
        <v>85</v>
      </c>
      <c r="E857" t="s">
        <v>94</v>
      </c>
      <c r="F857" t="s">
        <v>87</v>
      </c>
      <c r="G857">
        <v>0</v>
      </c>
      <c r="H857">
        <v>2E+20</v>
      </c>
      <c r="I857">
        <v>0</v>
      </c>
      <c r="J857">
        <v>0</v>
      </c>
      <c r="K857">
        <v>315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314.94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5</v>
      </c>
      <c r="D858" t="s">
        <v>85</v>
      </c>
      <c r="E858" t="s">
        <v>95</v>
      </c>
      <c r="F858" t="s">
        <v>87</v>
      </c>
      <c r="G858">
        <v>0.151383330637372</v>
      </c>
      <c r="H858">
        <v>2E+20</v>
      </c>
      <c r="I858">
        <v>1.9094413116980999E-2</v>
      </c>
      <c r="J858">
        <v>0.36060590455054797</v>
      </c>
      <c r="K858">
        <v>315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0.15360300744494335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0.14775202073435401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0.15935535821513699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1.2941586017357501E-2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0.39902140955300902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314.94</v>
      </c>
      <c r="W858" s="5">
        <f>IF((DiscreteStatsTable[[#This Row],[RepsRequested]]&gt;1),DiscreteStatsTable[[#This Row],[HalfWidth]],DiscreteStatsTable[[#This Row],[BatchMeansHalfWidth]])</f>
        <v>7.902472167534418E-4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5</v>
      </c>
      <c r="D859" t="s">
        <v>85</v>
      </c>
      <c r="E859" t="s">
        <v>96</v>
      </c>
      <c r="F859" t="s">
        <v>87</v>
      </c>
      <c r="G859">
        <v>5.5931244173793297</v>
      </c>
      <c r="H859">
        <v>2E+20</v>
      </c>
      <c r="I859">
        <v>1.1456647870188601</v>
      </c>
      <c r="J859">
        <v>16.147818931040302</v>
      </c>
      <c r="K859">
        <v>315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5.6703914844629564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5.4446177348794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5.9073355064629904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0.776495161041453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17.386184782464099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314.94</v>
      </c>
      <c r="W859" s="5">
        <f>IF((DiscreteStatsTable[[#This Row],[RepsRequested]]&gt;1),DiscreteStatsTable[[#This Row],[HalfWidth]],DiscreteStatsTable[[#This Row],[BatchMeansHalfWidth]])</f>
        <v>3.1864759013847554E-2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5</v>
      </c>
      <c r="D860" t="s">
        <v>85</v>
      </c>
      <c r="E860" t="s">
        <v>97</v>
      </c>
      <c r="F860" t="s">
        <v>87</v>
      </c>
      <c r="G860">
        <v>0</v>
      </c>
      <c r="H860">
        <v>2E+20</v>
      </c>
      <c r="I860">
        <v>0</v>
      </c>
      <c r="J860">
        <v>0</v>
      </c>
      <c r="K860">
        <v>315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314.94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5</v>
      </c>
      <c r="D861" t="s">
        <v>85</v>
      </c>
      <c r="E861" t="s">
        <v>98</v>
      </c>
      <c r="F861" t="s">
        <v>87</v>
      </c>
      <c r="G861">
        <v>0.54790638409653303</v>
      </c>
      <c r="H861">
        <v>2E+20</v>
      </c>
      <c r="I861">
        <v>0</v>
      </c>
      <c r="J861">
        <v>5.1291345205339702</v>
      </c>
      <c r="K861">
        <v>315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0.57601823206331915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0.32737752576294898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1.14796185143237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11.200829717355999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314.94</v>
      </c>
      <c r="W861" s="5">
        <f>IF((DiscreteStatsTable[[#This Row],[RepsRequested]]&gt;1),DiscreteStatsTable[[#This Row],[HalfWidth]],DiscreteStatsTable[[#This Row],[BatchMeansHalfWidth]])</f>
        <v>4.5229136780020357E-2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6</v>
      </c>
      <c r="D862" t="s">
        <v>85</v>
      </c>
      <c r="E862" t="s">
        <v>86</v>
      </c>
      <c r="F862" t="s">
        <v>87</v>
      </c>
      <c r="G862">
        <v>0</v>
      </c>
      <c r="H862">
        <v>2E+20</v>
      </c>
      <c r="I862">
        <v>0</v>
      </c>
      <c r="J862">
        <v>0</v>
      </c>
      <c r="K862">
        <v>314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314.94</v>
      </c>
      <c r="W862" s="5">
        <f>IF((DiscreteStatsTable[[#This Row],[RepsRequested]]&gt;1),DiscreteStatsTable[[#This Row],[HalfWidth]],DiscreteStatsTable[[#This Row],[BatchMeansHalfWidth]])</f>
        <v>0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6</v>
      </c>
      <c r="D863" t="s">
        <v>85</v>
      </c>
      <c r="E863" t="s">
        <v>88</v>
      </c>
      <c r="F863" t="s">
        <v>87</v>
      </c>
      <c r="G863">
        <v>0</v>
      </c>
      <c r="H863">
        <v>2E+20</v>
      </c>
      <c r="I863">
        <v>0</v>
      </c>
      <c r="J863">
        <v>0</v>
      </c>
      <c r="K863">
        <v>314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314.94</v>
      </c>
      <c r="W863" s="5">
        <f>IF((DiscreteStatsTable[[#This Row],[RepsRequested]]&gt;1),DiscreteStatsTable[[#This Row],[HalfWidth]],DiscreteStatsTable[[#This Row],[BatchMeansHalfWidth]])</f>
        <v>0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6</v>
      </c>
      <c r="D864" t="s">
        <v>85</v>
      </c>
      <c r="E864" t="s">
        <v>89</v>
      </c>
      <c r="F864" t="s">
        <v>87</v>
      </c>
      <c r="G864">
        <v>0</v>
      </c>
      <c r="H864">
        <v>2E+20</v>
      </c>
      <c r="I864">
        <v>0</v>
      </c>
      <c r="J864">
        <v>0</v>
      </c>
      <c r="K864">
        <v>314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314.94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6</v>
      </c>
      <c r="D865" t="s">
        <v>85</v>
      </c>
      <c r="E865" t="s">
        <v>90</v>
      </c>
      <c r="F865" t="s">
        <v>87</v>
      </c>
      <c r="G865">
        <v>0</v>
      </c>
      <c r="H865">
        <v>2E+20</v>
      </c>
      <c r="I865">
        <v>0</v>
      </c>
      <c r="J865">
        <v>0</v>
      </c>
      <c r="K865">
        <v>314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314.94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6</v>
      </c>
      <c r="D866" t="s">
        <v>85</v>
      </c>
      <c r="E866" t="s">
        <v>91</v>
      </c>
      <c r="F866" t="s">
        <v>87</v>
      </c>
      <c r="G866">
        <v>0.15577998482043301</v>
      </c>
      <c r="H866">
        <v>2E+20</v>
      </c>
      <c r="I866">
        <v>2.0864584829083301E-2</v>
      </c>
      <c r="J866">
        <v>0.332412256471669</v>
      </c>
      <c r="K866">
        <v>314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0.15360300744494335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0.14775202073435401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0.15935535821513699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1.2941586017357501E-2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0.39902140955300902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314.94</v>
      </c>
      <c r="W866" s="5">
        <f>IF((DiscreteStatsTable[[#This Row],[RepsRequested]]&gt;1),DiscreteStatsTable[[#This Row],[HalfWidth]],DiscreteStatsTable[[#This Row],[BatchMeansHalfWidth]])</f>
        <v>7.902472167534418E-4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6</v>
      </c>
      <c r="D867" t="s">
        <v>85</v>
      </c>
      <c r="E867" t="s">
        <v>92</v>
      </c>
      <c r="F867" t="s">
        <v>87</v>
      </c>
      <c r="G867">
        <v>6.4570459686817401</v>
      </c>
      <c r="H867">
        <v>2E+20</v>
      </c>
      <c r="I867">
        <v>1.35217316772548</v>
      </c>
      <c r="J867">
        <v>15.0134786482637</v>
      </c>
      <c r="K867">
        <v>314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6.2464097165262737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5.7719952606423401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6.9649734105951397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0.776495161041453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24.516532285818698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314.94</v>
      </c>
      <c r="W867" s="5">
        <f>IF((DiscreteStatsTable[[#This Row],[RepsRequested]]&gt;1),DiscreteStatsTable[[#This Row],[HalfWidth]],DiscreteStatsTable[[#This Row],[BatchMeansHalfWidth]])</f>
        <v>7.1468938045562813E-2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6</v>
      </c>
      <c r="D868" t="s">
        <v>85</v>
      </c>
      <c r="E868" t="s">
        <v>93</v>
      </c>
      <c r="F868" t="s">
        <v>87</v>
      </c>
      <c r="G868">
        <v>0</v>
      </c>
      <c r="H868">
        <v>2E+20</v>
      </c>
      <c r="I868">
        <v>0</v>
      </c>
      <c r="J868">
        <v>0</v>
      </c>
      <c r="K868">
        <v>314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314.94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6</v>
      </c>
      <c r="D869" t="s">
        <v>85</v>
      </c>
      <c r="E869" t="s">
        <v>94</v>
      </c>
      <c r="F869" t="s">
        <v>87</v>
      </c>
      <c r="G869">
        <v>0</v>
      </c>
      <c r="H869">
        <v>2E+20</v>
      </c>
      <c r="I869">
        <v>0</v>
      </c>
      <c r="J869">
        <v>0</v>
      </c>
      <c r="K869">
        <v>314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314.94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6</v>
      </c>
      <c r="D870" t="s">
        <v>85</v>
      </c>
      <c r="E870" t="s">
        <v>95</v>
      </c>
      <c r="F870" t="s">
        <v>87</v>
      </c>
      <c r="G870">
        <v>0.15577998482043301</v>
      </c>
      <c r="H870">
        <v>2E+20</v>
      </c>
      <c r="I870">
        <v>2.0864584829083301E-2</v>
      </c>
      <c r="J870">
        <v>0.332412256471669</v>
      </c>
      <c r="K870">
        <v>314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0.15360300744494335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0.14775202073435401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0.15935535821513699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1.2941586017357501E-2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0.39902140955300902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314.94</v>
      </c>
      <c r="W870" s="5">
        <f>IF((DiscreteStatsTable[[#This Row],[RepsRequested]]&gt;1),DiscreteStatsTable[[#This Row],[HalfWidth]],DiscreteStatsTable[[#This Row],[BatchMeansHalfWidth]])</f>
        <v>7.902472167534418E-4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6</v>
      </c>
      <c r="D871" t="s">
        <v>85</v>
      </c>
      <c r="E871" t="s">
        <v>96</v>
      </c>
      <c r="F871" t="s">
        <v>87</v>
      </c>
      <c r="G871">
        <v>5.7170027139999302</v>
      </c>
      <c r="H871">
        <v>2E+20</v>
      </c>
      <c r="I871">
        <v>1.2518750897449999</v>
      </c>
      <c r="J871">
        <v>13.9904619427741</v>
      </c>
      <c r="K871">
        <v>314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5.6703914844629564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5.4446177348794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5.9073355064629904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0.776495161041453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17.386184782464099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314.94</v>
      </c>
      <c r="W871" s="5">
        <f>IF((DiscreteStatsTable[[#This Row],[RepsRequested]]&gt;1),DiscreteStatsTable[[#This Row],[HalfWidth]],DiscreteStatsTable[[#This Row],[BatchMeansHalfWidth]])</f>
        <v>3.1864759013847554E-2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6</v>
      </c>
      <c r="D872" t="s">
        <v>85</v>
      </c>
      <c r="E872" t="s">
        <v>97</v>
      </c>
      <c r="F872" t="s">
        <v>87</v>
      </c>
      <c r="G872">
        <v>0</v>
      </c>
      <c r="H872">
        <v>2E+20</v>
      </c>
      <c r="I872">
        <v>0</v>
      </c>
      <c r="J872">
        <v>0</v>
      </c>
      <c r="K872">
        <v>314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314.94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6</v>
      </c>
      <c r="D873" t="s">
        <v>85</v>
      </c>
      <c r="E873" t="s">
        <v>98</v>
      </c>
      <c r="F873" t="s">
        <v>87</v>
      </c>
      <c r="G873">
        <v>0.74004325468181698</v>
      </c>
      <c r="H873">
        <v>2E+20</v>
      </c>
      <c r="I873">
        <v>0</v>
      </c>
      <c r="J873">
        <v>5.3756636965727003</v>
      </c>
      <c r="K873">
        <v>314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0.57601823206331915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0.32737752576294898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1.14796185143237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11.200829717355999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314.94</v>
      </c>
      <c r="W873" s="5">
        <f>IF((DiscreteStatsTable[[#This Row],[RepsRequested]]&gt;1),DiscreteStatsTable[[#This Row],[HalfWidth]],DiscreteStatsTable[[#This Row],[BatchMeansHalfWidth]])</f>
        <v>4.5229136780020357E-2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7</v>
      </c>
      <c r="D874" t="s">
        <v>85</v>
      </c>
      <c r="E874" t="s">
        <v>86</v>
      </c>
      <c r="F874" t="s">
        <v>87</v>
      </c>
      <c r="G874">
        <v>0</v>
      </c>
      <c r="H874">
        <v>2E+20</v>
      </c>
      <c r="I874">
        <v>0</v>
      </c>
      <c r="J874">
        <v>0</v>
      </c>
      <c r="K874">
        <v>315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314.94</v>
      </c>
      <c r="W874" s="5">
        <f>IF((DiscreteStatsTable[[#This Row],[RepsRequested]]&gt;1),DiscreteStatsTable[[#This Row],[HalfWidth]],DiscreteStatsTable[[#This Row],[BatchMeansHalfWidth]])</f>
        <v>0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7</v>
      </c>
      <c r="D875" t="s">
        <v>85</v>
      </c>
      <c r="E875" t="s">
        <v>88</v>
      </c>
      <c r="F875" t="s">
        <v>87</v>
      </c>
      <c r="G875">
        <v>0</v>
      </c>
      <c r="H875">
        <v>2E+20</v>
      </c>
      <c r="I875">
        <v>0</v>
      </c>
      <c r="J875">
        <v>0</v>
      </c>
      <c r="K875">
        <v>315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314.94</v>
      </c>
      <c r="W875" s="5">
        <f>IF((DiscreteStatsTable[[#This Row],[RepsRequested]]&gt;1),DiscreteStatsTable[[#This Row],[HalfWidth]],DiscreteStatsTable[[#This Row],[BatchMeansHalfWidth]])</f>
        <v>0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7</v>
      </c>
      <c r="D876" t="s">
        <v>85</v>
      </c>
      <c r="E876" t="s">
        <v>89</v>
      </c>
      <c r="F876" t="s">
        <v>87</v>
      </c>
      <c r="G876">
        <v>0</v>
      </c>
      <c r="H876">
        <v>2E+20</v>
      </c>
      <c r="I876">
        <v>0</v>
      </c>
      <c r="J876">
        <v>0</v>
      </c>
      <c r="K876">
        <v>315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314.94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7</v>
      </c>
      <c r="D877" t="s">
        <v>85</v>
      </c>
      <c r="E877" t="s">
        <v>90</v>
      </c>
      <c r="F877" t="s">
        <v>87</v>
      </c>
      <c r="G877">
        <v>0</v>
      </c>
      <c r="H877">
        <v>2E+20</v>
      </c>
      <c r="I877">
        <v>0</v>
      </c>
      <c r="J877">
        <v>0</v>
      </c>
      <c r="K877">
        <v>315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314.94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7</v>
      </c>
      <c r="D878" t="s">
        <v>85</v>
      </c>
      <c r="E878" t="s">
        <v>91</v>
      </c>
      <c r="F878" t="s">
        <v>87</v>
      </c>
      <c r="G878">
        <v>0.151323955804371</v>
      </c>
      <c r="H878">
        <v>2E+20</v>
      </c>
      <c r="I878">
        <v>2.1118061541147402E-2</v>
      </c>
      <c r="J878">
        <v>0.311566043434016</v>
      </c>
      <c r="K878">
        <v>315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0.15360300744494335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0.14775202073435401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0.15935535821513699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1.2941586017357501E-2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0.39902140955300902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314.94</v>
      </c>
      <c r="W878" s="5">
        <f>IF((DiscreteStatsTable[[#This Row],[RepsRequested]]&gt;1),DiscreteStatsTable[[#This Row],[HalfWidth]],DiscreteStatsTable[[#This Row],[BatchMeansHalfWidth]])</f>
        <v>7.902472167534418E-4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7</v>
      </c>
      <c r="D879" t="s">
        <v>85</v>
      </c>
      <c r="E879" t="s">
        <v>92</v>
      </c>
      <c r="F879" t="s">
        <v>87</v>
      </c>
      <c r="G879">
        <v>6.0244837464962897</v>
      </c>
      <c r="H879">
        <v>2E+20</v>
      </c>
      <c r="I879">
        <v>1.26708369246884</v>
      </c>
      <c r="J879">
        <v>15.1574532550498</v>
      </c>
      <c r="K879">
        <v>315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6.2464097165262737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5.7719952606423401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6.9649734105951397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0.776495161041453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24.516532285818698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314.94</v>
      </c>
      <c r="W879" s="5">
        <f>IF((DiscreteStatsTable[[#This Row],[RepsRequested]]&gt;1),DiscreteStatsTable[[#This Row],[HalfWidth]],DiscreteStatsTable[[#This Row],[BatchMeansHalfWidth]])</f>
        <v>7.1468938045562813E-2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7</v>
      </c>
      <c r="D880" t="s">
        <v>85</v>
      </c>
      <c r="E880" t="s">
        <v>93</v>
      </c>
      <c r="F880" t="s">
        <v>87</v>
      </c>
      <c r="G880">
        <v>0</v>
      </c>
      <c r="H880">
        <v>2E+20</v>
      </c>
      <c r="I880">
        <v>0</v>
      </c>
      <c r="J880">
        <v>0</v>
      </c>
      <c r="K880">
        <v>315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314.94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7</v>
      </c>
      <c r="D881" t="s">
        <v>85</v>
      </c>
      <c r="E881" t="s">
        <v>94</v>
      </c>
      <c r="F881" t="s">
        <v>87</v>
      </c>
      <c r="G881">
        <v>0</v>
      </c>
      <c r="H881">
        <v>2E+20</v>
      </c>
      <c r="I881">
        <v>0</v>
      </c>
      <c r="J881">
        <v>0</v>
      </c>
      <c r="K881">
        <v>315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314.94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7</v>
      </c>
      <c r="D882" t="s">
        <v>85</v>
      </c>
      <c r="E882" t="s">
        <v>95</v>
      </c>
      <c r="F882" t="s">
        <v>87</v>
      </c>
      <c r="G882">
        <v>0.151323955804371</v>
      </c>
      <c r="H882">
        <v>2E+20</v>
      </c>
      <c r="I882">
        <v>2.1118061541147402E-2</v>
      </c>
      <c r="J882">
        <v>0.311566043434016</v>
      </c>
      <c r="K882">
        <v>315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0.15360300744494335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0.14775202073435401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0.15935535821513699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1.2941586017357501E-2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0.39902140955300902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314.94</v>
      </c>
      <c r="W882" s="5">
        <f>IF((DiscreteStatsTable[[#This Row],[RepsRequested]]&gt;1),DiscreteStatsTable[[#This Row],[HalfWidth]],DiscreteStatsTable[[#This Row],[BatchMeansHalfWidth]])</f>
        <v>7.902472167534418E-4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7</v>
      </c>
      <c r="D883" t="s">
        <v>85</v>
      </c>
      <c r="E883" t="s">
        <v>96</v>
      </c>
      <c r="F883" t="s">
        <v>87</v>
      </c>
      <c r="G883">
        <v>5.5709794340683896</v>
      </c>
      <c r="H883">
        <v>2E+20</v>
      </c>
      <c r="I883">
        <v>1.26708369246884</v>
      </c>
      <c r="J883">
        <v>13.959692981238399</v>
      </c>
      <c r="K883">
        <v>315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5.6703914844629564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5.4446177348794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5.9073355064629904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0.776495161041453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17.386184782464099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314.94</v>
      </c>
      <c r="W883" s="5">
        <f>IF((DiscreteStatsTable[[#This Row],[RepsRequested]]&gt;1),DiscreteStatsTable[[#This Row],[HalfWidth]],DiscreteStatsTable[[#This Row],[BatchMeansHalfWidth]])</f>
        <v>3.1864759013847554E-2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7</v>
      </c>
      <c r="D884" t="s">
        <v>85</v>
      </c>
      <c r="E884" t="s">
        <v>97</v>
      </c>
      <c r="F884" t="s">
        <v>87</v>
      </c>
      <c r="G884">
        <v>0</v>
      </c>
      <c r="H884">
        <v>2E+20</v>
      </c>
      <c r="I884">
        <v>0</v>
      </c>
      <c r="J884">
        <v>0</v>
      </c>
      <c r="K884">
        <v>315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314.94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7</v>
      </c>
      <c r="D885" t="s">
        <v>85</v>
      </c>
      <c r="E885" t="s">
        <v>98</v>
      </c>
      <c r="F885" t="s">
        <v>87</v>
      </c>
      <c r="G885">
        <v>0.45350431242790401</v>
      </c>
      <c r="H885">
        <v>2E+20</v>
      </c>
      <c r="I885">
        <v>0</v>
      </c>
      <c r="J885">
        <v>4.7018116521873701</v>
      </c>
      <c r="K885">
        <v>315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0.57601823206331915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0.32737752576294898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1.14796185143237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11.200829717355999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314.94</v>
      </c>
      <c r="W885" s="5">
        <f>IF((DiscreteStatsTable[[#This Row],[RepsRequested]]&gt;1),DiscreteStatsTable[[#This Row],[HalfWidth]],DiscreteStatsTable[[#This Row],[BatchMeansHalfWidth]])</f>
        <v>4.5229136780020357E-2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8</v>
      </c>
      <c r="D886" t="s">
        <v>85</v>
      </c>
      <c r="E886" t="s">
        <v>86</v>
      </c>
      <c r="F886" t="s">
        <v>87</v>
      </c>
      <c r="G886">
        <v>0</v>
      </c>
      <c r="H886">
        <v>2E+20</v>
      </c>
      <c r="I886">
        <v>0</v>
      </c>
      <c r="J886">
        <v>0</v>
      </c>
      <c r="K886">
        <v>314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314.94</v>
      </c>
      <c r="W886" s="5">
        <f>IF((DiscreteStatsTable[[#This Row],[RepsRequested]]&gt;1),DiscreteStatsTable[[#This Row],[HalfWidth]],DiscreteStatsTable[[#This Row],[BatchMeansHalfWidth]])</f>
        <v>0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8</v>
      </c>
      <c r="D887" t="s">
        <v>85</v>
      </c>
      <c r="E887" t="s">
        <v>88</v>
      </c>
      <c r="F887" t="s">
        <v>87</v>
      </c>
      <c r="G887">
        <v>0</v>
      </c>
      <c r="H887">
        <v>2E+20</v>
      </c>
      <c r="I887">
        <v>0</v>
      </c>
      <c r="J887">
        <v>0</v>
      </c>
      <c r="K887">
        <v>314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314.94</v>
      </c>
      <c r="W887" s="5">
        <f>IF((DiscreteStatsTable[[#This Row],[RepsRequested]]&gt;1),DiscreteStatsTable[[#This Row],[HalfWidth]],DiscreteStatsTable[[#This Row],[BatchMeansHalfWidth]])</f>
        <v>0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8</v>
      </c>
      <c r="D888" t="s">
        <v>85</v>
      </c>
      <c r="E888" t="s">
        <v>89</v>
      </c>
      <c r="F888" t="s">
        <v>87</v>
      </c>
      <c r="G888">
        <v>0</v>
      </c>
      <c r="H888">
        <v>2E+20</v>
      </c>
      <c r="I888">
        <v>0</v>
      </c>
      <c r="J888">
        <v>0</v>
      </c>
      <c r="K888">
        <v>314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314.94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8</v>
      </c>
      <c r="D889" t="s">
        <v>85</v>
      </c>
      <c r="E889" t="s">
        <v>90</v>
      </c>
      <c r="F889" t="s">
        <v>87</v>
      </c>
      <c r="G889">
        <v>0</v>
      </c>
      <c r="H889">
        <v>2E+20</v>
      </c>
      <c r="I889">
        <v>0</v>
      </c>
      <c r="J889">
        <v>0</v>
      </c>
      <c r="K889">
        <v>314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314.94</v>
      </c>
      <c r="W889" s="5">
        <f>IF((DiscreteStatsTable[[#This Row],[RepsRequested]]&gt;1),DiscreteStatsTable[[#This Row],[HalfWidth]],DiscreteStatsTable[[#This Row],[BatchMeansHalfWidth]])</f>
        <v>0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8</v>
      </c>
      <c r="D890" t="s">
        <v>85</v>
      </c>
      <c r="E890" t="s">
        <v>91</v>
      </c>
      <c r="F890" t="s">
        <v>87</v>
      </c>
      <c r="G890">
        <v>0.15575492301427901</v>
      </c>
      <c r="H890">
        <v>2E+20</v>
      </c>
      <c r="I890">
        <v>1.6304532968138101E-2</v>
      </c>
      <c r="J890">
        <v>0.30546219473355102</v>
      </c>
      <c r="K890">
        <v>314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0.15360300744494335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0.14775202073435401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0.15935535821513699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1.2941586017357501E-2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0.39902140955300902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314.94</v>
      </c>
      <c r="W890" s="5">
        <f>IF((DiscreteStatsTable[[#This Row],[RepsRequested]]&gt;1),DiscreteStatsTable[[#This Row],[HalfWidth]],DiscreteStatsTable[[#This Row],[BatchMeansHalfWidth]])</f>
        <v>7.902472167534418E-4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8</v>
      </c>
      <c r="D891" t="s">
        <v>85</v>
      </c>
      <c r="E891" t="s">
        <v>92</v>
      </c>
      <c r="F891" t="s">
        <v>87</v>
      </c>
      <c r="G891">
        <v>6.4829107162536603</v>
      </c>
      <c r="H891">
        <v>2E+20</v>
      </c>
      <c r="I891">
        <v>0.97827197808828703</v>
      </c>
      <c r="J891">
        <v>16.622761700526802</v>
      </c>
      <c r="K891">
        <v>314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6.2464097165262737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5.7719952606423401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6.9649734105951397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0.776495161041453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24.516532285818698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314.94</v>
      </c>
      <c r="W891" s="5">
        <f>IF((DiscreteStatsTable[[#This Row],[RepsRequested]]&gt;1),DiscreteStatsTable[[#This Row],[HalfWidth]],DiscreteStatsTable[[#This Row],[BatchMeansHalfWidth]])</f>
        <v>7.1468938045562813E-2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8</v>
      </c>
      <c r="D892" t="s">
        <v>85</v>
      </c>
      <c r="E892" t="s">
        <v>93</v>
      </c>
      <c r="F892" t="s">
        <v>87</v>
      </c>
      <c r="G892">
        <v>0</v>
      </c>
      <c r="H892">
        <v>2E+20</v>
      </c>
      <c r="I892">
        <v>0</v>
      </c>
      <c r="J892">
        <v>0</v>
      </c>
      <c r="K892">
        <v>314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314.94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8</v>
      </c>
      <c r="D893" t="s">
        <v>85</v>
      </c>
      <c r="E893" t="s">
        <v>94</v>
      </c>
      <c r="F893" t="s">
        <v>87</v>
      </c>
      <c r="G893">
        <v>0</v>
      </c>
      <c r="H893">
        <v>2E+20</v>
      </c>
      <c r="I893">
        <v>0</v>
      </c>
      <c r="J893">
        <v>0</v>
      </c>
      <c r="K893">
        <v>314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314.94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8</v>
      </c>
      <c r="D894" t="s">
        <v>85</v>
      </c>
      <c r="E894" t="s">
        <v>95</v>
      </c>
      <c r="F894" t="s">
        <v>87</v>
      </c>
      <c r="G894">
        <v>0.15575492301427901</v>
      </c>
      <c r="H894">
        <v>2E+20</v>
      </c>
      <c r="I894">
        <v>1.6304532968138101E-2</v>
      </c>
      <c r="J894">
        <v>0.30546219473355102</v>
      </c>
      <c r="K894">
        <v>314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0.15360300744494335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0.14775202073435401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0.15935535821513699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1.2941586017357501E-2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0.39902140955300902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314.94</v>
      </c>
      <c r="W894" s="5">
        <f>IF((DiscreteStatsTable[[#This Row],[RepsRequested]]&gt;1),DiscreteStatsTable[[#This Row],[HalfWidth]],DiscreteStatsTable[[#This Row],[BatchMeansHalfWidth]])</f>
        <v>7.902472167534418E-4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8</v>
      </c>
      <c r="D895" t="s">
        <v>85</v>
      </c>
      <c r="E895" t="s">
        <v>96</v>
      </c>
      <c r="F895" t="s">
        <v>87</v>
      </c>
      <c r="G895">
        <v>5.66649223478107</v>
      </c>
      <c r="H895">
        <v>2E+20</v>
      </c>
      <c r="I895">
        <v>0.97827197808828703</v>
      </c>
      <c r="J895">
        <v>13.540019714234999</v>
      </c>
      <c r="K895">
        <v>314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5.6703914844629564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5.4446177348794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5.9073355064629904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0.776495161041453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17.386184782464099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314.94</v>
      </c>
      <c r="W895" s="5">
        <f>IF((DiscreteStatsTable[[#This Row],[RepsRequested]]&gt;1),DiscreteStatsTable[[#This Row],[HalfWidth]],DiscreteStatsTable[[#This Row],[BatchMeansHalfWidth]])</f>
        <v>3.1864759013847554E-2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8</v>
      </c>
      <c r="D896" t="s">
        <v>85</v>
      </c>
      <c r="E896" t="s">
        <v>97</v>
      </c>
      <c r="F896" t="s">
        <v>87</v>
      </c>
      <c r="G896">
        <v>0</v>
      </c>
      <c r="H896">
        <v>2E+20</v>
      </c>
      <c r="I896">
        <v>0</v>
      </c>
      <c r="J896">
        <v>0</v>
      </c>
      <c r="K896">
        <v>314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314.94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8</v>
      </c>
      <c r="D897" t="s">
        <v>85</v>
      </c>
      <c r="E897" t="s">
        <v>98</v>
      </c>
      <c r="F897" t="s">
        <v>87</v>
      </c>
      <c r="G897">
        <v>0.81641848147259299</v>
      </c>
      <c r="H897">
        <v>2E+20</v>
      </c>
      <c r="I897">
        <v>0</v>
      </c>
      <c r="J897">
        <v>6.3677627627584998</v>
      </c>
      <c r="K897">
        <v>314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0.57601823206331915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0.32737752576294898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1.14796185143237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11.200829717355999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314.94</v>
      </c>
      <c r="W897" s="5">
        <f>IF((DiscreteStatsTable[[#This Row],[RepsRequested]]&gt;1),DiscreteStatsTable[[#This Row],[HalfWidth]],DiscreteStatsTable[[#This Row],[BatchMeansHalfWidth]])</f>
        <v>4.5229136780020357E-2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9</v>
      </c>
      <c r="D898" t="s">
        <v>85</v>
      </c>
      <c r="E898" t="s">
        <v>86</v>
      </c>
      <c r="F898" t="s">
        <v>87</v>
      </c>
      <c r="G898">
        <v>0</v>
      </c>
      <c r="H898">
        <v>2E+20</v>
      </c>
      <c r="I898">
        <v>0</v>
      </c>
      <c r="J898">
        <v>0</v>
      </c>
      <c r="K898">
        <v>315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314.94</v>
      </c>
      <c r="W898" s="5">
        <f>IF((DiscreteStatsTable[[#This Row],[RepsRequested]]&gt;1),DiscreteStatsTable[[#This Row],[HalfWidth]],DiscreteStatsTable[[#This Row],[BatchMeansHalfWidth]])</f>
        <v>0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9</v>
      </c>
      <c r="D899" t="s">
        <v>85</v>
      </c>
      <c r="E899" t="s">
        <v>88</v>
      </c>
      <c r="F899" t="s">
        <v>87</v>
      </c>
      <c r="G899">
        <v>0</v>
      </c>
      <c r="H899">
        <v>2E+20</v>
      </c>
      <c r="I899">
        <v>0</v>
      </c>
      <c r="J899">
        <v>0</v>
      </c>
      <c r="K899">
        <v>315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314.94</v>
      </c>
      <c r="W899" s="5">
        <f>IF((DiscreteStatsTable[[#This Row],[RepsRequested]]&gt;1),DiscreteStatsTable[[#This Row],[HalfWidth]],DiscreteStatsTable[[#This Row],[BatchMeansHalfWidth]])</f>
        <v>0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9</v>
      </c>
      <c r="D900" t="s">
        <v>85</v>
      </c>
      <c r="E900" t="s">
        <v>89</v>
      </c>
      <c r="F900" t="s">
        <v>87</v>
      </c>
      <c r="G900">
        <v>0</v>
      </c>
      <c r="H900">
        <v>2E+20</v>
      </c>
      <c r="I900">
        <v>0</v>
      </c>
      <c r="J900">
        <v>0</v>
      </c>
      <c r="K900">
        <v>315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314.94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9</v>
      </c>
      <c r="D901" t="s">
        <v>85</v>
      </c>
      <c r="E901" t="s">
        <v>90</v>
      </c>
      <c r="F901" t="s">
        <v>87</v>
      </c>
      <c r="G901">
        <v>0</v>
      </c>
      <c r="H901">
        <v>2E+20</v>
      </c>
      <c r="I901">
        <v>0</v>
      </c>
      <c r="J901">
        <v>0</v>
      </c>
      <c r="K901">
        <v>315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314.94</v>
      </c>
      <c r="W901" s="5">
        <f>IF((DiscreteStatsTable[[#This Row],[RepsRequested]]&gt;1),DiscreteStatsTable[[#This Row],[HalfWidth]],DiscreteStatsTable[[#This Row],[BatchMeansHalfWidth]])</f>
        <v>0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9</v>
      </c>
      <c r="D902" t="s">
        <v>85</v>
      </c>
      <c r="E902" t="s">
        <v>91</v>
      </c>
      <c r="F902" t="s">
        <v>87</v>
      </c>
      <c r="G902">
        <v>0.15152542816401399</v>
      </c>
      <c r="H902">
        <v>2E+20</v>
      </c>
      <c r="I902">
        <v>1.70582209352271E-2</v>
      </c>
      <c r="J902">
        <v>0.29387509740137102</v>
      </c>
      <c r="K902">
        <v>315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0.15360300744494335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0.14775202073435401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0.15935535821513699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1.2941586017357501E-2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0.39902140955300902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314.94</v>
      </c>
      <c r="W902" s="5">
        <f>IF((DiscreteStatsTable[[#This Row],[RepsRequested]]&gt;1),DiscreteStatsTable[[#This Row],[HalfWidth]],DiscreteStatsTable[[#This Row],[BatchMeansHalfWidth]])</f>
        <v>7.902472167534418E-4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9</v>
      </c>
      <c r="D903" t="s">
        <v>85</v>
      </c>
      <c r="E903" t="s">
        <v>92</v>
      </c>
      <c r="F903" t="s">
        <v>87</v>
      </c>
      <c r="G903">
        <v>6.00421397597077</v>
      </c>
      <c r="H903">
        <v>2E+20</v>
      </c>
      <c r="I903">
        <v>1.0234932561136201</v>
      </c>
      <c r="J903">
        <v>15.1289949918551</v>
      </c>
      <c r="K903">
        <v>315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6.2464097165262737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5.7719952606423401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6.9649734105951397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0.776495161041453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24.516532285818698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314.94</v>
      </c>
      <c r="W903" s="5">
        <f>IF((DiscreteStatsTable[[#This Row],[RepsRequested]]&gt;1),DiscreteStatsTable[[#This Row],[HalfWidth]],DiscreteStatsTable[[#This Row],[BatchMeansHalfWidth]])</f>
        <v>7.1468938045562813E-2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9</v>
      </c>
      <c r="D904" t="s">
        <v>85</v>
      </c>
      <c r="E904" t="s">
        <v>93</v>
      </c>
      <c r="F904" t="s">
        <v>87</v>
      </c>
      <c r="G904">
        <v>0</v>
      </c>
      <c r="H904">
        <v>2E+20</v>
      </c>
      <c r="I904">
        <v>0</v>
      </c>
      <c r="J904">
        <v>0</v>
      </c>
      <c r="K904">
        <v>315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314.94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9</v>
      </c>
      <c r="D905" t="s">
        <v>85</v>
      </c>
      <c r="E905" t="s">
        <v>94</v>
      </c>
      <c r="F905" t="s">
        <v>87</v>
      </c>
      <c r="G905">
        <v>0</v>
      </c>
      <c r="H905">
        <v>2E+20</v>
      </c>
      <c r="I905">
        <v>0</v>
      </c>
      <c r="J905">
        <v>0</v>
      </c>
      <c r="K905">
        <v>315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314.94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9</v>
      </c>
      <c r="D906" t="s">
        <v>85</v>
      </c>
      <c r="E906" t="s">
        <v>95</v>
      </c>
      <c r="F906" t="s">
        <v>87</v>
      </c>
      <c r="G906">
        <v>0.15152542816401399</v>
      </c>
      <c r="H906">
        <v>2E+20</v>
      </c>
      <c r="I906">
        <v>1.70582209352271E-2</v>
      </c>
      <c r="J906">
        <v>0.29387509740137102</v>
      </c>
      <c r="K906">
        <v>315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0.15360300744494335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0.14775202073435401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0.15935535821513699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1.2941586017357501E-2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0.39902140955300902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314.94</v>
      </c>
      <c r="W906" s="5">
        <f>IF((DiscreteStatsTable[[#This Row],[RepsRequested]]&gt;1),DiscreteStatsTable[[#This Row],[HalfWidth]],DiscreteStatsTable[[#This Row],[BatchMeansHalfWidth]])</f>
        <v>7.902472167534418E-4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9</v>
      </c>
      <c r="D907" t="s">
        <v>85</v>
      </c>
      <c r="E907" t="s">
        <v>96</v>
      </c>
      <c r="F907" t="s">
        <v>87</v>
      </c>
      <c r="G907">
        <v>5.6080150880024098</v>
      </c>
      <c r="H907">
        <v>2E+20</v>
      </c>
      <c r="I907">
        <v>1.0234932561136201</v>
      </c>
      <c r="J907">
        <v>13.433174921319599</v>
      </c>
      <c r="K907">
        <v>315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5.6703914844629564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5.4446177348794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5.9073355064629904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0.776495161041453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17.386184782464099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314.94</v>
      </c>
      <c r="W907" s="5">
        <f>IF((DiscreteStatsTable[[#This Row],[RepsRequested]]&gt;1),DiscreteStatsTable[[#This Row],[HalfWidth]],DiscreteStatsTable[[#This Row],[BatchMeansHalfWidth]])</f>
        <v>3.1864759013847554E-2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9</v>
      </c>
      <c r="D908" t="s">
        <v>85</v>
      </c>
      <c r="E908" t="s">
        <v>97</v>
      </c>
      <c r="F908" t="s">
        <v>87</v>
      </c>
      <c r="G908">
        <v>0</v>
      </c>
      <c r="H908">
        <v>2E+20</v>
      </c>
      <c r="I908">
        <v>0</v>
      </c>
      <c r="J908">
        <v>0</v>
      </c>
      <c r="K908">
        <v>315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314.94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9</v>
      </c>
      <c r="D909" t="s">
        <v>85</v>
      </c>
      <c r="E909" t="s">
        <v>98</v>
      </c>
      <c r="F909" t="s">
        <v>87</v>
      </c>
      <c r="G909">
        <v>0.39619888796835701</v>
      </c>
      <c r="H909">
        <v>2E+20</v>
      </c>
      <c r="I909">
        <v>0</v>
      </c>
      <c r="J909">
        <v>4.4960291778747301</v>
      </c>
      <c r="K909">
        <v>315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0.57601823206331915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0.32737752576294898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1.14796185143237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11.200829717355999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314.94</v>
      </c>
      <c r="W909" s="5">
        <f>IF((DiscreteStatsTable[[#This Row],[RepsRequested]]&gt;1),DiscreteStatsTable[[#This Row],[HalfWidth]],DiscreteStatsTable[[#This Row],[BatchMeansHalfWidth]])</f>
        <v>4.5229136780020357E-2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10</v>
      </c>
      <c r="D910" t="s">
        <v>85</v>
      </c>
      <c r="E910" t="s">
        <v>86</v>
      </c>
      <c r="F910" t="s">
        <v>87</v>
      </c>
      <c r="G910">
        <v>0</v>
      </c>
      <c r="H910">
        <v>2E+20</v>
      </c>
      <c r="I910">
        <v>0</v>
      </c>
      <c r="J910">
        <v>0</v>
      </c>
      <c r="K910">
        <v>315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314.94</v>
      </c>
      <c r="W910" s="5">
        <f>IF((DiscreteStatsTable[[#This Row],[RepsRequested]]&gt;1),DiscreteStatsTable[[#This Row],[HalfWidth]],DiscreteStatsTable[[#This Row],[BatchMeansHalfWidth]])</f>
        <v>0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10</v>
      </c>
      <c r="D911" t="s">
        <v>85</v>
      </c>
      <c r="E911" t="s">
        <v>88</v>
      </c>
      <c r="F911" t="s">
        <v>87</v>
      </c>
      <c r="G911">
        <v>0</v>
      </c>
      <c r="H911">
        <v>2E+20</v>
      </c>
      <c r="I911">
        <v>0</v>
      </c>
      <c r="J911">
        <v>0</v>
      </c>
      <c r="K911">
        <v>315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314.94</v>
      </c>
      <c r="W911" s="5">
        <f>IF((DiscreteStatsTable[[#This Row],[RepsRequested]]&gt;1),DiscreteStatsTable[[#This Row],[HalfWidth]],DiscreteStatsTable[[#This Row],[BatchMeansHalfWidth]])</f>
        <v>0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10</v>
      </c>
      <c r="D912" t="s">
        <v>85</v>
      </c>
      <c r="E912" t="s">
        <v>89</v>
      </c>
      <c r="F912" t="s">
        <v>87</v>
      </c>
      <c r="G912">
        <v>0</v>
      </c>
      <c r="H912">
        <v>2E+20</v>
      </c>
      <c r="I912">
        <v>0</v>
      </c>
      <c r="J912">
        <v>0</v>
      </c>
      <c r="K912">
        <v>315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314.94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10</v>
      </c>
      <c r="D913" t="s">
        <v>85</v>
      </c>
      <c r="E913" t="s">
        <v>90</v>
      </c>
      <c r="F913" t="s">
        <v>87</v>
      </c>
      <c r="G913">
        <v>0</v>
      </c>
      <c r="H913">
        <v>2E+20</v>
      </c>
      <c r="I913">
        <v>0</v>
      </c>
      <c r="J913">
        <v>0</v>
      </c>
      <c r="K913">
        <v>315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314.94</v>
      </c>
      <c r="W913" s="5">
        <f>IF((DiscreteStatsTable[[#This Row],[RepsRequested]]&gt;1),DiscreteStatsTable[[#This Row],[HalfWidth]],DiscreteStatsTable[[#This Row],[BatchMeansHalfWidth]])</f>
        <v>0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10</v>
      </c>
      <c r="D914" t="s">
        <v>85</v>
      </c>
      <c r="E914" t="s">
        <v>91</v>
      </c>
      <c r="F914" t="s">
        <v>87</v>
      </c>
      <c r="G914">
        <v>0.15006570465303601</v>
      </c>
      <c r="H914">
        <v>2E+20</v>
      </c>
      <c r="I914">
        <v>2.1790836642844601E-2</v>
      </c>
      <c r="J914">
        <v>0.32617194701805802</v>
      </c>
      <c r="K914">
        <v>315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0.15360300744494335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0.14775202073435401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0.15935535821513699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1.2941586017357501E-2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0.39902140955300902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314.94</v>
      </c>
      <c r="W914" s="5">
        <f>IF((DiscreteStatsTable[[#This Row],[RepsRequested]]&gt;1),DiscreteStatsTable[[#This Row],[HalfWidth]],DiscreteStatsTable[[#This Row],[BatchMeansHalfWidth]])</f>
        <v>7.902472167534418E-4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10</v>
      </c>
      <c r="D915" t="s">
        <v>85</v>
      </c>
      <c r="E915" t="s">
        <v>92</v>
      </c>
      <c r="F915" t="s">
        <v>87</v>
      </c>
      <c r="G915">
        <v>5.8060720284212302</v>
      </c>
      <c r="H915">
        <v>2E+20</v>
      </c>
      <c r="I915">
        <v>1.3074501985706799</v>
      </c>
      <c r="J915">
        <v>15.0678015262926</v>
      </c>
      <c r="K915">
        <v>315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6.2464097165262737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5.7719952606423401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6.9649734105951397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0.776495161041453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24.516532285818698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314.94</v>
      </c>
      <c r="W915" s="5">
        <f>IF((DiscreteStatsTable[[#This Row],[RepsRequested]]&gt;1),DiscreteStatsTable[[#This Row],[HalfWidth]],DiscreteStatsTable[[#This Row],[BatchMeansHalfWidth]])</f>
        <v>7.1468938045562813E-2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10</v>
      </c>
      <c r="D916" t="s">
        <v>85</v>
      </c>
      <c r="E916" t="s">
        <v>93</v>
      </c>
      <c r="F916" t="s">
        <v>87</v>
      </c>
      <c r="G916">
        <v>0</v>
      </c>
      <c r="H916">
        <v>2E+20</v>
      </c>
      <c r="I916">
        <v>0</v>
      </c>
      <c r="J916">
        <v>0</v>
      </c>
      <c r="K916">
        <v>315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314.94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10</v>
      </c>
      <c r="D917" t="s">
        <v>85</v>
      </c>
      <c r="E917" t="s">
        <v>94</v>
      </c>
      <c r="F917" t="s">
        <v>87</v>
      </c>
      <c r="G917">
        <v>0</v>
      </c>
      <c r="H917">
        <v>2E+20</v>
      </c>
      <c r="I917">
        <v>0</v>
      </c>
      <c r="J917">
        <v>0</v>
      </c>
      <c r="K917">
        <v>315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314.94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10</v>
      </c>
      <c r="D918" t="s">
        <v>85</v>
      </c>
      <c r="E918" t="s">
        <v>95</v>
      </c>
      <c r="F918" t="s">
        <v>87</v>
      </c>
      <c r="G918">
        <v>0.15006570465303601</v>
      </c>
      <c r="H918">
        <v>2E+20</v>
      </c>
      <c r="I918">
        <v>2.1790836642844601E-2</v>
      </c>
      <c r="J918">
        <v>0.32617194701805802</v>
      </c>
      <c r="K918">
        <v>315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0.15360300744494335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0.14775202073435401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0.15935535821513699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1.2941586017357501E-2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0.39902140955300902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314.94</v>
      </c>
      <c r="W918" s="5">
        <f>IF((DiscreteStatsTable[[#This Row],[RepsRequested]]&gt;1),DiscreteStatsTable[[#This Row],[HalfWidth]],DiscreteStatsTable[[#This Row],[BatchMeansHalfWidth]])</f>
        <v>7.902472167534418E-4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10</v>
      </c>
      <c r="D919" t="s">
        <v>85</v>
      </c>
      <c r="E919" t="s">
        <v>96</v>
      </c>
      <c r="F919" t="s">
        <v>87</v>
      </c>
      <c r="G919">
        <v>5.4497081799668496</v>
      </c>
      <c r="H919">
        <v>2E+20</v>
      </c>
      <c r="I919">
        <v>1.3074501985706799</v>
      </c>
      <c r="J919">
        <v>15.0678015262926</v>
      </c>
      <c r="K919">
        <v>315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5.6703914844629564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5.4446177348794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5.9073355064629904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0.776495161041453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17.386184782464099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314.94</v>
      </c>
      <c r="W919" s="5">
        <f>IF((DiscreteStatsTable[[#This Row],[RepsRequested]]&gt;1),DiscreteStatsTable[[#This Row],[HalfWidth]],DiscreteStatsTable[[#This Row],[BatchMeansHalfWidth]])</f>
        <v>3.1864759013847554E-2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10</v>
      </c>
      <c r="D920" t="s">
        <v>85</v>
      </c>
      <c r="E920" t="s">
        <v>97</v>
      </c>
      <c r="F920" t="s">
        <v>87</v>
      </c>
      <c r="G920">
        <v>0</v>
      </c>
      <c r="H920">
        <v>2E+20</v>
      </c>
      <c r="I920">
        <v>0</v>
      </c>
      <c r="J920">
        <v>0</v>
      </c>
      <c r="K920">
        <v>315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314.94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10</v>
      </c>
      <c r="D921" t="s">
        <v>85</v>
      </c>
      <c r="E921" t="s">
        <v>98</v>
      </c>
      <c r="F921" t="s">
        <v>87</v>
      </c>
      <c r="G921">
        <v>0.35636384845437802</v>
      </c>
      <c r="H921">
        <v>2E+20</v>
      </c>
      <c r="I921">
        <v>0</v>
      </c>
      <c r="J921">
        <v>4.0040754517245301</v>
      </c>
      <c r="K921">
        <v>315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0.57601823206331915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0.32737752576294898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1.14796185143237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11.200829717355999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314.94</v>
      </c>
      <c r="W921" s="5">
        <f>IF((DiscreteStatsTable[[#This Row],[RepsRequested]]&gt;1),DiscreteStatsTable[[#This Row],[HalfWidth]],DiscreteStatsTable[[#This Row],[BatchMeansHalfWidth]])</f>
        <v>4.5229136780020357E-2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11</v>
      </c>
      <c r="D922" t="s">
        <v>85</v>
      </c>
      <c r="E922" t="s">
        <v>86</v>
      </c>
      <c r="F922" t="s">
        <v>87</v>
      </c>
      <c r="G922">
        <v>0</v>
      </c>
      <c r="H922">
        <v>2E+20</v>
      </c>
      <c r="I922">
        <v>0</v>
      </c>
      <c r="J922">
        <v>0</v>
      </c>
      <c r="K922">
        <v>314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314.94</v>
      </c>
      <c r="W922" s="5">
        <f>IF((DiscreteStatsTable[[#This Row],[RepsRequested]]&gt;1),DiscreteStatsTable[[#This Row],[HalfWidth]],DiscreteStatsTable[[#This Row],[BatchMeansHalfWidth]])</f>
        <v>0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11</v>
      </c>
      <c r="D923" t="s">
        <v>85</v>
      </c>
      <c r="E923" t="s">
        <v>88</v>
      </c>
      <c r="F923" t="s">
        <v>87</v>
      </c>
      <c r="G923">
        <v>0</v>
      </c>
      <c r="H923">
        <v>2E+20</v>
      </c>
      <c r="I923">
        <v>0</v>
      </c>
      <c r="J923">
        <v>0</v>
      </c>
      <c r="K923">
        <v>314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314.94</v>
      </c>
      <c r="W923" s="5">
        <f>IF((DiscreteStatsTable[[#This Row],[RepsRequested]]&gt;1),DiscreteStatsTable[[#This Row],[HalfWidth]],DiscreteStatsTable[[#This Row],[BatchMeansHalfWidth]])</f>
        <v>0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11</v>
      </c>
      <c r="D924" t="s">
        <v>85</v>
      </c>
      <c r="E924" t="s">
        <v>89</v>
      </c>
      <c r="F924" t="s">
        <v>87</v>
      </c>
      <c r="G924">
        <v>0</v>
      </c>
      <c r="H924">
        <v>2E+20</v>
      </c>
      <c r="I924">
        <v>0</v>
      </c>
      <c r="J924">
        <v>0</v>
      </c>
      <c r="K924">
        <v>314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314.94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11</v>
      </c>
      <c r="D925" t="s">
        <v>85</v>
      </c>
      <c r="E925" t="s">
        <v>90</v>
      </c>
      <c r="F925" t="s">
        <v>87</v>
      </c>
      <c r="G925">
        <v>0</v>
      </c>
      <c r="H925">
        <v>2E+20</v>
      </c>
      <c r="I925">
        <v>0</v>
      </c>
      <c r="J925">
        <v>0</v>
      </c>
      <c r="K925">
        <v>314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314.94</v>
      </c>
      <c r="W925" s="5">
        <f>IF((DiscreteStatsTable[[#This Row],[RepsRequested]]&gt;1),DiscreteStatsTable[[#This Row],[HalfWidth]],DiscreteStatsTable[[#This Row],[BatchMeansHalfWidth]])</f>
        <v>0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11</v>
      </c>
      <c r="D926" t="s">
        <v>85</v>
      </c>
      <c r="E926" t="s">
        <v>91</v>
      </c>
      <c r="F926" t="s">
        <v>87</v>
      </c>
      <c r="G926">
        <v>0.15471140969109901</v>
      </c>
      <c r="H926">
        <v>2E+20</v>
      </c>
      <c r="I926">
        <v>1.2941586017357501E-2</v>
      </c>
      <c r="J926">
        <v>0.39902140955300902</v>
      </c>
      <c r="K926">
        <v>314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0.15360300744494335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0.14775202073435401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0.15935535821513699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1.2941586017357501E-2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0.39902140955300902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314.94</v>
      </c>
      <c r="W926" s="5">
        <f>IF((DiscreteStatsTable[[#This Row],[RepsRequested]]&gt;1),DiscreteStatsTable[[#This Row],[HalfWidth]],DiscreteStatsTable[[#This Row],[BatchMeansHalfWidth]])</f>
        <v>7.902472167534418E-4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11</v>
      </c>
      <c r="D927" t="s">
        <v>85</v>
      </c>
      <c r="E927" t="s">
        <v>92</v>
      </c>
      <c r="F927" t="s">
        <v>87</v>
      </c>
      <c r="G927">
        <v>6.6501105748336196</v>
      </c>
      <c r="H927">
        <v>2E+20</v>
      </c>
      <c r="I927">
        <v>0.776495161041453</v>
      </c>
      <c r="J927">
        <v>24.516532285818698</v>
      </c>
      <c r="K927">
        <v>314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6.2464097165262737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5.7719952606423401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6.9649734105951397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0.776495161041453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24.516532285818698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314.94</v>
      </c>
      <c r="W927" s="5">
        <f>IF((DiscreteStatsTable[[#This Row],[RepsRequested]]&gt;1),DiscreteStatsTable[[#This Row],[HalfWidth]],DiscreteStatsTable[[#This Row],[BatchMeansHalfWidth]])</f>
        <v>7.1468938045562813E-2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11</v>
      </c>
      <c r="D928" t="s">
        <v>85</v>
      </c>
      <c r="E928" t="s">
        <v>93</v>
      </c>
      <c r="F928" t="s">
        <v>87</v>
      </c>
      <c r="G928">
        <v>0</v>
      </c>
      <c r="H928">
        <v>2E+20</v>
      </c>
      <c r="I928">
        <v>0</v>
      </c>
      <c r="J928">
        <v>0</v>
      </c>
      <c r="K928">
        <v>314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314.94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11</v>
      </c>
      <c r="D929" t="s">
        <v>85</v>
      </c>
      <c r="E929" t="s">
        <v>94</v>
      </c>
      <c r="F929" t="s">
        <v>87</v>
      </c>
      <c r="G929">
        <v>0</v>
      </c>
      <c r="H929">
        <v>2E+20</v>
      </c>
      <c r="I929">
        <v>0</v>
      </c>
      <c r="J929">
        <v>0</v>
      </c>
      <c r="K929">
        <v>314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314.94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11</v>
      </c>
      <c r="D930" t="s">
        <v>85</v>
      </c>
      <c r="E930" t="s">
        <v>95</v>
      </c>
      <c r="F930" t="s">
        <v>87</v>
      </c>
      <c r="G930">
        <v>0.15471140969109901</v>
      </c>
      <c r="H930">
        <v>2E+20</v>
      </c>
      <c r="I930">
        <v>1.2941586017357501E-2</v>
      </c>
      <c r="J930">
        <v>0.39902140955300902</v>
      </c>
      <c r="K930">
        <v>314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0.15360300744494335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0.14775202073435401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0.15935535821513699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1.2941586017357501E-2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0.39902140955300902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314.94</v>
      </c>
      <c r="W930" s="5">
        <f>IF((DiscreteStatsTable[[#This Row],[RepsRequested]]&gt;1),DiscreteStatsTable[[#This Row],[HalfWidth]],DiscreteStatsTable[[#This Row],[BatchMeansHalfWidth]])</f>
        <v>7.902472167534418E-4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11</v>
      </c>
      <c r="D931" t="s">
        <v>85</v>
      </c>
      <c r="E931" t="s">
        <v>96</v>
      </c>
      <c r="F931" t="s">
        <v>87</v>
      </c>
      <c r="G931">
        <v>5.7737492337205598</v>
      </c>
      <c r="H931">
        <v>2E+20</v>
      </c>
      <c r="I931">
        <v>0.776495161041453</v>
      </c>
      <c r="J931">
        <v>17.386184782464099</v>
      </c>
      <c r="K931">
        <v>314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5.6703914844629564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5.4446177348794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5.9073355064629904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0.776495161041453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17.386184782464099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314.94</v>
      </c>
      <c r="W931" s="5">
        <f>IF((DiscreteStatsTable[[#This Row],[RepsRequested]]&gt;1),DiscreteStatsTable[[#This Row],[HalfWidth]],DiscreteStatsTable[[#This Row],[BatchMeansHalfWidth]])</f>
        <v>3.1864759013847554E-2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11</v>
      </c>
      <c r="D932" t="s">
        <v>85</v>
      </c>
      <c r="E932" t="s">
        <v>97</v>
      </c>
      <c r="F932" t="s">
        <v>87</v>
      </c>
      <c r="G932">
        <v>0</v>
      </c>
      <c r="H932">
        <v>2E+20</v>
      </c>
      <c r="I932">
        <v>0</v>
      </c>
      <c r="J932">
        <v>0</v>
      </c>
      <c r="K932">
        <v>314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314.94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11</v>
      </c>
      <c r="D933" t="s">
        <v>85</v>
      </c>
      <c r="E933" t="s">
        <v>98</v>
      </c>
      <c r="F933" t="s">
        <v>87</v>
      </c>
      <c r="G933">
        <v>0.87636134111306796</v>
      </c>
      <c r="H933">
        <v>2E+20</v>
      </c>
      <c r="I933">
        <v>0</v>
      </c>
      <c r="J933">
        <v>7.13034750335461</v>
      </c>
      <c r="K933">
        <v>314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0.57601823206331915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0.32737752576294898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1.14796185143237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11.200829717355999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314.94</v>
      </c>
      <c r="W933" s="5">
        <f>IF((DiscreteStatsTable[[#This Row],[RepsRequested]]&gt;1),DiscreteStatsTable[[#This Row],[HalfWidth]],DiscreteStatsTable[[#This Row],[BatchMeansHalfWidth]])</f>
        <v>4.5229136780020357E-2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12</v>
      </c>
      <c r="D934" t="s">
        <v>85</v>
      </c>
      <c r="E934" t="s">
        <v>86</v>
      </c>
      <c r="F934" t="s">
        <v>87</v>
      </c>
      <c r="G934">
        <v>0</v>
      </c>
      <c r="H934">
        <v>2E+20</v>
      </c>
      <c r="I934">
        <v>0</v>
      </c>
      <c r="J934">
        <v>0</v>
      </c>
      <c r="K934">
        <v>313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314.94</v>
      </c>
      <c r="W934" s="5">
        <f>IF((DiscreteStatsTable[[#This Row],[RepsRequested]]&gt;1),DiscreteStatsTable[[#This Row],[HalfWidth]],DiscreteStatsTable[[#This Row],[BatchMeansHalfWidth]])</f>
        <v>0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12</v>
      </c>
      <c r="D935" t="s">
        <v>85</v>
      </c>
      <c r="E935" t="s">
        <v>88</v>
      </c>
      <c r="F935" t="s">
        <v>87</v>
      </c>
      <c r="G935">
        <v>0</v>
      </c>
      <c r="H935">
        <v>2E+20</v>
      </c>
      <c r="I935">
        <v>0</v>
      </c>
      <c r="J935">
        <v>0</v>
      </c>
      <c r="K935">
        <v>313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314.94</v>
      </c>
      <c r="W935" s="5">
        <f>IF((DiscreteStatsTable[[#This Row],[RepsRequested]]&gt;1),DiscreteStatsTable[[#This Row],[HalfWidth]],DiscreteStatsTable[[#This Row],[BatchMeansHalfWidth]])</f>
        <v>0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12</v>
      </c>
      <c r="D936" t="s">
        <v>85</v>
      </c>
      <c r="E936" t="s">
        <v>89</v>
      </c>
      <c r="F936" t="s">
        <v>87</v>
      </c>
      <c r="G936">
        <v>0</v>
      </c>
      <c r="H936">
        <v>2E+20</v>
      </c>
      <c r="I936">
        <v>0</v>
      </c>
      <c r="J936">
        <v>0</v>
      </c>
      <c r="K936">
        <v>313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314.94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12</v>
      </c>
      <c r="D937" t="s">
        <v>85</v>
      </c>
      <c r="E937" t="s">
        <v>90</v>
      </c>
      <c r="F937" t="s">
        <v>87</v>
      </c>
      <c r="G937">
        <v>0</v>
      </c>
      <c r="H937">
        <v>2E+20</v>
      </c>
      <c r="I937">
        <v>0</v>
      </c>
      <c r="J937">
        <v>0</v>
      </c>
      <c r="K937">
        <v>313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314.94</v>
      </c>
      <c r="W937" s="5">
        <f>IF((DiscreteStatsTable[[#This Row],[RepsRequested]]&gt;1),DiscreteStatsTable[[#This Row],[HalfWidth]],DiscreteStatsTable[[#This Row],[BatchMeansHalfWidth]])</f>
        <v>0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12</v>
      </c>
      <c r="D938" t="s">
        <v>85</v>
      </c>
      <c r="E938" t="s">
        <v>91</v>
      </c>
      <c r="F938" t="s">
        <v>87</v>
      </c>
      <c r="G938">
        <v>0.15382820264479599</v>
      </c>
      <c r="H938">
        <v>2E+20</v>
      </c>
      <c r="I938">
        <v>1.6469596419612698E-2</v>
      </c>
      <c r="J938">
        <v>0.37319691974917901</v>
      </c>
      <c r="K938">
        <v>313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0.15360300744494335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0.14775202073435401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0.15935535821513699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1.2941586017357501E-2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0.39902140955300902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314.94</v>
      </c>
      <c r="W938" s="5">
        <f>IF((DiscreteStatsTable[[#This Row],[RepsRequested]]&gt;1),DiscreteStatsTable[[#This Row],[HalfWidth]],DiscreteStatsTable[[#This Row],[BatchMeansHalfWidth]])</f>
        <v>7.902472167534418E-4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12</v>
      </c>
      <c r="D939" t="s">
        <v>85</v>
      </c>
      <c r="E939" t="s">
        <v>92</v>
      </c>
      <c r="F939" t="s">
        <v>87</v>
      </c>
      <c r="G939">
        <v>6.1303265395992801</v>
      </c>
      <c r="H939">
        <v>2E+20</v>
      </c>
      <c r="I939">
        <v>0.98817578517676496</v>
      </c>
      <c r="J939">
        <v>16.269861905826101</v>
      </c>
      <c r="K939">
        <v>313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6.2464097165262737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5.7719952606423401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6.9649734105951397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0.776495161041453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24.516532285818698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314.94</v>
      </c>
      <c r="W939" s="5">
        <f>IF((DiscreteStatsTable[[#This Row],[RepsRequested]]&gt;1),DiscreteStatsTable[[#This Row],[HalfWidth]],DiscreteStatsTable[[#This Row],[BatchMeansHalfWidth]])</f>
        <v>7.1468938045562813E-2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12</v>
      </c>
      <c r="D940" t="s">
        <v>85</v>
      </c>
      <c r="E940" t="s">
        <v>93</v>
      </c>
      <c r="F940" t="s">
        <v>87</v>
      </c>
      <c r="G940">
        <v>0</v>
      </c>
      <c r="H940">
        <v>2E+20</v>
      </c>
      <c r="I940">
        <v>0</v>
      </c>
      <c r="J940">
        <v>0</v>
      </c>
      <c r="K940">
        <v>313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314.94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12</v>
      </c>
      <c r="D941" t="s">
        <v>85</v>
      </c>
      <c r="E941" t="s">
        <v>94</v>
      </c>
      <c r="F941" t="s">
        <v>87</v>
      </c>
      <c r="G941">
        <v>0</v>
      </c>
      <c r="H941">
        <v>2E+20</v>
      </c>
      <c r="I941">
        <v>0</v>
      </c>
      <c r="J941">
        <v>0</v>
      </c>
      <c r="K941">
        <v>313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314.94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12</v>
      </c>
      <c r="D942" t="s">
        <v>85</v>
      </c>
      <c r="E942" t="s">
        <v>95</v>
      </c>
      <c r="F942" t="s">
        <v>87</v>
      </c>
      <c r="G942">
        <v>0.15382820264479599</v>
      </c>
      <c r="H942">
        <v>2E+20</v>
      </c>
      <c r="I942">
        <v>1.6469596419612698E-2</v>
      </c>
      <c r="J942">
        <v>0.37319691974917901</v>
      </c>
      <c r="K942">
        <v>313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0.15360300744494335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0.14775202073435401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0.15935535821513699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1.2941586017357501E-2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0.39902140955300902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314.94</v>
      </c>
      <c r="W942" s="5">
        <f>IF((DiscreteStatsTable[[#This Row],[RepsRequested]]&gt;1),DiscreteStatsTable[[#This Row],[HalfWidth]],DiscreteStatsTable[[#This Row],[BatchMeansHalfWidth]])</f>
        <v>7.902472167534418E-4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12</v>
      </c>
      <c r="D943" t="s">
        <v>85</v>
      </c>
      <c r="E943" t="s">
        <v>96</v>
      </c>
      <c r="F943" t="s">
        <v>87</v>
      </c>
      <c r="G943">
        <v>5.6561293621965403</v>
      </c>
      <c r="H943">
        <v>2E+20</v>
      </c>
      <c r="I943">
        <v>0.98817578517676496</v>
      </c>
      <c r="J943">
        <v>16.269861905826101</v>
      </c>
      <c r="K943">
        <v>313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5.6703914844629564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5.4446177348794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5.9073355064629904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0.776495161041453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17.386184782464099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314.94</v>
      </c>
      <c r="W943" s="5">
        <f>IF((DiscreteStatsTable[[#This Row],[RepsRequested]]&gt;1),DiscreteStatsTable[[#This Row],[HalfWidth]],DiscreteStatsTable[[#This Row],[BatchMeansHalfWidth]])</f>
        <v>3.1864759013847554E-2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12</v>
      </c>
      <c r="D944" t="s">
        <v>85</v>
      </c>
      <c r="E944" t="s">
        <v>97</v>
      </c>
      <c r="F944" t="s">
        <v>87</v>
      </c>
      <c r="G944">
        <v>0</v>
      </c>
      <c r="H944">
        <v>2E+20</v>
      </c>
      <c r="I944">
        <v>0</v>
      </c>
      <c r="J944">
        <v>0</v>
      </c>
      <c r="K944">
        <v>313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314.94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12</v>
      </c>
      <c r="D945" t="s">
        <v>85</v>
      </c>
      <c r="E945" t="s">
        <v>98</v>
      </c>
      <c r="F945" t="s">
        <v>87</v>
      </c>
      <c r="G945">
        <v>0.47419717740273798</v>
      </c>
      <c r="H945">
        <v>2E+20</v>
      </c>
      <c r="I945">
        <v>0</v>
      </c>
      <c r="J945">
        <v>3.9353385507890799</v>
      </c>
      <c r="K945">
        <v>313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0.57601823206331915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0.32737752576294898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1.14796185143237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11.200829717355999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314.94</v>
      </c>
      <c r="W945" s="5">
        <f>IF((DiscreteStatsTable[[#This Row],[RepsRequested]]&gt;1),DiscreteStatsTable[[#This Row],[HalfWidth]],DiscreteStatsTable[[#This Row],[BatchMeansHalfWidth]])</f>
        <v>4.5229136780020357E-2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13</v>
      </c>
      <c r="D946" t="s">
        <v>85</v>
      </c>
      <c r="E946" t="s">
        <v>86</v>
      </c>
      <c r="F946" t="s">
        <v>87</v>
      </c>
      <c r="G946">
        <v>0</v>
      </c>
      <c r="H946">
        <v>2E+20</v>
      </c>
      <c r="I946">
        <v>0</v>
      </c>
      <c r="J946">
        <v>0</v>
      </c>
      <c r="K946">
        <v>315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314.94</v>
      </c>
      <c r="W946" s="5">
        <f>IF((DiscreteStatsTable[[#This Row],[RepsRequested]]&gt;1),DiscreteStatsTable[[#This Row],[HalfWidth]],DiscreteStatsTable[[#This Row],[BatchMeansHalfWidth]])</f>
        <v>0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13</v>
      </c>
      <c r="D947" t="s">
        <v>85</v>
      </c>
      <c r="E947" t="s">
        <v>88</v>
      </c>
      <c r="F947" t="s">
        <v>87</v>
      </c>
      <c r="G947">
        <v>0</v>
      </c>
      <c r="H947">
        <v>2E+20</v>
      </c>
      <c r="I947">
        <v>0</v>
      </c>
      <c r="J947">
        <v>0</v>
      </c>
      <c r="K947">
        <v>315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314.94</v>
      </c>
      <c r="W947" s="5">
        <f>IF((DiscreteStatsTable[[#This Row],[RepsRequested]]&gt;1),DiscreteStatsTable[[#This Row],[HalfWidth]],DiscreteStatsTable[[#This Row],[BatchMeansHalfWidth]])</f>
        <v>0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13</v>
      </c>
      <c r="D948" t="s">
        <v>85</v>
      </c>
      <c r="E948" t="s">
        <v>89</v>
      </c>
      <c r="F948" t="s">
        <v>87</v>
      </c>
      <c r="G948">
        <v>0</v>
      </c>
      <c r="H948">
        <v>2E+20</v>
      </c>
      <c r="I948">
        <v>0</v>
      </c>
      <c r="J948">
        <v>0</v>
      </c>
      <c r="K948">
        <v>315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314.94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13</v>
      </c>
      <c r="D949" t="s">
        <v>85</v>
      </c>
      <c r="E949" t="s">
        <v>90</v>
      </c>
      <c r="F949" t="s">
        <v>87</v>
      </c>
      <c r="G949">
        <v>0</v>
      </c>
      <c r="H949">
        <v>2E+20</v>
      </c>
      <c r="I949">
        <v>0</v>
      </c>
      <c r="J949">
        <v>0</v>
      </c>
      <c r="K949">
        <v>315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314.94</v>
      </c>
      <c r="W949" s="5">
        <f>IF((DiscreteStatsTable[[#This Row],[RepsRequested]]&gt;1),DiscreteStatsTable[[#This Row],[HalfWidth]],DiscreteStatsTable[[#This Row],[BatchMeansHalfWidth]])</f>
        <v>0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13</v>
      </c>
      <c r="D950" t="s">
        <v>85</v>
      </c>
      <c r="E950" t="s">
        <v>91</v>
      </c>
      <c r="F950" t="s">
        <v>87</v>
      </c>
      <c r="G950">
        <v>0.15157093016019199</v>
      </c>
      <c r="H950">
        <v>2E+20</v>
      </c>
      <c r="I950">
        <v>1.7500291607962001E-2</v>
      </c>
      <c r="J950">
        <v>0.29934481738461599</v>
      </c>
      <c r="K950">
        <v>315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0.15360300744494335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0.14775202073435401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0.15935535821513699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1.2941586017357501E-2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0.39902140955300902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314.94</v>
      </c>
      <c r="W950" s="5">
        <f>IF((DiscreteStatsTable[[#This Row],[RepsRequested]]&gt;1),DiscreteStatsTable[[#This Row],[HalfWidth]],DiscreteStatsTable[[#This Row],[BatchMeansHalfWidth]])</f>
        <v>7.902472167534418E-4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13</v>
      </c>
      <c r="D951" t="s">
        <v>85</v>
      </c>
      <c r="E951" t="s">
        <v>92</v>
      </c>
      <c r="F951" t="s">
        <v>87</v>
      </c>
      <c r="G951">
        <v>6.1058408158298603</v>
      </c>
      <c r="H951">
        <v>2E+20</v>
      </c>
      <c r="I951">
        <v>1.12115837912165</v>
      </c>
      <c r="J951">
        <v>15.5139821822454</v>
      </c>
      <c r="K951">
        <v>315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6.2464097165262737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5.7719952606423401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6.9649734105951397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0.776495161041453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24.516532285818698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314.94</v>
      </c>
      <c r="W951" s="5">
        <f>IF((DiscreteStatsTable[[#This Row],[RepsRequested]]&gt;1),DiscreteStatsTable[[#This Row],[HalfWidth]],DiscreteStatsTable[[#This Row],[BatchMeansHalfWidth]])</f>
        <v>7.1468938045562813E-2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13</v>
      </c>
      <c r="D952" t="s">
        <v>85</v>
      </c>
      <c r="E952" t="s">
        <v>93</v>
      </c>
      <c r="F952" t="s">
        <v>87</v>
      </c>
      <c r="G952">
        <v>0</v>
      </c>
      <c r="H952">
        <v>2E+20</v>
      </c>
      <c r="I952">
        <v>0</v>
      </c>
      <c r="J952">
        <v>0</v>
      </c>
      <c r="K952">
        <v>315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314.94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13</v>
      </c>
      <c r="D953" t="s">
        <v>85</v>
      </c>
      <c r="E953" t="s">
        <v>94</v>
      </c>
      <c r="F953" t="s">
        <v>87</v>
      </c>
      <c r="G953">
        <v>0</v>
      </c>
      <c r="H953">
        <v>2E+20</v>
      </c>
      <c r="I953">
        <v>0</v>
      </c>
      <c r="J953">
        <v>0</v>
      </c>
      <c r="K953">
        <v>315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314.94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13</v>
      </c>
      <c r="D954" t="s">
        <v>85</v>
      </c>
      <c r="E954" t="s">
        <v>95</v>
      </c>
      <c r="F954" t="s">
        <v>87</v>
      </c>
      <c r="G954">
        <v>0.15157093016019199</v>
      </c>
      <c r="H954">
        <v>2E+20</v>
      </c>
      <c r="I954">
        <v>1.7500291607962001E-2</v>
      </c>
      <c r="J954">
        <v>0.29934481738461599</v>
      </c>
      <c r="K954">
        <v>315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0.15360300744494335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0.14775202073435401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0.15935535821513699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1.2941586017357501E-2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0.39902140955300902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314.94</v>
      </c>
      <c r="W954" s="5">
        <f>IF((DiscreteStatsTable[[#This Row],[RepsRequested]]&gt;1),DiscreteStatsTable[[#This Row],[HalfWidth]],DiscreteStatsTable[[#This Row],[BatchMeansHalfWidth]])</f>
        <v>7.902472167534418E-4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13</v>
      </c>
      <c r="D955" t="s">
        <v>85</v>
      </c>
      <c r="E955" t="s">
        <v>96</v>
      </c>
      <c r="F955" t="s">
        <v>87</v>
      </c>
      <c r="G955">
        <v>5.6207595565316204</v>
      </c>
      <c r="H955">
        <v>2E+20</v>
      </c>
      <c r="I955">
        <v>1.05001749647772</v>
      </c>
      <c r="J955">
        <v>13.405272249694001</v>
      </c>
      <c r="K955">
        <v>315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5.6703914844629564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5.4446177348794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5.9073355064629904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0.776495161041453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17.386184782464099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314.94</v>
      </c>
      <c r="W955" s="5">
        <f>IF((DiscreteStatsTable[[#This Row],[RepsRequested]]&gt;1),DiscreteStatsTable[[#This Row],[HalfWidth]],DiscreteStatsTable[[#This Row],[BatchMeansHalfWidth]])</f>
        <v>3.1864759013847554E-2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13</v>
      </c>
      <c r="D956" t="s">
        <v>85</v>
      </c>
      <c r="E956" t="s">
        <v>97</v>
      </c>
      <c r="F956" t="s">
        <v>87</v>
      </c>
      <c r="G956">
        <v>0</v>
      </c>
      <c r="H956">
        <v>2E+20</v>
      </c>
      <c r="I956">
        <v>0</v>
      </c>
      <c r="J956">
        <v>0</v>
      </c>
      <c r="K956">
        <v>315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314.94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13</v>
      </c>
      <c r="D957" t="s">
        <v>85</v>
      </c>
      <c r="E957" t="s">
        <v>98</v>
      </c>
      <c r="F957" t="s">
        <v>87</v>
      </c>
      <c r="G957">
        <v>0.48508125929823798</v>
      </c>
      <c r="H957">
        <v>2E+20</v>
      </c>
      <c r="I957">
        <v>0</v>
      </c>
      <c r="J957">
        <v>5.4915538748660397</v>
      </c>
      <c r="K957">
        <v>315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0.57601823206331915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0.32737752576294898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1.14796185143237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11.200829717355999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314.94</v>
      </c>
      <c r="W957" s="5">
        <f>IF((DiscreteStatsTable[[#This Row],[RepsRequested]]&gt;1),DiscreteStatsTable[[#This Row],[HalfWidth]],DiscreteStatsTable[[#This Row],[BatchMeansHalfWidth]])</f>
        <v>4.5229136780020357E-2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14</v>
      </c>
      <c r="D958" t="s">
        <v>85</v>
      </c>
      <c r="E958" t="s">
        <v>86</v>
      </c>
      <c r="F958" t="s">
        <v>87</v>
      </c>
      <c r="G958">
        <v>0</v>
      </c>
      <c r="H958">
        <v>2E+20</v>
      </c>
      <c r="I958">
        <v>0</v>
      </c>
      <c r="J958">
        <v>0</v>
      </c>
      <c r="K958">
        <v>314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314.94</v>
      </c>
      <c r="W958" s="5">
        <f>IF((DiscreteStatsTable[[#This Row],[RepsRequested]]&gt;1),DiscreteStatsTable[[#This Row],[HalfWidth]],DiscreteStatsTable[[#This Row],[BatchMeansHalfWidth]])</f>
        <v>0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14</v>
      </c>
      <c r="D959" t="s">
        <v>85</v>
      </c>
      <c r="E959" t="s">
        <v>88</v>
      </c>
      <c r="F959" t="s">
        <v>87</v>
      </c>
      <c r="G959">
        <v>0</v>
      </c>
      <c r="H959">
        <v>2E+20</v>
      </c>
      <c r="I959">
        <v>0</v>
      </c>
      <c r="J959">
        <v>0</v>
      </c>
      <c r="K959">
        <v>314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314.94</v>
      </c>
      <c r="W959" s="5">
        <f>IF((DiscreteStatsTable[[#This Row],[RepsRequested]]&gt;1),DiscreteStatsTable[[#This Row],[HalfWidth]],DiscreteStatsTable[[#This Row],[BatchMeansHalfWidth]])</f>
        <v>0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14</v>
      </c>
      <c r="D960" t="s">
        <v>85</v>
      </c>
      <c r="E960" t="s">
        <v>89</v>
      </c>
      <c r="F960" t="s">
        <v>87</v>
      </c>
      <c r="G960">
        <v>0</v>
      </c>
      <c r="H960">
        <v>2E+20</v>
      </c>
      <c r="I960">
        <v>0</v>
      </c>
      <c r="J960">
        <v>0</v>
      </c>
      <c r="K960">
        <v>314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314.94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14</v>
      </c>
      <c r="D961" t="s">
        <v>85</v>
      </c>
      <c r="E961" t="s">
        <v>90</v>
      </c>
      <c r="F961" t="s">
        <v>87</v>
      </c>
      <c r="G961">
        <v>0</v>
      </c>
      <c r="H961">
        <v>2E+20</v>
      </c>
      <c r="I961">
        <v>0</v>
      </c>
      <c r="J961">
        <v>0</v>
      </c>
      <c r="K961">
        <v>314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314.94</v>
      </c>
      <c r="W961" s="5">
        <f>IF((DiscreteStatsTable[[#This Row],[RepsRequested]]&gt;1),DiscreteStatsTable[[#This Row],[HalfWidth]],DiscreteStatsTable[[#This Row],[BatchMeansHalfWidth]])</f>
        <v>0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14</v>
      </c>
      <c r="D962" t="s">
        <v>85</v>
      </c>
      <c r="E962" t="s">
        <v>91</v>
      </c>
      <c r="F962" t="s">
        <v>87</v>
      </c>
      <c r="G962">
        <v>0.152140379817753</v>
      </c>
      <c r="H962">
        <v>2E+20</v>
      </c>
      <c r="I962">
        <v>1.7085694922322599E-2</v>
      </c>
      <c r="J962">
        <v>0.32922704898224298</v>
      </c>
      <c r="K962">
        <v>314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0.15360300744494335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0.14775202073435401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0.15935535821513699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1.2941586017357501E-2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0.39902140955300902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314.94</v>
      </c>
      <c r="W962" s="5">
        <f>IF((DiscreteStatsTable[[#This Row],[RepsRequested]]&gt;1),DiscreteStatsTable[[#This Row],[HalfWidth]],DiscreteStatsTable[[#This Row],[BatchMeansHalfWidth]])</f>
        <v>7.902472167534418E-4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14</v>
      </c>
      <c r="D963" t="s">
        <v>85</v>
      </c>
      <c r="E963" t="s">
        <v>92</v>
      </c>
      <c r="F963" t="s">
        <v>87</v>
      </c>
      <c r="G963">
        <v>6.15662563418008</v>
      </c>
      <c r="H963">
        <v>2E+20</v>
      </c>
      <c r="I963">
        <v>1.0251416953393599</v>
      </c>
      <c r="J963">
        <v>15.8479813995234</v>
      </c>
      <c r="K963">
        <v>314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6.2464097165262737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5.7719952606423401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6.9649734105951397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0.776495161041453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24.516532285818698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314.94</v>
      </c>
      <c r="W963" s="5">
        <f>IF((DiscreteStatsTable[[#This Row],[RepsRequested]]&gt;1),DiscreteStatsTable[[#This Row],[HalfWidth]],DiscreteStatsTable[[#This Row],[BatchMeansHalfWidth]])</f>
        <v>7.1468938045562813E-2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14</v>
      </c>
      <c r="D964" t="s">
        <v>85</v>
      </c>
      <c r="E964" t="s">
        <v>93</v>
      </c>
      <c r="F964" t="s">
        <v>87</v>
      </c>
      <c r="G964">
        <v>0</v>
      </c>
      <c r="H964">
        <v>2E+20</v>
      </c>
      <c r="I964">
        <v>0</v>
      </c>
      <c r="J964">
        <v>0</v>
      </c>
      <c r="K964">
        <v>314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314.94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14</v>
      </c>
      <c r="D965" t="s">
        <v>85</v>
      </c>
      <c r="E965" t="s">
        <v>94</v>
      </c>
      <c r="F965" t="s">
        <v>87</v>
      </c>
      <c r="G965">
        <v>0</v>
      </c>
      <c r="H965">
        <v>2E+20</v>
      </c>
      <c r="I965">
        <v>0</v>
      </c>
      <c r="J965">
        <v>0</v>
      </c>
      <c r="K965">
        <v>314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314.94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14</v>
      </c>
      <c r="D966" t="s">
        <v>85</v>
      </c>
      <c r="E966" t="s">
        <v>95</v>
      </c>
      <c r="F966" t="s">
        <v>87</v>
      </c>
      <c r="G966">
        <v>0.152140379817753</v>
      </c>
      <c r="H966">
        <v>2E+20</v>
      </c>
      <c r="I966">
        <v>1.7085694922322599E-2</v>
      </c>
      <c r="J966">
        <v>0.32922704898224298</v>
      </c>
      <c r="K966">
        <v>314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0.15360300744494335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0.14775202073435401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0.15935535821513699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1.2941586017357501E-2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0.39902140955300902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314.94</v>
      </c>
      <c r="W966" s="5">
        <f>IF((DiscreteStatsTable[[#This Row],[RepsRequested]]&gt;1),DiscreteStatsTable[[#This Row],[HalfWidth]],DiscreteStatsTable[[#This Row],[BatchMeansHalfWidth]])</f>
        <v>7.902472167534418E-4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14</v>
      </c>
      <c r="D967" t="s">
        <v>85</v>
      </c>
      <c r="E967" t="s">
        <v>96</v>
      </c>
      <c r="F967" t="s">
        <v>87</v>
      </c>
      <c r="G967">
        <v>5.6094171295937896</v>
      </c>
      <c r="H967">
        <v>2E+20</v>
      </c>
      <c r="I967">
        <v>1.0251416953393599</v>
      </c>
      <c r="J967">
        <v>14.8630287490956</v>
      </c>
      <c r="K967">
        <v>314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5.6703914844629564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5.4446177348794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5.9073355064629904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0.776495161041453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17.386184782464099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314.94</v>
      </c>
      <c r="W967" s="5">
        <f>IF((DiscreteStatsTable[[#This Row],[RepsRequested]]&gt;1),DiscreteStatsTable[[#This Row],[HalfWidth]],DiscreteStatsTable[[#This Row],[BatchMeansHalfWidth]])</f>
        <v>3.1864759013847554E-2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14</v>
      </c>
      <c r="D968" t="s">
        <v>85</v>
      </c>
      <c r="E968" t="s">
        <v>97</v>
      </c>
      <c r="F968" t="s">
        <v>87</v>
      </c>
      <c r="G968">
        <v>0</v>
      </c>
      <c r="H968">
        <v>2E+20</v>
      </c>
      <c r="I968">
        <v>0</v>
      </c>
      <c r="J968">
        <v>0</v>
      </c>
      <c r="K968">
        <v>314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314.94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14</v>
      </c>
      <c r="D969" t="s">
        <v>85</v>
      </c>
      <c r="E969" t="s">
        <v>98</v>
      </c>
      <c r="F969" t="s">
        <v>87</v>
      </c>
      <c r="G969">
        <v>0.547208504586289</v>
      </c>
      <c r="H969">
        <v>2E+20</v>
      </c>
      <c r="I969">
        <v>0</v>
      </c>
      <c r="J969">
        <v>5.9626754110186697</v>
      </c>
      <c r="K969">
        <v>314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0.57601823206331915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0.32737752576294898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1.14796185143237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11.200829717355999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314.94</v>
      </c>
      <c r="W969" s="5">
        <f>IF((DiscreteStatsTable[[#This Row],[RepsRequested]]&gt;1),DiscreteStatsTable[[#This Row],[HalfWidth]],DiscreteStatsTable[[#This Row],[BatchMeansHalfWidth]])</f>
        <v>4.5229136780020357E-2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15</v>
      </c>
      <c r="D970" t="s">
        <v>85</v>
      </c>
      <c r="E970" t="s">
        <v>86</v>
      </c>
      <c r="F970" t="s">
        <v>87</v>
      </c>
      <c r="G970">
        <v>0</v>
      </c>
      <c r="H970">
        <v>2E+20</v>
      </c>
      <c r="I970">
        <v>0</v>
      </c>
      <c r="J970">
        <v>0</v>
      </c>
      <c r="K970">
        <v>316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314.94</v>
      </c>
      <c r="W970" s="5">
        <f>IF((DiscreteStatsTable[[#This Row],[RepsRequested]]&gt;1),DiscreteStatsTable[[#This Row],[HalfWidth]],DiscreteStatsTable[[#This Row],[BatchMeansHalfWidth]])</f>
        <v>0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15</v>
      </c>
      <c r="D971" t="s">
        <v>85</v>
      </c>
      <c r="E971" t="s">
        <v>88</v>
      </c>
      <c r="F971" t="s">
        <v>87</v>
      </c>
      <c r="G971">
        <v>0</v>
      </c>
      <c r="H971">
        <v>2E+20</v>
      </c>
      <c r="I971">
        <v>0</v>
      </c>
      <c r="J971">
        <v>0</v>
      </c>
      <c r="K971">
        <v>316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314.94</v>
      </c>
      <c r="W971" s="5">
        <f>IF((DiscreteStatsTable[[#This Row],[RepsRequested]]&gt;1),DiscreteStatsTable[[#This Row],[HalfWidth]],DiscreteStatsTable[[#This Row],[BatchMeansHalfWidth]])</f>
        <v>0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15</v>
      </c>
      <c r="D972" t="s">
        <v>85</v>
      </c>
      <c r="E972" t="s">
        <v>89</v>
      </c>
      <c r="F972" t="s">
        <v>87</v>
      </c>
      <c r="G972">
        <v>0</v>
      </c>
      <c r="H972">
        <v>2E+20</v>
      </c>
      <c r="I972">
        <v>0</v>
      </c>
      <c r="J972">
        <v>0</v>
      </c>
      <c r="K972">
        <v>316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314.94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15</v>
      </c>
      <c r="D973" t="s">
        <v>85</v>
      </c>
      <c r="E973" t="s">
        <v>90</v>
      </c>
      <c r="F973" t="s">
        <v>87</v>
      </c>
      <c r="G973">
        <v>0</v>
      </c>
      <c r="H973">
        <v>2E+20</v>
      </c>
      <c r="I973">
        <v>0</v>
      </c>
      <c r="J973">
        <v>0</v>
      </c>
      <c r="K973">
        <v>316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314.94</v>
      </c>
      <c r="W973" s="5">
        <f>IF((DiscreteStatsTable[[#This Row],[RepsRequested]]&gt;1),DiscreteStatsTable[[#This Row],[HalfWidth]],DiscreteStatsTable[[#This Row],[BatchMeansHalfWidth]])</f>
        <v>0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15</v>
      </c>
      <c r="D974" t="s">
        <v>85</v>
      </c>
      <c r="E974" t="s">
        <v>91</v>
      </c>
      <c r="F974" t="s">
        <v>87</v>
      </c>
      <c r="G974">
        <v>0.156804601100101</v>
      </c>
      <c r="H974">
        <v>2E+20</v>
      </c>
      <c r="I974">
        <v>1.5313622425437301E-2</v>
      </c>
      <c r="J974">
        <v>0.34165080935623299</v>
      </c>
      <c r="K974">
        <v>316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0.15360300744494335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0.14775202073435401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0.15935535821513699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1.2941586017357501E-2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0.39902140955300902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314.94</v>
      </c>
      <c r="W974" s="5">
        <f>IF((DiscreteStatsTable[[#This Row],[RepsRequested]]&gt;1),DiscreteStatsTable[[#This Row],[HalfWidth]],DiscreteStatsTable[[#This Row],[BatchMeansHalfWidth]])</f>
        <v>7.902472167534418E-4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15</v>
      </c>
      <c r="D975" t="s">
        <v>85</v>
      </c>
      <c r="E975" t="s">
        <v>92</v>
      </c>
      <c r="F975" t="s">
        <v>87</v>
      </c>
      <c r="G975">
        <v>6.2427472692999704</v>
      </c>
      <c r="H975">
        <v>2E+20</v>
      </c>
      <c r="I975">
        <v>0.91881734552623595</v>
      </c>
      <c r="J975">
        <v>14.7744643408373</v>
      </c>
      <c r="K975">
        <v>316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6.2464097165262737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5.7719952606423401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6.9649734105951397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0.776495161041453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24.516532285818698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314.94</v>
      </c>
      <c r="W975" s="5">
        <f>IF((DiscreteStatsTable[[#This Row],[RepsRequested]]&gt;1),DiscreteStatsTable[[#This Row],[HalfWidth]],DiscreteStatsTable[[#This Row],[BatchMeansHalfWidth]])</f>
        <v>7.1468938045562813E-2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15</v>
      </c>
      <c r="D976" t="s">
        <v>85</v>
      </c>
      <c r="E976" t="s">
        <v>93</v>
      </c>
      <c r="F976" t="s">
        <v>87</v>
      </c>
      <c r="G976">
        <v>0</v>
      </c>
      <c r="H976">
        <v>2E+20</v>
      </c>
      <c r="I976">
        <v>0</v>
      </c>
      <c r="J976">
        <v>0</v>
      </c>
      <c r="K976">
        <v>316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314.94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15</v>
      </c>
      <c r="D977" t="s">
        <v>85</v>
      </c>
      <c r="E977" t="s">
        <v>94</v>
      </c>
      <c r="F977" t="s">
        <v>87</v>
      </c>
      <c r="G977">
        <v>0</v>
      </c>
      <c r="H977">
        <v>2E+20</v>
      </c>
      <c r="I977">
        <v>0</v>
      </c>
      <c r="J977">
        <v>0</v>
      </c>
      <c r="K977">
        <v>316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314.94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15</v>
      </c>
      <c r="D978" t="s">
        <v>85</v>
      </c>
      <c r="E978" t="s">
        <v>95</v>
      </c>
      <c r="F978" t="s">
        <v>87</v>
      </c>
      <c r="G978">
        <v>0.156804601100101</v>
      </c>
      <c r="H978">
        <v>2E+20</v>
      </c>
      <c r="I978">
        <v>1.5313622425437301E-2</v>
      </c>
      <c r="J978">
        <v>0.34165080935623299</v>
      </c>
      <c r="K978">
        <v>316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0.15360300744494335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0.14775202073435401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0.15935535821513699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1.2941586017357501E-2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0.39902140955300902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314.94</v>
      </c>
      <c r="W978" s="5">
        <f>IF((DiscreteStatsTable[[#This Row],[RepsRequested]]&gt;1),DiscreteStatsTable[[#This Row],[HalfWidth]],DiscreteStatsTable[[#This Row],[BatchMeansHalfWidth]])</f>
        <v>7.902472167534418E-4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15</v>
      </c>
      <c r="D979" t="s">
        <v>85</v>
      </c>
      <c r="E979" t="s">
        <v>96</v>
      </c>
      <c r="F979" t="s">
        <v>87</v>
      </c>
      <c r="G979">
        <v>5.7645563147101102</v>
      </c>
      <c r="H979">
        <v>2E+20</v>
      </c>
      <c r="I979">
        <v>0.91881734552623595</v>
      </c>
      <c r="J979">
        <v>14.7744643408373</v>
      </c>
      <c r="K979">
        <v>316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5.6703914844629564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5.4446177348794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5.9073355064629904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0.776495161041453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17.386184782464099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314.94</v>
      </c>
      <c r="W979" s="5">
        <f>IF((DiscreteStatsTable[[#This Row],[RepsRequested]]&gt;1),DiscreteStatsTable[[#This Row],[HalfWidth]],DiscreteStatsTable[[#This Row],[BatchMeansHalfWidth]])</f>
        <v>3.1864759013847554E-2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15</v>
      </c>
      <c r="D980" t="s">
        <v>85</v>
      </c>
      <c r="E980" t="s">
        <v>97</v>
      </c>
      <c r="F980" t="s">
        <v>87</v>
      </c>
      <c r="G980">
        <v>0</v>
      </c>
      <c r="H980">
        <v>2E+20</v>
      </c>
      <c r="I980">
        <v>0</v>
      </c>
      <c r="J980">
        <v>0</v>
      </c>
      <c r="K980">
        <v>316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314.94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15</v>
      </c>
      <c r="D981" t="s">
        <v>85</v>
      </c>
      <c r="E981" t="s">
        <v>98</v>
      </c>
      <c r="F981" t="s">
        <v>87</v>
      </c>
      <c r="G981">
        <v>0.47819095458986099</v>
      </c>
      <c r="H981">
        <v>2E+20</v>
      </c>
      <c r="I981">
        <v>0</v>
      </c>
      <c r="J981">
        <v>3.2224721858717702</v>
      </c>
      <c r="K981">
        <v>316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0.57601823206331915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0.32737752576294898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1.14796185143237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11.200829717355999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314.94</v>
      </c>
      <c r="W981" s="5">
        <f>IF((DiscreteStatsTable[[#This Row],[RepsRequested]]&gt;1),DiscreteStatsTable[[#This Row],[HalfWidth]],DiscreteStatsTable[[#This Row],[BatchMeansHalfWidth]])</f>
        <v>4.5229136780020357E-2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16</v>
      </c>
      <c r="D982" t="s">
        <v>85</v>
      </c>
      <c r="E982" t="s">
        <v>86</v>
      </c>
      <c r="F982" t="s">
        <v>87</v>
      </c>
      <c r="G982">
        <v>0</v>
      </c>
      <c r="H982">
        <v>2E+20</v>
      </c>
      <c r="I982">
        <v>0</v>
      </c>
      <c r="J982">
        <v>0</v>
      </c>
      <c r="K982">
        <v>315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314.94</v>
      </c>
      <c r="W982" s="5">
        <f>IF((DiscreteStatsTable[[#This Row],[RepsRequested]]&gt;1),DiscreteStatsTable[[#This Row],[HalfWidth]],DiscreteStatsTable[[#This Row],[BatchMeansHalfWidth]])</f>
        <v>0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16</v>
      </c>
      <c r="D983" t="s">
        <v>85</v>
      </c>
      <c r="E983" t="s">
        <v>88</v>
      </c>
      <c r="F983" t="s">
        <v>87</v>
      </c>
      <c r="G983">
        <v>0</v>
      </c>
      <c r="H983">
        <v>2E+20</v>
      </c>
      <c r="I983">
        <v>0</v>
      </c>
      <c r="J983">
        <v>0</v>
      </c>
      <c r="K983">
        <v>315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314.94</v>
      </c>
      <c r="W983" s="5">
        <f>IF((DiscreteStatsTable[[#This Row],[RepsRequested]]&gt;1),DiscreteStatsTable[[#This Row],[HalfWidth]],DiscreteStatsTable[[#This Row],[BatchMeansHalfWidth]])</f>
        <v>0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16</v>
      </c>
      <c r="D984" t="s">
        <v>85</v>
      </c>
      <c r="E984" t="s">
        <v>89</v>
      </c>
      <c r="F984" t="s">
        <v>87</v>
      </c>
      <c r="G984">
        <v>0</v>
      </c>
      <c r="H984">
        <v>2E+20</v>
      </c>
      <c r="I984">
        <v>0</v>
      </c>
      <c r="J984">
        <v>0</v>
      </c>
      <c r="K984">
        <v>315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314.94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16</v>
      </c>
      <c r="D985" t="s">
        <v>85</v>
      </c>
      <c r="E985" t="s">
        <v>90</v>
      </c>
      <c r="F985" t="s">
        <v>87</v>
      </c>
      <c r="G985">
        <v>0</v>
      </c>
      <c r="H985">
        <v>2E+20</v>
      </c>
      <c r="I985">
        <v>0</v>
      </c>
      <c r="J985">
        <v>0</v>
      </c>
      <c r="K985">
        <v>315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314.94</v>
      </c>
      <c r="W985" s="5">
        <f>IF((DiscreteStatsTable[[#This Row],[RepsRequested]]&gt;1),DiscreteStatsTable[[#This Row],[HalfWidth]],DiscreteStatsTable[[#This Row],[BatchMeansHalfWidth]])</f>
        <v>0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16</v>
      </c>
      <c r="D986" t="s">
        <v>85</v>
      </c>
      <c r="E986" t="s">
        <v>91</v>
      </c>
      <c r="F986" t="s">
        <v>87</v>
      </c>
      <c r="G986">
        <v>0.156812641255371</v>
      </c>
      <c r="H986">
        <v>2E+20</v>
      </c>
      <c r="I986">
        <v>1.4278307228372899E-2</v>
      </c>
      <c r="J986">
        <v>0.35814094830291598</v>
      </c>
      <c r="K986">
        <v>315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0.15360300744494335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0.14775202073435401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0.15935535821513699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1.2941586017357501E-2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0.39902140955300902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314.94</v>
      </c>
      <c r="W986" s="5">
        <f>IF((DiscreteStatsTable[[#This Row],[RepsRequested]]&gt;1),DiscreteStatsTable[[#This Row],[HalfWidth]],DiscreteStatsTable[[#This Row],[BatchMeansHalfWidth]])</f>
        <v>7.902472167534418E-4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16</v>
      </c>
      <c r="D987" t="s">
        <v>85</v>
      </c>
      <c r="E987" t="s">
        <v>92</v>
      </c>
      <c r="F987" t="s">
        <v>87</v>
      </c>
      <c r="G987">
        <v>6.4498527307229798</v>
      </c>
      <c r="H987">
        <v>2E+20</v>
      </c>
      <c r="I987">
        <v>0.85669843370237697</v>
      </c>
      <c r="J987">
        <v>16.115128518555402</v>
      </c>
      <c r="K987">
        <v>315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6.2464097165262737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5.7719952606423401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6.9649734105951397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0.776495161041453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24.516532285818698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314.94</v>
      </c>
      <c r="W987" s="5">
        <f>IF((DiscreteStatsTable[[#This Row],[RepsRequested]]&gt;1),DiscreteStatsTable[[#This Row],[HalfWidth]],DiscreteStatsTable[[#This Row],[BatchMeansHalfWidth]])</f>
        <v>7.1468938045562813E-2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16</v>
      </c>
      <c r="D988" t="s">
        <v>85</v>
      </c>
      <c r="E988" t="s">
        <v>93</v>
      </c>
      <c r="F988" t="s">
        <v>87</v>
      </c>
      <c r="G988">
        <v>0</v>
      </c>
      <c r="H988">
        <v>2E+20</v>
      </c>
      <c r="I988">
        <v>0</v>
      </c>
      <c r="J988">
        <v>0</v>
      </c>
      <c r="K988">
        <v>315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314.94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16</v>
      </c>
      <c r="D989" t="s">
        <v>85</v>
      </c>
      <c r="E989" t="s">
        <v>94</v>
      </c>
      <c r="F989" t="s">
        <v>87</v>
      </c>
      <c r="G989">
        <v>0</v>
      </c>
      <c r="H989">
        <v>2E+20</v>
      </c>
      <c r="I989">
        <v>0</v>
      </c>
      <c r="J989">
        <v>0</v>
      </c>
      <c r="K989">
        <v>315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314.94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16</v>
      </c>
      <c r="D990" t="s">
        <v>85</v>
      </c>
      <c r="E990" t="s">
        <v>95</v>
      </c>
      <c r="F990" t="s">
        <v>87</v>
      </c>
      <c r="G990">
        <v>0.156812641255371</v>
      </c>
      <c r="H990">
        <v>2E+20</v>
      </c>
      <c r="I990">
        <v>1.4278307228372899E-2</v>
      </c>
      <c r="J990">
        <v>0.35814094830291598</v>
      </c>
      <c r="K990">
        <v>315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0.15360300744494335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0.14775202073435401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0.15935535821513699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1.2941586017357501E-2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0.39902140955300902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314.94</v>
      </c>
      <c r="W990" s="5">
        <f>IF((DiscreteStatsTable[[#This Row],[RepsRequested]]&gt;1),DiscreteStatsTable[[#This Row],[HalfWidth]],DiscreteStatsTable[[#This Row],[BatchMeansHalfWidth]])</f>
        <v>7.902472167534418E-4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16</v>
      </c>
      <c r="D991" t="s">
        <v>85</v>
      </c>
      <c r="E991" t="s">
        <v>96</v>
      </c>
      <c r="F991" t="s">
        <v>87</v>
      </c>
      <c r="G991">
        <v>5.80210965400964</v>
      </c>
      <c r="H991">
        <v>2E+20</v>
      </c>
      <c r="I991">
        <v>0.85669843370237697</v>
      </c>
      <c r="J991">
        <v>16.115128518555402</v>
      </c>
      <c r="K991">
        <v>315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5.6703914844629564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5.4446177348794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5.9073355064629904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0.776495161041453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17.386184782464099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314.94</v>
      </c>
      <c r="W991" s="5">
        <f>IF((DiscreteStatsTable[[#This Row],[RepsRequested]]&gt;1),DiscreteStatsTable[[#This Row],[HalfWidth]],DiscreteStatsTable[[#This Row],[BatchMeansHalfWidth]])</f>
        <v>3.1864759013847554E-2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16</v>
      </c>
      <c r="D992" t="s">
        <v>85</v>
      </c>
      <c r="E992" t="s">
        <v>97</v>
      </c>
      <c r="F992" t="s">
        <v>87</v>
      </c>
      <c r="G992">
        <v>0</v>
      </c>
      <c r="H992">
        <v>2E+20</v>
      </c>
      <c r="I992">
        <v>0</v>
      </c>
      <c r="J992">
        <v>0</v>
      </c>
      <c r="K992">
        <v>315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314.94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16</v>
      </c>
      <c r="D993" t="s">
        <v>85</v>
      </c>
      <c r="E993" t="s">
        <v>98</v>
      </c>
      <c r="F993" t="s">
        <v>87</v>
      </c>
      <c r="G993">
        <v>0.64774307671334796</v>
      </c>
      <c r="H993">
        <v>2E+20</v>
      </c>
      <c r="I993">
        <v>0</v>
      </c>
      <c r="J993">
        <v>5.5859939139839998</v>
      </c>
      <c r="K993">
        <v>315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0.57601823206331915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0.32737752576294898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1.14796185143237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11.200829717355999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314.94</v>
      </c>
      <c r="W993" s="5">
        <f>IF((DiscreteStatsTable[[#This Row],[RepsRequested]]&gt;1),DiscreteStatsTable[[#This Row],[HalfWidth]],DiscreteStatsTable[[#This Row],[BatchMeansHalfWidth]])</f>
        <v>4.5229136780020357E-2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17</v>
      </c>
      <c r="D994" t="s">
        <v>85</v>
      </c>
      <c r="E994" t="s">
        <v>86</v>
      </c>
      <c r="F994" t="s">
        <v>87</v>
      </c>
      <c r="G994">
        <v>0</v>
      </c>
      <c r="H994">
        <v>2E+20</v>
      </c>
      <c r="I994">
        <v>0</v>
      </c>
      <c r="J994">
        <v>0</v>
      </c>
      <c r="K994">
        <v>315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314.94</v>
      </c>
      <c r="W994" s="5">
        <f>IF((DiscreteStatsTable[[#This Row],[RepsRequested]]&gt;1),DiscreteStatsTable[[#This Row],[HalfWidth]],DiscreteStatsTable[[#This Row],[BatchMeansHalfWidth]])</f>
        <v>0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17</v>
      </c>
      <c r="D995" t="s">
        <v>85</v>
      </c>
      <c r="E995" t="s">
        <v>88</v>
      </c>
      <c r="F995" t="s">
        <v>87</v>
      </c>
      <c r="G995">
        <v>0</v>
      </c>
      <c r="H995">
        <v>2E+20</v>
      </c>
      <c r="I995">
        <v>0</v>
      </c>
      <c r="J995">
        <v>0</v>
      </c>
      <c r="K995">
        <v>315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314.94</v>
      </c>
      <c r="W995" s="5">
        <f>IF((DiscreteStatsTable[[#This Row],[RepsRequested]]&gt;1),DiscreteStatsTable[[#This Row],[HalfWidth]],DiscreteStatsTable[[#This Row],[BatchMeansHalfWidth]])</f>
        <v>0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17</v>
      </c>
      <c r="D996" t="s">
        <v>85</v>
      </c>
      <c r="E996" t="s">
        <v>89</v>
      </c>
      <c r="F996" t="s">
        <v>87</v>
      </c>
      <c r="G996">
        <v>0</v>
      </c>
      <c r="H996">
        <v>2E+20</v>
      </c>
      <c r="I996">
        <v>0</v>
      </c>
      <c r="J996">
        <v>0</v>
      </c>
      <c r="K996">
        <v>315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314.94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17</v>
      </c>
      <c r="D997" t="s">
        <v>85</v>
      </c>
      <c r="E997" t="s">
        <v>90</v>
      </c>
      <c r="F997" t="s">
        <v>87</v>
      </c>
      <c r="G997">
        <v>0</v>
      </c>
      <c r="H997">
        <v>2E+20</v>
      </c>
      <c r="I997">
        <v>0</v>
      </c>
      <c r="J997">
        <v>0</v>
      </c>
      <c r="K997">
        <v>315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314.94</v>
      </c>
      <c r="W997" s="5">
        <f>IF((DiscreteStatsTable[[#This Row],[RepsRequested]]&gt;1),DiscreteStatsTable[[#This Row],[HalfWidth]],DiscreteStatsTable[[#This Row],[BatchMeansHalfWidth]])</f>
        <v>0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17</v>
      </c>
      <c r="D998" t="s">
        <v>85</v>
      </c>
      <c r="E998" t="s">
        <v>91</v>
      </c>
      <c r="F998" t="s">
        <v>87</v>
      </c>
      <c r="G998">
        <v>0.15479857062498301</v>
      </c>
      <c r="H998">
        <v>2E+20</v>
      </c>
      <c r="I998">
        <v>2.1710942595765E-2</v>
      </c>
      <c r="J998">
        <v>0.31264492438757002</v>
      </c>
      <c r="K998">
        <v>315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0.15360300744494335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0.14775202073435401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0.15935535821513699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1.2941586017357501E-2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0.39902140955300902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314.94</v>
      </c>
      <c r="W998" s="5">
        <f>IF((DiscreteStatsTable[[#This Row],[RepsRequested]]&gt;1),DiscreteStatsTable[[#This Row],[HalfWidth]],DiscreteStatsTable[[#This Row],[BatchMeansHalfWidth]])</f>
        <v>7.902472167534418E-4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17</v>
      </c>
      <c r="D999" t="s">
        <v>85</v>
      </c>
      <c r="E999" t="s">
        <v>92</v>
      </c>
      <c r="F999" t="s">
        <v>87</v>
      </c>
      <c r="G999">
        <v>6.0738966387775397</v>
      </c>
      <c r="H999">
        <v>2E+20</v>
      </c>
      <c r="I999">
        <v>1.3026565557459</v>
      </c>
      <c r="J999">
        <v>16.758358215674001</v>
      </c>
      <c r="K999">
        <v>315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6.2464097165262737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5.7719952606423401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6.9649734105951397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0.776495161041453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24.516532285818698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314.94</v>
      </c>
      <c r="W999" s="5">
        <f>IF((DiscreteStatsTable[[#This Row],[RepsRequested]]&gt;1),DiscreteStatsTable[[#This Row],[HalfWidth]],DiscreteStatsTable[[#This Row],[BatchMeansHalfWidth]])</f>
        <v>7.1468938045562813E-2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17</v>
      </c>
      <c r="D1000" t="s">
        <v>85</v>
      </c>
      <c r="E1000" t="s">
        <v>93</v>
      </c>
      <c r="F1000" t="s">
        <v>87</v>
      </c>
      <c r="G1000">
        <v>0</v>
      </c>
      <c r="H1000">
        <v>2E+20</v>
      </c>
      <c r="I1000">
        <v>0</v>
      </c>
      <c r="J1000">
        <v>0</v>
      </c>
      <c r="K1000">
        <v>315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314.94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17</v>
      </c>
      <c r="D1001" t="s">
        <v>85</v>
      </c>
      <c r="E1001" t="s">
        <v>94</v>
      </c>
      <c r="F1001" t="s">
        <v>87</v>
      </c>
      <c r="G1001">
        <v>0</v>
      </c>
      <c r="H1001">
        <v>2E+20</v>
      </c>
      <c r="I1001">
        <v>0</v>
      </c>
      <c r="J1001">
        <v>0</v>
      </c>
      <c r="K1001">
        <v>315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314.94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17</v>
      </c>
      <c r="D1002" t="s">
        <v>85</v>
      </c>
      <c r="E1002" t="s">
        <v>95</v>
      </c>
      <c r="F1002" t="s">
        <v>87</v>
      </c>
      <c r="G1002">
        <v>0.15479857062498301</v>
      </c>
      <c r="H1002">
        <v>2E+20</v>
      </c>
      <c r="I1002">
        <v>2.1710942595765E-2</v>
      </c>
      <c r="J1002">
        <v>0.31264492438757002</v>
      </c>
      <c r="K1002">
        <v>315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0.15360300744494335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0.14775202073435401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0.15935535821513699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1.2941586017357501E-2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0.39902140955300902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314.94</v>
      </c>
      <c r="W1002" s="5">
        <f>IF((DiscreteStatsTable[[#This Row],[RepsRequested]]&gt;1),DiscreteStatsTable[[#This Row],[HalfWidth]],DiscreteStatsTable[[#This Row],[BatchMeansHalfWidth]])</f>
        <v>7.902472167534418E-4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17</v>
      </c>
      <c r="D1003" t="s">
        <v>85</v>
      </c>
      <c r="E1003" t="s">
        <v>96</v>
      </c>
      <c r="F1003" t="s">
        <v>87</v>
      </c>
      <c r="G1003">
        <v>5.6441833183907102</v>
      </c>
      <c r="H1003">
        <v>2E+20</v>
      </c>
      <c r="I1003">
        <v>1.3026565557459</v>
      </c>
      <c r="J1003">
        <v>13.4446078024963</v>
      </c>
      <c r="K1003">
        <v>315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5.6703914844629564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5.4446177348794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5.9073355064629904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0.776495161041453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17.386184782464099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314.94</v>
      </c>
      <c r="W1003" s="5">
        <f>IF((DiscreteStatsTable[[#This Row],[RepsRequested]]&gt;1),DiscreteStatsTable[[#This Row],[HalfWidth]],DiscreteStatsTable[[#This Row],[BatchMeansHalfWidth]])</f>
        <v>3.1864759013847554E-2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17</v>
      </c>
      <c r="D1004" t="s">
        <v>85</v>
      </c>
      <c r="E1004" t="s">
        <v>97</v>
      </c>
      <c r="F1004" t="s">
        <v>87</v>
      </c>
      <c r="G1004">
        <v>0</v>
      </c>
      <c r="H1004">
        <v>2E+20</v>
      </c>
      <c r="I1004">
        <v>0</v>
      </c>
      <c r="J1004">
        <v>0</v>
      </c>
      <c r="K1004">
        <v>315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314.94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17</v>
      </c>
      <c r="D1005" t="s">
        <v>85</v>
      </c>
      <c r="E1005" t="s">
        <v>98</v>
      </c>
      <c r="F1005" t="s">
        <v>87</v>
      </c>
      <c r="G1005">
        <v>0.42971332038683702</v>
      </c>
      <c r="H1005">
        <v>2E+20</v>
      </c>
      <c r="I1005">
        <v>0</v>
      </c>
      <c r="J1005">
        <v>3.92434367070797</v>
      </c>
      <c r="K1005">
        <v>315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0.57601823206331915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0.32737752576294898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1.14796185143237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11.200829717355999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314.94</v>
      </c>
      <c r="W1005" s="5">
        <f>IF((DiscreteStatsTable[[#This Row],[RepsRequested]]&gt;1),DiscreteStatsTable[[#This Row],[HalfWidth]],DiscreteStatsTable[[#This Row],[BatchMeansHalfWidth]])</f>
        <v>4.5229136780020357E-2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18</v>
      </c>
      <c r="D1006" t="s">
        <v>85</v>
      </c>
      <c r="E1006" t="s">
        <v>86</v>
      </c>
      <c r="F1006" t="s">
        <v>87</v>
      </c>
      <c r="G1006">
        <v>0</v>
      </c>
      <c r="H1006">
        <v>2E+20</v>
      </c>
      <c r="I1006">
        <v>0</v>
      </c>
      <c r="J1006">
        <v>0</v>
      </c>
      <c r="K1006">
        <v>315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314.94</v>
      </c>
      <c r="W1006" s="5">
        <f>IF((DiscreteStatsTable[[#This Row],[RepsRequested]]&gt;1),DiscreteStatsTable[[#This Row],[HalfWidth]],DiscreteStatsTable[[#This Row],[BatchMeansHalfWidth]])</f>
        <v>0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18</v>
      </c>
      <c r="D1007" t="s">
        <v>85</v>
      </c>
      <c r="E1007" t="s">
        <v>88</v>
      </c>
      <c r="F1007" t="s">
        <v>87</v>
      </c>
      <c r="G1007">
        <v>0</v>
      </c>
      <c r="H1007">
        <v>2E+20</v>
      </c>
      <c r="I1007">
        <v>0</v>
      </c>
      <c r="J1007">
        <v>0</v>
      </c>
      <c r="K1007">
        <v>315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314.94</v>
      </c>
      <c r="W1007" s="5">
        <f>IF((DiscreteStatsTable[[#This Row],[RepsRequested]]&gt;1),DiscreteStatsTable[[#This Row],[HalfWidth]],DiscreteStatsTable[[#This Row],[BatchMeansHalfWidth]])</f>
        <v>0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18</v>
      </c>
      <c r="D1008" t="s">
        <v>85</v>
      </c>
      <c r="E1008" t="s">
        <v>89</v>
      </c>
      <c r="F1008" t="s">
        <v>87</v>
      </c>
      <c r="G1008">
        <v>0</v>
      </c>
      <c r="H1008">
        <v>2E+20</v>
      </c>
      <c r="I1008">
        <v>0</v>
      </c>
      <c r="J1008">
        <v>0</v>
      </c>
      <c r="K1008">
        <v>315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314.94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18</v>
      </c>
      <c r="D1009" t="s">
        <v>85</v>
      </c>
      <c r="E1009" t="s">
        <v>90</v>
      </c>
      <c r="F1009" t="s">
        <v>87</v>
      </c>
      <c r="G1009">
        <v>0</v>
      </c>
      <c r="H1009">
        <v>2E+20</v>
      </c>
      <c r="I1009">
        <v>0</v>
      </c>
      <c r="J1009">
        <v>0</v>
      </c>
      <c r="K1009">
        <v>315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314.94</v>
      </c>
      <c r="W1009" s="5">
        <f>IF((DiscreteStatsTable[[#This Row],[RepsRequested]]&gt;1),DiscreteStatsTable[[#This Row],[HalfWidth]],DiscreteStatsTable[[#This Row],[BatchMeansHalfWidth]])</f>
        <v>0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18</v>
      </c>
      <c r="D1010" t="s">
        <v>85</v>
      </c>
      <c r="E1010" t="s">
        <v>91</v>
      </c>
      <c r="F1010" t="s">
        <v>87</v>
      </c>
      <c r="G1010">
        <v>0.15314604165673801</v>
      </c>
      <c r="H1010">
        <v>2E+20</v>
      </c>
      <c r="I1010">
        <v>1.8848300109294301E-2</v>
      </c>
      <c r="J1010">
        <v>0.32695284838523198</v>
      </c>
      <c r="K1010">
        <v>315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0.15360300744494335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0.14775202073435401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0.15935535821513699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1.2941586017357501E-2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0.39902140955300902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314.94</v>
      </c>
      <c r="W1010" s="5">
        <f>IF((DiscreteStatsTable[[#This Row],[RepsRequested]]&gt;1),DiscreteStatsTable[[#This Row],[HalfWidth]],DiscreteStatsTable[[#This Row],[BatchMeansHalfWidth]])</f>
        <v>7.902472167534418E-4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18</v>
      </c>
      <c r="D1011" t="s">
        <v>85</v>
      </c>
      <c r="E1011" t="s">
        <v>92</v>
      </c>
      <c r="F1011" t="s">
        <v>87</v>
      </c>
      <c r="G1011">
        <v>6.0775169363366501</v>
      </c>
      <c r="H1011">
        <v>2E+20</v>
      </c>
      <c r="I1011">
        <v>1.1308980065576599</v>
      </c>
      <c r="J1011">
        <v>14.162156504859301</v>
      </c>
      <c r="K1011">
        <v>315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6.2464097165262737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5.7719952606423401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6.9649734105951397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0.776495161041453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24.516532285818698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314.94</v>
      </c>
      <c r="W1011" s="5">
        <f>IF((DiscreteStatsTable[[#This Row],[RepsRequested]]&gt;1),DiscreteStatsTable[[#This Row],[HalfWidth]],DiscreteStatsTable[[#This Row],[BatchMeansHalfWidth]])</f>
        <v>7.1468938045562813E-2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18</v>
      </c>
      <c r="D1012" t="s">
        <v>85</v>
      </c>
      <c r="E1012" t="s">
        <v>93</v>
      </c>
      <c r="F1012" t="s">
        <v>87</v>
      </c>
      <c r="G1012">
        <v>0</v>
      </c>
      <c r="H1012">
        <v>2E+20</v>
      </c>
      <c r="I1012">
        <v>0</v>
      </c>
      <c r="J1012">
        <v>0</v>
      </c>
      <c r="K1012">
        <v>315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314.94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18</v>
      </c>
      <c r="D1013" t="s">
        <v>85</v>
      </c>
      <c r="E1013" t="s">
        <v>94</v>
      </c>
      <c r="F1013" t="s">
        <v>87</v>
      </c>
      <c r="G1013">
        <v>0</v>
      </c>
      <c r="H1013">
        <v>2E+20</v>
      </c>
      <c r="I1013">
        <v>0</v>
      </c>
      <c r="J1013">
        <v>0</v>
      </c>
      <c r="K1013">
        <v>315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314.94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18</v>
      </c>
      <c r="D1014" t="s">
        <v>85</v>
      </c>
      <c r="E1014" t="s">
        <v>95</v>
      </c>
      <c r="F1014" t="s">
        <v>87</v>
      </c>
      <c r="G1014">
        <v>0.15314604165673801</v>
      </c>
      <c r="H1014">
        <v>2E+20</v>
      </c>
      <c r="I1014">
        <v>1.8848300109294301E-2</v>
      </c>
      <c r="J1014">
        <v>0.32695284838523198</v>
      </c>
      <c r="K1014">
        <v>315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0.15360300744494335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0.14775202073435401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0.15935535821513699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1.2941586017357501E-2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0.39902140955300902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314.94</v>
      </c>
      <c r="W1014" s="5">
        <f>IF((DiscreteStatsTable[[#This Row],[RepsRequested]]&gt;1),DiscreteStatsTable[[#This Row],[HalfWidth]],DiscreteStatsTable[[#This Row],[BatchMeansHalfWidth]])</f>
        <v>7.902472167534418E-4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18</v>
      </c>
      <c r="D1015" t="s">
        <v>85</v>
      </c>
      <c r="E1015" t="s">
        <v>96</v>
      </c>
      <c r="F1015" t="s">
        <v>87</v>
      </c>
      <c r="G1015">
        <v>5.61423597241071</v>
      </c>
      <c r="H1015">
        <v>2E+20</v>
      </c>
      <c r="I1015">
        <v>1.1308980065576599</v>
      </c>
      <c r="J1015">
        <v>13.4847002162376</v>
      </c>
      <c r="K1015">
        <v>315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5.6703914844629564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5.4446177348794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5.9073355064629904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0.776495161041453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17.386184782464099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314.94</v>
      </c>
      <c r="W1015" s="5">
        <f>IF((DiscreteStatsTable[[#This Row],[RepsRequested]]&gt;1),DiscreteStatsTable[[#This Row],[HalfWidth]],DiscreteStatsTable[[#This Row],[BatchMeansHalfWidth]])</f>
        <v>3.1864759013847554E-2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18</v>
      </c>
      <c r="D1016" t="s">
        <v>85</v>
      </c>
      <c r="E1016" t="s">
        <v>97</v>
      </c>
      <c r="F1016" t="s">
        <v>87</v>
      </c>
      <c r="G1016">
        <v>0</v>
      </c>
      <c r="H1016">
        <v>2E+20</v>
      </c>
      <c r="I1016">
        <v>0</v>
      </c>
      <c r="J1016">
        <v>0</v>
      </c>
      <c r="K1016">
        <v>315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314.94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18</v>
      </c>
      <c r="D1017" t="s">
        <v>85</v>
      </c>
      <c r="E1017" t="s">
        <v>98</v>
      </c>
      <c r="F1017" t="s">
        <v>87</v>
      </c>
      <c r="G1017">
        <v>0.46328096392595097</v>
      </c>
      <c r="H1017">
        <v>2E+20</v>
      </c>
      <c r="I1017">
        <v>0</v>
      </c>
      <c r="J1017">
        <v>3.3523809194613201</v>
      </c>
      <c r="K1017">
        <v>315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0.57601823206331915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0.32737752576294898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1.14796185143237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11.200829717355999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314.94</v>
      </c>
      <c r="W1017" s="5">
        <f>IF((DiscreteStatsTable[[#This Row],[RepsRequested]]&gt;1),DiscreteStatsTable[[#This Row],[HalfWidth]],DiscreteStatsTable[[#This Row],[BatchMeansHalfWidth]])</f>
        <v>4.5229136780020357E-2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19</v>
      </c>
      <c r="D1018" t="s">
        <v>85</v>
      </c>
      <c r="E1018" t="s">
        <v>86</v>
      </c>
      <c r="F1018" t="s">
        <v>87</v>
      </c>
      <c r="G1018">
        <v>0</v>
      </c>
      <c r="H1018">
        <v>2E+20</v>
      </c>
      <c r="I1018">
        <v>0</v>
      </c>
      <c r="J1018">
        <v>0</v>
      </c>
      <c r="K1018">
        <v>316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314.94</v>
      </c>
      <c r="W1018" s="5">
        <f>IF((DiscreteStatsTable[[#This Row],[RepsRequested]]&gt;1),DiscreteStatsTable[[#This Row],[HalfWidth]],DiscreteStatsTable[[#This Row],[BatchMeansHalfWidth]])</f>
        <v>0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19</v>
      </c>
      <c r="D1019" t="s">
        <v>85</v>
      </c>
      <c r="E1019" t="s">
        <v>88</v>
      </c>
      <c r="F1019" t="s">
        <v>87</v>
      </c>
      <c r="G1019">
        <v>0</v>
      </c>
      <c r="H1019">
        <v>2E+20</v>
      </c>
      <c r="I1019">
        <v>0</v>
      </c>
      <c r="J1019">
        <v>0</v>
      </c>
      <c r="K1019">
        <v>316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314.94</v>
      </c>
      <c r="W1019" s="5">
        <f>IF((DiscreteStatsTable[[#This Row],[RepsRequested]]&gt;1),DiscreteStatsTable[[#This Row],[HalfWidth]],DiscreteStatsTable[[#This Row],[BatchMeansHalfWidth]])</f>
        <v>0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19</v>
      </c>
      <c r="D1020" t="s">
        <v>85</v>
      </c>
      <c r="E1020" t="s">
        <v>89</v>
      </c>
      <c r="F1020" t="s">
        <v>87</v>
      </c>
      <c r="G1020">
        <v>0</v>
      </c>
      <c r="H1020">
        <v>2E+20</v>
      </c>
      <c r="I1020">
        <v>0</v>
      </c>
      <c r="J1020">
        <v>0</v>
      </c>
      <c r="K1020">
        <v>316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314.94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19</v>
      </c>
      <c r="D1021" t="s">
        <v>85</v>
      </c>
      <c r="E1021" t="s">
        <v>90</v>
      </c>
      <c r="F1021" t="s">
        <v>87</v>
      </c>
      <c r="G1021">
        <v>0</v>
      </c>
      <c r="H1021">
        <v>2E+20</v>
      </c>
      <c r="I1021">
        <v>0</v>
      </c>
      <c r="J1021">
        <v>0</v>
      </c>
      <c r="K1021">
        <v>316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314.94</v>
      </c>
      <c r="W1021" s="5">
        <f>IF((DiscreteStatsTable[[#This Row],[RepsRequested]]&gt;1),DiscreteStatsTable[[#This Row],[HalfWidth]],DiscreteStatsTable[[#This Row],[BatchMeansHalfWidth]])</f>
        <v>0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19</v>
      </c>
      <c r="D1022" t="s">
        <v>85</v>
      </c>
      <c r="E1022" t="s">
        <v>91</v>
      </c>
      <c r="F1022" t="s">
        <v>87</v>
      </c>
      <c r="G1022">
        <v>0.151304349428453</v>
      </c>
      <c r="H1022">
        <v>2E+20</v>
      </c>
      <c r="I1022">
        <v>1.3101525386186599E-2</v>
      </c>
      <c r="J1022">
        <v>0.32513018820912498</v>
      </c>
      <c r="K1022">
        <v>316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0.15360300744494335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0.14775202073435401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0.15935535821513699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1.2941586017357501E-2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0.39902140955300902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314.94</v>
      </c>
      <c r="W1022" s="5">
        <f>IF((DiscreteStatsTable[[#This Row],[RepsRequested]]&gt;1),DiscreteStatsTable[[#This Row],[HalfWidth]],DiscreteStatsTable[[#This Row],[BatchMeansHalfWidth]])</f>
        <v>7.902472167534418E-4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19</v>
      </c>
      <c r="D1023" t="s">
        <v>85</v>
      </c>
      <c r="E1023" t="s">
        <v>92</v>
      </c>
      <c r="F1023" t="s">
        <v>87</v>
      </c>
      <c r="G1023">
        <v>6.1559767298527897</v>
      </c>
      <c r="H1023">
        <v>2E+20</v>
      </c>
      <c r="I1023">
        <v>0.78609152317119402</v>
      </c>
      <c r="J1023">
        <v>15.7198233446838</v>
      </c>
      <c r="K1023">
        <v>316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6.2464097165262737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5.7719952606423401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6.9649734105951397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0.776495161041453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24.516532285818698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314.94</v>
      </c>
      <c r="W1023" s="5">
        <f>IF((DiscreteStatsTable[[#This Row],[RepsRequested]]&gt;1),DiscreteStatsTable[[#This Row],[HalfWidth]],DiscreteStatsTable[[#This Row],[BatchMeansHalfWidth]])</f>
        <v>7.1468938045562813E-2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19</v>
      </c>
      <c r="D1024" t="s">
        <v>85</v>
      </c>
      <c r="E1024" t="s">
        <v>93</v>
      </c>
      <c r="F1024" t="s">
        <v>87</v>
      </c>
      <c r="G1024">
        <v>0</v>
      </c>
      <c r="H1024">
        <v>2E+20</v>
      </c>
      <c r="I1024">
        <v>0</v>
      </c>
      <c r="J1024">
        <v>0</v>
      </c>
      <c r="K1024">
        <v>316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314.94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19</v>
      </c>
      <c r="D1025" t="s">
        <v>85</v>
      </c>
      <c r="E1025" t="s">
        <v>94</v>
      </c>
      <c r="F1025" t="s">
        <v>87</v>
      </c>
      <c r="G1025">
        <v>0</v>
      </c>
      <c r="H1025">
        <v>2E+20</v>
      </c>
      <c r="I1025">
        <v>0</v>
      </c>
      <c r="J1025">
        <v>0</v>
      </c>
      <c r="K1025">
        <v>316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314.94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19</v>
      </c>
      <c r="D1026" t="s">
        <v>85</v>
      </c>
      <c r="E1026" t="s">
        <v>95</v>
      </c>
      <c r="F1026" t="s">
        <v>87</v>
      </c>
      <c r="G1026">
        <v>0.151304349428453</v>
      </c>
      <c r="H1026">
        <v>2E+20</v>
      </c>
      <c r="I1026">
        <v>1.3101525386186599E-2</v>
      </c>
      <c r="J1026">
        <v>0.32513018820912498</v>
      </c>
      <c r="K1026">
        <v>316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0.15360300744494335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0.14775202073435401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0.15935535821513699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1.2941586017357501E-2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0.39902140955300902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314.94</v>
      </c>
      <c r="W1026" s="5">
        <f>IF((DiscreteStatsTable[[#This Row],[RepsRequested]]&gt;1),DiscreteStatsTable[[#This Row],[HalfWidth]],DiscreteStatsTable[[#This Row],[BatchMeansHalfWidth]])</f>
        <v>7.902472167534418E-4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19</v>
      </c>
      <c r="D1027" t="s">
        <v>85</v>
      </c>
      <c r="E1027" t="s">
        <v>96</v>
      </c>
      <c r="F1027" t="s">
        <v>87</v>
      </c>
      <c r="G1027">
        <v>5.59511011179716</v>
      </c>
      <c r="H1027">
        <v>2E+20</v>
      </c>
      <c r="I1027">
        <v>0.78609152317119402</v>
      </c>
      <c r="J1027">
        <v>14.2993643683611</v>
      </c>
      <c r="K1027">
        <v>316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5.6703914844629564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5.4446177348794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5.9073355064629904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0.776495161041453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17.386184782464099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314.94</v>
      </c>
      <c r="W1027" s="5">
        <f>IF((DiscreteStatsTable[[#This Row],[RepsRequested]]&gt;1),DiscreteStatsTable[[#This Row],[HalfWidth]],DiscreteStatsTable[[#This Row],[BatchMeansHalfWidth]])</f>
        <v>3.1864759013847554E-2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19</v>
      </c>
      <c r="D1028" t="s">
        <v>85</v>
      </c>
      <c r="E1028" t="s">
        <v>97</v>
      </c>
      <c r="F1028" t="s">
        <v>87</v>
      </c>
      <c r="G1028">
        <v>0</v>
      </c>
      <c r="H1028">
        <v>2E+20</v>
      </c>
      <c r="I1028">
        <v>0</v>
      </c>
      <c r="J1028">
        <v>0</v>
      </c>
      <c r="K1028">
        <v>316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314.94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19</v>
      </c>
      <c r="D1029" t="s">
        <v>85</v>
      </c>
      <c r="E1029" t="s">
        <v>98</v>
      </c>
      <c r="F1029" t="s">
        <v>87</v>
      </c>
      <c r="G1029">
        <v>0.56086661805562998</v>
      </c>
      <c r="H1029">
        <v>2E+20</v>
      </c>
      <c r="I1029">
        <v>0</v>
      </c>
      <c r="J1029">
        <v>4.27943982674969</v>
      </c>
      <c r="K1029">
        <v>316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0.57601823206331915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0.32737752576294898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1.14796185143237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11.200829717355999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314.94</v>
      </c>
      <c r="W1029" s="5">
        <f>IF((DiscreteStatsTable[[#This Row],[RepsRequested]]&gt;1),DiscreteStatsTable[[#This Row],[HalfWidth]],DiscreteStatsTable[[#This Row],[BatchMeansHalfWidth]])</f>
        <v>4.5229136780020357E-2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20</v>
      </c>
      <c r="D1030" t="s">
        <v>85</v>
      </c>
      <c r="E1030" t="s">
        <v>86</v>
      </c>
      <c r="F1030" t="s">
        <v>87</v>
      </c>
      <c r="G1030">
        <v>0</v>
      </c>
      <c r="H1030">
        <v>2E+20</v>
      </c>
      <c r="I1030">
        <v>0</v>
      </c>
      <c r="J1030">
        <v>0</v>
      </c>
      <c r="K1030">
        <v>314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314.94</v>
      </c>
      <c r="W1030" s="5">
        <f>IF((DiscreteStatsTable[[#This Row],[RepsRequested]]&gt;1),DiscreteStatsTable[[#This Row],[HalfWidth]],DiscreteStatsTable[[#This Row],[BatchMeansHalfWidth]])</f>
        <v>0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20</v>
      </c>
      <c r="D1031" t="s">
        <v>85</v>
      </c>
      <c r="E1031" t="s">
        <v>88</v>
      </c>
      <c r="F1031" t="s">
        <v>87</v>
      </c>
      <c r="G1031">
        <v>0</v>
      </c>
      <c r="H1031">
        <v>2E+20</v>
      </c>
      <c r="I1031">
        <v>0</v>
      </c>
      <c r="J1031">
        <v>0</v>
      </c>
      <c r="K1031">
        <v>314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314.94</v>
      </c>
      <c r="W1031" s="5">
        <f>IF((DiscreteStatsTable[[#This Row],[RepsRequested]]&gt;1),DiscreteStatsTable[[#This Row],[HalfWidth]],DiscreteStatsTable[[#This Row],[BatchMeansHalfWidth]])</f>
        <v>0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20</v>
      </c>
      <c r="D1032" t="s">
        <v>85</v>
      </c>
      <c r="E1032" t="s">
        <v>89</v>
      </c>
      <c r="F1032" t="s">
        <v>87</v>
      </c>
      <c r="G1032">
        <v>0</v>
      </c>
      <c r="H1032">
        <v>2E+20</v>
      </c>
      <c r="I1032">
        <v>0</v>
      </c>
      <c r="J1032">
        <v>0</v>
      </c>
      <c r="K1032">
        <v>314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314.94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20</v>
      </c>
      <c r="D1033" t="s">
        <v>85</v>
      </c>
      <c r="E1033" t="s">
        <v>90</v>
      </c>
      <c r="F1033" t="s">
        <v>87</v>
      </c>
      <c r="G1033">
        <v>0</v>
      </c>
      <c r="H1033">
        <v>2E+20</v>
      </c>
      <c r="I1033">
        <v>0</v>
      </c>
      <c r="J1033">
        <v>0</v>
      </c>
      <c r="K1033">
        <v>314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314.94</v>
      </c>
      <c r="W1033" s="5">
        <f>IF((DiscreteStatsTable[[#This Row],[RepsRequested]]&gt;1),DiscreteStatsTable[[#This Row],[HalfWidth]],DiscreteStatsTable[[#This Row],[BatchMeansHalfWidth]])</f>
        <v>0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20</v>
      </c>
      <c r="D1034" t="s">
        <v>85</v>
      </c>
      <c r="E1034" t="s">
        <v>91</v>
      </c>
      <c r="F1034" t="s">
        <v>87</v>
      </c>
      <c r="G1034">
        <v>0.15935535821513699</v>
      </c>
      <c r="H1034">
        <v>2E+20</v>
      </c>
      <c r="I1034">
        <v>1.50114044026016E-2</v>
      </c>
      <c r="J1034">
        <v>0.37715463891921502</v>
      </c>
      <c r="K1034">
        <v>314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0.15360300744494335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0.14775202073435401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0.15935535821513699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1.2941586017357501E-2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0.39902140955300902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314.94</v>
      </c>
      <c r="W1034" s="5">
        <f>IF((DiscreteStatsTable[[#This Row],[RepsRequested]]&gt;1),DiscreteStatsTable[[#This Row],[HalfWidth]],DiscreteStatsTable[[#This Row],[BatchMeansHalfWidth]])</f>
        <v>7.902472167534418E-4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20</v>
      </c>
      <c r="D1035" t="s">
        <v>85</v>
      </c>
      <c r="E1035" t="s">
        <v>92</v>
      </c>
      <c r="F1035" t="s">
        <v>87</v>
      </c>
      <c r="G1035">
        <v>6.6220710012278001</v>
      </c>
      <c r="H1035">
        <v>2E+20</v>
      </c>
      <c r="I1035">
        <v>1.2079782913625601</v>
      </c>
      <c r="J1035">
        <v>16.848961035637299</v>
      </c>
      <c r="K1035">
        <v>314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6.2464097165262737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5.7719952606423401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6.9649734105951397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0.776495161041453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24.516532285818698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314.94</v>
      </c>
      <c r="W1035" s="5">
        <f>IF((DiscreteStatsTable[[#This Row],[RepsRequested]]&gt;1),DiscreteStatsTable[[#This Row],[HalfWidth]],DiscreteStatsTable[[#This Row],[BatchMeansHalfWidth]])</f>
        <v>7.1468938045562813E-2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20</v>
      </c>
      <c r="D1036" t="s">
        <v>85</v>
      </c>
      <c r="E1036" t="s">
        <v>93</v>
      </c>
      <c r="F1036" t="s">
        <v>87</v>
      </c>
      <c r="G1036">
        <v>0</v>
      </c>
      <c r="H1036">
        <v>2E+20</v>
      </c>
      <c r="I1036">
        <v>0</v>
      </c>
      <c r="J1036">
        <v>0</v>
      </c>
      <c r="K1036">
        <v>314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314.94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20</v>
      </c>
      <c r="D1037" t="s">
        <v>85</v>
      </c>
      <c r="E1037" t="s">
        <v>94</v>
      </c>
      <c r="F1037" t="s">
        <v>87</v>
      </c>
      <c r="G1037">
        <v>0</v>
      </c>
      <c r="H1037">
        <v>2E+20</v>
      </c>
      <c r="I1037">
        <v>0</v>
      </c>
      <c r="J1037">
        <v>0</v>
      </c>
      <c r="K1037">
        <v>314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314.94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20</v>
      </c>
      <c r="D1038" t="s">
        <v>85</v>
      </c>
      <c r="E1038" t="s">
        <v>95</v>
      </c>
      <c r="F1038" t="s">
        <v>87</v>
      </c>
      <c r="G1038">
        <v>0.15935535821513699</v>
      </c>
      <c r="H1038">
        <v>2E+20</v>
      </c>
      <c r="I1038">
        <v>1.50114044026016E-2</v>
      </c>
      <c r="J1038">
        <v>0.37715463891921502</v>
      </c>
      <c r="K1038">
        <v>314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0.15360300744494335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0.14775202073435401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0.15935535821513699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1.2941586017357501E-2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0.39902140955300902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314.94</v>
      </c>
      <c r="W1038" s="5">
        <f>IF((DiscreteStatsTable[[#This Row],[RepsRequested]]&gt;1),DiscreteStatsTable[[#This Row],[HalfWidth]],DiscreteStatsTable[[#This Row],[BatchMeansHalfWidth]])</f>
        <v>7.902472167534418E-4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20</v>
      </c>
      <c r="D1039" t="s">
        <v>85</v>
      </c>
      <c r="E1039" t="s">
        <v>96</v>
      </c>
      <c r="F1039" t="s">
        <v>87</v>
      </c>
      <c r="G1039">
        <v>5.90304674883921</v>
      </c>
      <c r="H1039">
        <v>2E+20</v>
      </c>
      <c r="I1039">
        <v>0.90068426415609804</v>
      </c>
      <c r="J1039">
        <v>16.496605207930799</v>
      </c>
      <c r="K1039">
        <v>314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5.6703914844629564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5.4446177348794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5.9073355064629904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0.776495161041453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17.386184782464099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314.94</v>
      </c>
      <c r="W1039" s="5">
        <f>IF((DiscreteStatsTable[[#This Row],[RepsRequested]]&gt;1),DiscreteStatsTable[[#This Row],[HalfWidth]],DiscreteStatsTable[[#This Row],[BatchMeansHalfWidth]])</f>
        <v>3.1864759013847554E-2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20</v>
      </c>
      <c r="D1040" t="s">
        <v>85</v>
      </c>
      <c r="E1040" t="s">
        <v>97</v>
      </c>
      <c r="F1040" t="s">
        <v>87</v>
      </c>
      <c r="G1040">
        <v>0</v>
      </c>
      <c r="H1040">
        <v>2E+20</v>
      </c>
      <c r="I1040">
        <v>0</v>
      </c>
      <c r="J1040">
        <v>0</v>
      </c>
      <c r="K1040">
        <v>314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314.94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20</v>
      </c>
      <c r="D1041" t="s">
        <v>85</v>
      </c>
      <c r="E1041" t="s">
        <v>98</v>
      </c>
      <c r="F1041" t="s">
        <v>87</v>
      </c>
      <c r="G1041">
        <v>0.71902425238858603</v>
      </c>
      <c r="H1041">
        <v>2E+20</v>
      </c>
      <c r="I1041">
        <v>0</v>
      </c>
      <c r="J1041">
        <v>4.7916212856471798</v>
      </c>
      <c r="K1041">
        <v>314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0.57601823206331915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0.32737752576294898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1.14796185143237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11.200829717355999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314.94</v>
      </c>
      <c r="W1041" s="5">
        <f>IF((DiscreteStatsTable[[#This Row],[RepsRequested]]&gt;1),DiscreteStatsTable[[#This Row],[HalfWidth]],DiscreteStatsTable[[#This Row],[BatchMeansHalfWidth]])</f>
        <v>4.5229136780020357E-2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21</v>
      </c>
      <c r="D1042" t="s">
        <v>85</v>
      </c>
      <c r="E1042" t="s">
        <v>86</v>
      </c>
      <c r="F1042" t="s">
        <v>87</v>
      </c>
      <c r="G1042">
        <v>0</v>
      </c>
      <c r="H1042">
        <v>2E+20</v>
      </c>
      <c r="I1042">
        <v>0</v>
      </c>
      <c r="J1042">
        <v>0</v>
      </c>
      <c r="K1042">
        <v>315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314.94</v>
      </c>
      <c r="W1042" s="5">
        <f>IF((DiscreteStatsTable[[#This Row],[RepsRequested]]&gt;1),DiscreteStatsTable[[#This Row],[HalfWidth]],DiscreteStatsTable[[#This Row],[BatchMeansHalfWidth]])</f>
        <v>0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21</v>
      </c>
      <c r="D1043" t="s">
        <v>85</v>
      </c>
      <c r="E1043" t="s">
        <v>88</v>
      </c>
      <c r="F1043" t="s">
        <v>87</v>
      </c>
      <c r="G1043">
        <v>0</v>
      </c>
      <c r="H1043">
        <v>2E+20</v>
      </c>
      <c r="I1043">
        <v>0</v>
      </c>
      <c r="J1043">
        <v>0</v>
      </c>
      <c r="K1043">
        <v>315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314.94</v>
      </c>
      <c r="W1043" s="5">
        <f>IF((DiscreteStatsTable[[#This Row],[RepsRequested]]&gt;1),DiscreteStatsTable[[#This Row],[HalfWidth]],DiscreteStatsTable[[#This Row],[BatchMeansHalfWidth]])</f>
        <v>0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21</v>
      </c>
      <c r="D1044" t="s">
        <v>85</v>
      </c>
      <c r="E1044" t="s">
        <v>89</v>
      </c>
      <c r="F1044" t="s">
        <v>87</v>
      </c>
      <c r="G1044">
        <v>0</v>
      </c>
      <c r="H1044">
        <v>2E+20</v>
      </c>
      <c r="I1044">
        <v>0</v>
      </c>
      <c r="J1044">
        <v>0</v>
      </c>
      <c r="K1044">
        <v>315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314.94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21</v>
      </c>
      <c r="D1045" t="s">
        <v>85</v>
      </c>
      <c r="E1045" t="s">
        <v>90</v>
      </c>
      <c r="F1045" t="s">
        <v>87</v>
      </c>
      <c r="G1045">
        <v>0</v>
      </c>
      <c r="H1045">
        <v>2E+20</v>
      </c>
      <c r="I1045">
        <v>0</v>
      </c>
      <c r="J1045">
        <v>0</v>
      </c>
      <c r="K1045">
        <v>315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314.94</v>
      </c>
      <c r="W1045" s="5">
        <f>IF((DiscreteStatsTable[[#This Row],[RepsRequested]]&gt;1),DiscreteStatsTable[[#This Row],[HalfWidth]],DiscreteStatsTable[[#This Row],[BatchMeansHalfWidth]])</f>
        <v>0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21</v>
      </c>
      <c r="D1046" t="s">
        <v>85</v>
      </c>
      <c r="E1046" t="s">
        <v>91</v>
      </c>
      <c r="F1046" t="s">
        <v>87</v>
      </c>
      <c r="G1046">
        <v>0.151268345981969</v>
      </c>
      <c r="H1046">
        <v>2E+20</v>
      </c>
      <c r="I1046">
        <v>1.5254528392546301E-2</v>
      </c>
      <c r="J1046">
        <v>0.35988507536295999</v>
      </c>
      <c r="K1046">
        <v>315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0.15360300744494335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0.14775202073435401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0.15935535821513699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1.2941586017357501E-2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0.39902140955300902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314.94</v>
      </c>
      <c r="W1046" s="5">
        <f>IF((DiscreteStatsTable[[#This Row],[RepsRequested]]&gt;1),DiscreteStatsTable[[#This Row],[HalfWidth]],DiscreteStatsTable[[#This Row],[BatchMeansHalfWidth]])</f>
        <v>7.902472167534418E-4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21</v>
      </c>
      <c r="D1047" t="s">
        <v>85</v>
      </c>
      <c r="E1047" t="s">
        <v>92</v>
      </c>
      <c r="F1047" t="s">
        <v>87</v>
      </c>
      <c r="G1047">
        <v>6.1056319361399796</v>
      </c>
      <c r="H1047">
        <v>2E+20</v>
      </c>
      <c r="I1047">
        <v>0.91527170355277598</v>
      </c>
      <c r="J1047">
        <v>18.9890210051359</v>
      </c>
      <c r="K1047">
        <v>315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6.2464097165262737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5.7719952606423401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6.9649734105951397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0.776495161041453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24.516532285818698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314.94</v>
      </c>
      <c r="W1047" s="5">
        <f>IF((DiscreteStatsTable[[#This Row],[RepsRequested]]&gt;1),DiscreteStatsTable[[#This Row],[HalfWidth]],DiscreteStatsTable[[#This Row],[BatchMeansHalfWidth]])</f>
        <v>7.1468938045562813E-2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21</v>
      </c>
      <c r="D1048" t="s">
        <v>85</v>
      </c>
      <c r="E1048" t="s">
        <v>93</v>
      </c>
      <c r="F1048" t="s">
        <v>87</v>
      </c>
      <c r="G1048">
        <v>0</v>
      </c>
      <c r="H1048">
        <v>2E+20</v>
      </c>
      <c r="I1048">
        <v>0</v>
      </c>
      <c r="J1048">
        <v>0</v>
      </c>
      <c r="K1048">
        <v>315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314.94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21</v>
      </c>
      <c r="D1049" t="s">
        <v>85</v>
      </c>
      <c r="E1049" t="s">
        <v>94</v>
      </c>
      <c r="F1049" t="s">
        <v>87</v>
      </c>
      <c r="G1049">
        <v>0</v>
      </c>
      <c r="H1049">
        <v>2E+20</v>
      </c>
      <c r="I1049">
        <v>0</v>
      </c>
      <c r="J1049">
        <v>0</v>
      </c>
      <c r="K1049">
        <v>315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314.94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21</v>
      </c>
      <c r="D1050" t="s">
        <v>85</v>
      </c>
      <c r="E1050" t="s">
        <v>95</v>
      </c>
      <c r="F1050" t="s">
        <v>87</v>
      </c>
      <c r="G1050">
        <v>0.151268345981969</v>
      </c>
      <c r="H1050">
        <v>2E+20</v>
      </c>
      <c r="I1050">
        <v>1.5254528392546301E-2</v>
      </c>
      <c r="J1050">
        <v>0.35988507536295999</v>
      </c>
      <c r="K1050">
        <v>315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0.15360300744494335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0.14775202073435401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0.15935535821513699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1.2941586017357501E-2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0.39902140955300902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314.94</v>
      </c>
      <c r="W1050" s="5">
        <f>IF((DiscreteStatsTable[[#This Row],[RepsRequested]]&gt;1),DiscreteStatsTable[[#This Row],[HalfWidth]],DiscreteStatsTable[[#This Row],[BatchMeansHalfWidth]])</f>
        <v>7.902472167534418E-4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21</v>
      </c>
      <c r="D1051" t="s">
        <v>85</v>
      </c>
      <c r="E1051" t="s">
        <v>96</v>
      </c>
      <c r="F1051" t="s">
        <v>87</v>
      </c>
      <c r="G1051">
        <v>5.5565235702888103</v>
      </c>
      <c r="H1051">
        <v>2E+20</v>
      </c>
      <c r="I1051">
        <v>0.91527170355277598</v>
      </c>
      <c r="J1051">
        <v>15.0488693824464</v>
      </c>
      <c r="K1051">
        <v>315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5.6703914844629564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5.4446177348794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5.9073355064629904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0.776495161041453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17.386184782464099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314.94</v>
      </c>
      <c r="W1051" s="5">
        <f>IF((DiscreteStatsTable[[#This Row],[RepsRequested]]&gt;1),DiscreteStatsTable[[#This Row],[HalfWidth]],DiscreteStatsTable[[#This Row],[BatchMeansHalfWidth]])</f>
        <v>3.1864759013847554E-2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21</v>
      </c>
      <c r="D1052" t="s">
        <v>85</v>
      </c>
      <c r="E1052" t="s">
        <v>97</v>
      </c>
      <c r="F1052" t="s">
        <v>87</v>
      </c>
      <c r="G1052">
        <v>0</v>
      </c>
      <c r="H1052">
        <v>2E+20</v>
      </c>
      <c r="I1052">
        <v>0</v>
      </c>
      <c r="J1052">
        <v>0</v>
      </c>
      <c r="K1052">
        <v>315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314.94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21</v>
      </c>
      <c r="D1053" t="s">
        <v>85</v>
      </c>
      <c r="E1053" t="s">
        <v>98</v>
      </c>
      <c r="F1053" t="s">
        <v>87</v>
      </c>
      <c r="G1053">
        <v>0.54910836585117295</v>
      </c>
      <c r="H1053">
        <v>2E+20</v>
      </c>
      <c r="I1053">
        <v>0</v>
      </c>
      <c r="J1053">
        <v>4.9263660624821499</v>
      </c>
      <c r="K1053">
        <v>315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0.57601823206331915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0.32737752576294898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1.14796185143237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11.200829717355999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314.94</v>
      </c>
      <c r="W1053" s="5">
        <f>IF((DiscreteStatsTable[[#This Row],[RepsRequested]]&gt;1),DiscreteStatsTable[[#This Row],[HalfWidth]],DiscreteStatsTable[[#This Row],[BatchMeansHalfWidth]])</f>
        <v>4.5229136780020357E-2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22</v>
      </c>
      <c r="D1054" t="s">
        <v>85</v>
      </c>
      <c r="E1054" t="s">
        <v>86</v>
      </c>
      <c r="F1054" t="s">
        <v>87</v>
      </c>
      <c r="G1054">
        <v>0</v>
      </c>
      <c r="H1054">
        <v>2E+20</v>
      </c>
      <c r="I1054">
        <v>0</v>
      </c>
      <c r="J1054">
        <v>0</v>
      </c>
      <c r="K1054">
        <v>315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314.94</v>
      </c>
      <c r="W1054" s="5">
        <f>IF((DiscreteStatsTable[[#This Row],[RepsRequested]]&gt;1),DiscreteStatsTable[[#This Row],[HalfWidth]],DiscreteStatsTable[[#This Row],[BatchMeansHalfWidth]])</f>
        <v>0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22</v>
      </c>
      <c r="D1055" t="s">
        <v>85</v>
      </c>
      <c r="E1055" t="s">
        <v>88</v>
      </c>
      <c r="F1055" t="s">
        <v>87</v>
      </c>
      <c r="G1055">
        <v>0</v>
      </c>
      <c r="H1055">
        <v>2E+20</v>
      </c>
      <c r="I1055">
        <v>0</v>
      </c>
      <c r="J1055">
        <v>0</v>
      </c>
      <c r="K1055">
        <v>315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314.94</v>
      </c>
      <c r="W1055" s="5">
        <f>IF((DiscreteStatsTable[[#This Row],[RepsRequested]]&gt;1),DiscreteStatsTable[[#This Row],[HalfWidth]],DiscreteStatsTable[[#This Row],[BatchMeansHalfWidth]])</f>
        <v>0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22</v>
      </c>
      <c r="D1056" t="s">
        <v>85</v>
      </c>
      <c r="E1056" t="s">
        <v>89</v>
      </c>
      <c r="F1056" t="s">
        <v>87</v>
      </c>
      <c r="G1056">
        <v>0</v>
      </c>
      <c r="H1056">
        <v>2E+20</v>
      </c>
      <c r="I1056">
        <v>0</v>
      </c>
      <c r="J1056">
        <v>0</v>
      </c>
      <c r="K1056">
        <v>315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314.94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22</v>
      </c>
      <c r="D1057" t="s">
        <v>85</v>
      </c>
      <c r="E1057" t="s">
        <v>90</v>
      </c>
      <c r="F1057" t="s">
        <v>87</v>
      </c>
      <c r="G1057">
        <v>0</v>
      </c>
      <c r="H1057">
        <v>2E+20</v>
      </c>
      <c r="I1057">
        <v>0</v>
      </c>
      <c r="J1057">
        <v>0</v>
      </c>
      <c r="K1057">
        <v>315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314.94</v>
      </c>
      <c r="W1057" s="5">
        <f>IF((DiscreteStatsTable[[#This Row],[RepsRequested]]&gt;1),DiscreteStatsTable[[#This Row],[HalfWidth]],DiscreteStatsTable[[#This Row],[BatchMeansHalfWidth]])</f>
        <v>0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22</v>
      </c>
      <c r="D1058" t="s">
        <v>85</v>
      </c>
      <c r="E1058" t="s">
        <v>91</v>
      </c>
      <c r="F1058" t="s">
        <v>87</v>
      </c>
      <c r="G1058">
        <v>0.152809114212314</v>
      </c>
      <c r="H1058">
        <v>2E+20</v>
      </c>
      <c r="I1058">
        <v>1.8934463402189301E-2</v>
      </c>
      <c r="J1058">
        <v>0.31395132186990199</v>
      </c>
      <c r="K1058">
        <v>315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0.15360300744494335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0.14775202073435401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0.15935535821513699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1.2941586017357501E-2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0.39902140955300902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314.94</v>
      </c>
      <c r="W1058" s="5">
        <f>IF((DiscreteStatsTable[[#This Row],[RepsRequested]]&gt;1),DiscreteStatsTable[[#This Row],[HalfWidth]],DiscreteStatsTable[[#This Row],[BatchMeansHalfWidth]])</f>
        <v>7.902472167534418E-4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22</v>
      </c>
      <c r="D1059" t="s">
        <v>85</v>
      </c>
      <c r="E1059" t="s">
        <v>92</v>
      </c>
      <c r="F1059" t="s">
        <v>87</v>
      </c>
      <c r="G1059">
        <v>6.0909597749964304</v>
      </c>
      <c r="H1059">
        <v>2E+20</v>
      </c>
      <c r="I1059">
        <v>1.1360678041313601</v>
      </c>
      <c r="J1059">
        <v>18.913087200183899</v>
      </c>
      <c r="K1059">
        <v>315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6.2464097165262737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5.7719952606423401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6.9649734105951397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0.776495161041453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24.516532285818698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314.94</v>
      </c>
      <c r="W1059" s="5">
        <f>IF((DiscreteStatsTable[[#This Row],[RepsRequested]]&gt;1),DiscreteStatsTable[[#This Row],[HalfWidth]],DiscreteStatsTable[[#This Row],[BatchMeansHalfWidth]])</f>
        <v>7.1468938045562813E-2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22</v>
      </c>
      <c r="D1060" t="s">
        <v>85</v>
      </c>
      <c r="E1060" t="s">
        <v>93</v>
      </c>
      <c r="F1060" t="s">
        <v>87</v>
      </c>
      <c r="G1060">
        <v>0</v>
      </c>
      <c r="H1060">
        <v>2E+20</v>
      </c>
      <c r="I1060">
        <v>0</v>
      </c>
      <c r="J1060">
        <v>0</v>
      </c>
      <c r="K1060">
        <v>315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314.94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22</v>
      </c>
      <c r="D1061" t="s">
        <v>85</v>
      </c>
      <c r="E1061" t="s">
        <v>94</v>
      </c>
      <c r="F1061" t="s">
        <v>87</v>
      </c>
      <c r="G1061">
        <v>0</v>
      </c>
      <c r="H1061">
        <v>2E+20</v>
      </c>
      <c r="I1061">
        <v>0</v>
      </c>
      <c r="J1061">
        <v>0</v>
      </c>
      <c r="K1061">
        <v>315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314.94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22</v>
      </c>
      <c r="D1062" t="s">
        <v>85</v>
      </c>
      <c r="E1062" t="s">
        <v>95</v>
      </c>
      <c r="F1062" t="s">
        <v>87</v>
      </c>
      <c r="G1062">
        <v>0.152809114212314</v>
      </c>
      <c r="H1062">
        <v>2E+20</v>
      </c>
      <c r="I1062">
        <v>1.8934463402189301E-2</v>
      </c>
      <c r="J1062">
        <v>0.31395132186990199</v>
      </c>
      <c r="K1062">
        <v>315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0.15360300744494335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0.14775202073435401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0.15935535821513699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1.2941586017357501E-2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0.39902140955300902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314.94</v>
      </c>
      <c r="W1062" s="5">
        <f>IF((DiscreteStatsTable[[#This Row],[RepsRequested]]&gt;1),DiscreteStatsTable[[#This Row],[HalfWidth]],DiscreteStatsTable[[#This Row],[BatchMeansHalfWidth]])</f>
        <v>7.902472167534418E-4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22</v>
      </c>
      <c r="D1063" t="s">
        <v>85</v>
      </c>
      <c r="E1063" t="s">
        <v>96</v>
      </c>
      <c r="F1063" t="s">
        <v>87</v>
      </c>
      <c r="G1063">
        <v>5.6142206484285202</v>
      </c>
      <c r="H1063">
        <v>2E+20</v>
      </c>
      <c r="I1063">
        <v>1.1360678041313601</v>
      </c>
      <c r="J1063">
        <v>14.3975636259685</v>
      </c>
      <c r="K1063">
        <v>315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5.6703914844629564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5.4446177348794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5.9073355064629904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0.776495161041453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17.386184782464099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314.94</v>
      </c>
      <c r="W1063" s="5">
        <f>IF((DiscreteStatsTable[[#This Row],[RepsRequested]]&gt;1),DiscreteStatsTable[[#This Row],[HalfWidth]],DiscreteStatsTable[[#This Row],[BatchMeansHalfWidth]])</f>
        <v>3.1864759013847554E-2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22</v>
      </c>
      <c r="D1064" t="s">
        <v>85</v>
      </c>
      <c r="E1064" t="s">
        <v>97</v>
      </c>
      <c r="F1064" t="s">
        <v>87</v>
      </c>
      <c r="G1064">
        <v>0</v>
      </c>
      <c r="H1064">
        <v>2E+20</v>
      </c>
      <c r="I1064">
        <v>0</v>
      </c>
      <c r="J1064">
        <v>0</v>
      </c>
      <c r="K1064">
        <v>315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314.94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22</v>
      </c>
      <c r="D1065" t="s">
        <v>85</v>
      </c>
      <c r="E1065" t="s">
        <v>98</v>
      </c>
      <c r="F1065" t="s">
        <v>87</v>
      </c>
      <c r="G1065">
        <v>0.47673912656791101</v>
      </c>
      <c r="H1065">
        <v>2E+20</v>
      </c>
      <c r="I1065">
        <v>0</v>
      </c>
      <c r="J1065">
        <v>5.4172563357514596</v>
      </c>
      <c r="K1065">
        <v>315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0.57601823206331915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0.32737752576294898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1.14796185143237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11.200829717355999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314.94</v>
      </c>
      <c r="W1065" s="5">
        <f>IF((DiscreteStatsTable[[#This Row],[RepsRequested]]&gt;1),DiscreteStatsTable[[#This Row],[HalfWidth]],DiscreteStatsTable[[#This Row],[BatchMeansHalfWidth]])</f>
        <v>4.5229136780020357E-2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23</v>
      </c>
      <c r="D1066" t="s">
        <v>85</v>
      </c>
      <c r="E1066" t="s">
        <v>86</v>
      </c>
      <c r="F1066" t="s">
        <v>87</v>
      </c>
      <c r="G1066">
        <v>0</v>
      </c>
      <c r="H1066">
        <v>2E+20</v>
      </c>
      <c r="I1066">
        <v>0</v>
      </c>
      <c r="J1066">
        <v>0</v>
      </c>
      <c r="K1066">
        <v>315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314.94</v>
      </c>
      <c r="W1066" s="5">
        <f>IF((DiscreteStatsTable[[#This Row],[RepsRequested]]&gt;1),DiscreteStatsTable[[#This Row],[HalfWidth]],DiscreteStatsTable[[#This Row],[BatchMeansHalfWidth]])</f>
        <v>0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23</v>
      </c>
      <c r="D1067" t="s">
        <v>85</v>
      </c>
      <c r="E1067" t="s">
        <v>88</v>
      </c>
      <c r="F1067" t="s">
        <v>87</v>
      </c>
      <c r="G1067">
        <v>0</v>
      </c>
      <c r="H1067">
        <v>2E+20</v>
      </c>
      <c r="I1067">
        <v>0</v>
      </c>
      <c r="J1067">
        <v>0</v>
      </c>
      <c r="K1067">
        <v>315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314.94</v>
      </c>
      <c r="W1067" s="5">
        <f>IF((DiscreteStatsTable[[#This Row],[RepsRequested]]&gt;1),DiscreteStatsTable[[#This Row],[HalfWidth]],DiscreteStatsTable[[#This Row],[BatchMeansHalfWidth]])</f>
        <v>0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23</v>
      </c>
      <c r="D1068" t="s">
        <v>85</v>
      </c>
      <c r="E1068" t="s">
        <v>89</v>
      </c>
      <c r="F1068" t="s">
        <v>87</v>
      </c>
      <c r="G1068">
        <v>0</v>
      </c>
      <c r="H1068">
        <v>2E+20</v>
      </c>
      <c r="I1068">
        <v>0</v>
      </c>
      <c r="J1068">
        <v>0</v>
      </c>
      <c r="K1068">
        <v>315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314.94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23</v>
      </c>
      <c r="D1069" t="s">
        <v>85</v>
      </c>
      <c r="E1069" t="s">
        <v>90</v>
      </c>
      <c r="F1069" t="s">
        <v>87</v>
      </c>
      <c r="G1069">
        <v>0</v>
      </c>
      <c r="H1069">
        <v>2E+20</v>
      </c>
      <c r="I1069">
        <v>0</v>
      </c>
      <c r="J1069">
        <v>0</v>
      </c>
      <c r="K1069">
        <v>315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314.94</v>
      </c>
      <c r="W1069" s="5">
        <f>IF((DiscreteStatsTable[[#This Row],[RepsRequested]]&gt;1),DiscreteStatsTable[[#This Row],[HalfWidth]],DiscreteStatsTable[[#This Row],[BatchMeansHalfWidth]])</f>
        <v>0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23</v>
      </c>
      <c r="D1070" t="s">
        <v>85</v>
      </c>
      <c r="E1070" t="s">
        <v>91</v>
      </c>
      <c r="F1070" t="s">
        <v>87</v>
      </c>
      <c r="G1070">
        <v>0.150840843872905</v>
      </c>
      <c r="H1070">
        <v>2E+20</v>
      </c>
      <c r="I1070">
        <v>1.6554642505066899E-2</v>
      </c>
      <c r="J1070">
        <v>0.35900430522348398</v>
      </c>
      <c r="K1070">
        <v>315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0.15360300744494335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0.14775202073435401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0.15935535821513699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1.2941586017357501E-2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0.39902140955300902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314.94</v>
      </c>
      <c r="W1070" s="5">
        <f>IF((DiscreteStatsTable[[#This Row],[RepsRequested]]&gt;1),DiscreteStatsTable[[#This Row],[HalfWidth]],DiscreteStatsTable[[#This Row],[BatchMeansHalfWidth]])</f>
        <v>7.902472167534418E-4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23</v>
      </c>
      <c r="D1071" t="s">
        <v>85</v>
      </c>
      <c r="E1071" t="s">
        <v>92</v>
      </c>
      <c r="F1071" t="s">
        <v>87</v>
      </c>
      <c r="G1071">
        <v>6.10922323596985</v>
      </c>
      <c r="H1071">
        <v>2E+20</v>
      </c>
      <c r="I1071">
        <v>0.99327855030401202</v>
      </c>
      <c r="J1071">
        <v>17.124815092660899</v>
      </c>
      <c r="K1071">
        <v>315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6.2464097165262737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5.7719952606423401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6.9649734105951397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0.776495161041453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24.516532285818698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314.94</v>
      </c>
      <c r="W1071" s="5">
        <f>IF((DiscreteStatsTable[[#This Row],[RepsRequested]]&gt;1),DiscreteStatsTable[[#This Row],[HalfWidth]],DiscreteStatsTable[[#This Row],[BatchMeansHalfWidth]])</f>
        <v>7.1468938045562813E-2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23</v>
      </c>
      <c r="D1072" t="s">
        <v>85</v>
      </c>
      <c r="E1072" t="s">
        <v>93</v>
      </c>
      <c r="F1072" t="s">
        <v>87</v>
      </c>
      <c r="G1072">
        <v>0</v>
      </c>
      <c r="H1072">
        <v>2E+20</v>
      </c>
      <c r="I1072">
        <v>0</v>
      </c>
      <c r="J1072">
        <v>0</v>
      </c>
      <c r="K1072">
        <v>315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314.94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23</v>
      </c>
      <c r="D1073" t="s">
        <v>85</v>
      </c>
      <c r="E1073" t="s">
        <v>94</v>
      </c>
      <c r="F1073" t="s">
        <v>87</v>
      </c>
      <c r="G1073">
        <v>0</v>
      </c>
      <c r="H1073">
        <v>2E+20</v>
      </c>
      <c r="I1073">
        <v>0</v>
      </c>
      <c r="J1073">
        <v>0</v>
      </c>
      <c r="K1073">
        <v>315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314.94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23</v>
      </c>
      <c r="D1074" t="s">
        <v>85</v>
      </c>
      <c r="E1074" t="s">
        <v>95</v>
      </c>
      <c r="F1074" t="s">
        <v>87</v>
      </c>
      <c r="G1074">
        <v>0.150840843872905</v>
      </c>
      <c r="H1074">
        <v>2E+20</v>
      </c>
      <c r="I1074">
        <v>1.6554642505066899E-2</v>
      </c>
      <c r="J1074">
        <v>0.35900430522348398</v>
      </c>
      <c r="K1074">
        <v>315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0.15360300744494335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0.14775202073435401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0.15935535821513699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1.2941586017357501E-2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0.39902140955300902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314.94</v>
      </c>
      <c r="W1074" s="5">
        <f>IF((DiscreteStatsTable[[#This Row],[RepsRequested]]&gt;1),DiscreteStatsTable[[#This Row],[HalfWidth]],DiscreteStatsTable[[#This Row],[BatchMeansHalfWidth]])</f>
        <v>7.902472167534418E-4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23</v>
      </c>
      <c r="D1075" t="s">
        <v>85</v>
      </c>
      <c r="E1075" t="s">
        <v>96</v>
      </c>
      <c r="F1075" t="s">
        <v>87</v>
      </c>
      <c r="G1075">
        <v>5.5481802337276296</v>
      </c>
      <c r="H1075">
        <v>2E+20</v>
      </c>
      <c r="I1075">
        <v>0.99327855030401202</v>
      </c>
      <c r="J1075">
        <v>15.7715771270397</v>
      </c>
      <c r="K1075">
        <v>315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5.6703914844629564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5.4446177348794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5.9073355064629904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0.776495161041453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17.386184782464099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314.94</v>
      </c>
      <c r="W1075" s="5">
        <f>IF((DiscreteStatsTable[[#This Row],[RepsRequested]]&gt;1),DiscreteStatsTable[[#This Row],[HalfWidth]],DiscreteStatsTable[[#This Row],[BatchMeansHalfWidth]])</f>
        <v>3.1864759013847554E-2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23</v>
      </c>
      <c r="D1076" t="s">
        <v>85</v>
      </c>
      <c r="E1076" t="s">
        <v>97</v>
      </c>
      <c r="F1076" t="s">
        <v>87</v>
      </c>
      <c r="G1076">
        <v>0</v>
      </c>
      <c r="H1076">
        <v>2E+20</v>
      </c>
      <c r="I1076">
        <v>0</v>
      </c>
      <c r="J1076">
        <v>0</v>
      </c>
      <c r="K1076">
        <v>315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314.94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23</v>
      </c>
      <c r="D1077" t="s">
        <v>85</v>
      </c>
      <c r="E1077" t="s">
        <v>98</v>
      </c>
      <c r="F1077" t="s">
        <v>87</v>
      </c>
      <c r="G1077">
        <v>0.56104300224222803</v>
      </c>
      <c r="H1077">
        <v>2E+20</v>
      </c>
      <c r="I1077">
        <v>0</v>
      </c>
      <c r="J1077">
        <v>6.1950820028496301</v>
      </c>
      <c r="K1077">
        <v>315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0.57601823206331915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0.32737752576294898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1.14796185143237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11.200829717355999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314.94</v>
      </c>
      <c r="W1077" s="5">
        <f>IF((DiscreteStatsTable[[#This Row],[RepsRequested]]&gt;1),DiscreteStatsTable[[#This Row],[HalfWidth]],DiscreteStatsTable[[#This Row],[BatchMeansHalfWidth]])</f>
        <v>4.5229136780020357E-2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24</v>
      </c>
      <c r="D1078" t="s">
        <v>85</v>
      </c>
      <c r="E1078" t="s">
        <v>86</v>
      </c>
      <c r="F1078" t="s">
        <v>87</v>
      </c>
      <c r="G1078">
        <v>0</v>
      </c>
      <c r="H1078">
        <v>2E+20</v>
      </c>
      <c r="I1078">
        <v>0</v>
      </c>
      <c r="J1078">
        <v>0</v>
      </c>
      <c r="K1078">
        <v>314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314.94</v>
      </c>
      <c r="W1078" s="5">
        <f>IF((DiscreteStatsTable[[#This Row],[RepsRequested]]&gt;1),DiscreteStatsTable[[#This Row],[HalfWidth]],DiscreteStatsTable[[#This Row],[BatchMeansHalfWidth]])</f>
        <v>0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24</v>
      </c>
      <c r="D1079" t="s">
        <v>85</v>
      </c>
      <c r="E1079" t="s">
        <v>88</v>
      </c>
      <c r="F1079" t="s">
        <v>87</v>
      </c>
      <c r="G1079">
        <v>0</v>
      </c>
      <c r="H1079">
        <v>2E+20</v>
      </c>
      <c r="I1079">
        <v>0</v>
      </c>
      <c r="J1079">
        <v>0</v>
      </c>
      <c r="K1079">
        <v>314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314.94</v>
      </c>
      <c r="W1079" s="5">
        <f>IF((DiscreteStatsTable[[#This Row],[RepsRequested]]&gt;1),DiscreteStatsTable[[#This Row],[HalfWidth]],DiscreteStatsTable[[#This Row],[BatchMeansHalfWidth]])</f>
        <v>0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24</v>
      </c>
      <c r="D1080" t="s">
        <v>85</v>
      </c>
      <c r="E1080" t="s">
        <v>89</v>
      </c>
      <c r="F1080" t="s">
        <v>87</v>
      </c>
      <c r="G1080">
        <v>0</v>
      </c>
      <c r="H1080">
        <v>2E+20</v>
      </c>
      <c r="I1080">
        <v>0</v>
      </c>
      <c r="J1080">
        <v>0</v>
      </c>
      <c r="K1080">
        <v>314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314.94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24</v>
      </c>
      <c r="D1081" t="s">
        <v>85</v>
      </c>
      <c r="E1081" t="s">
        <v>90</v>
      </c>
      <c r="F1081" t="s">
        <v>87</v>
      </c>
      <c r="G1081">
        <v>0</v>
      </c>
      <c r="H1081">
        <v>2E+20</v>
      </c>
      <c r="I1081">
        <v>0</v>
      </c>
      <c r="J1081">
        <v>0</v>
      </c>
      <c r="K1081">
        <v>314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314.94</v>
      </c>
      <c r="W1081" s="5">
        <f>IF((DiscreteStatsTable[[#This Row],[RepsRequested]]&gt;1),DiscreteStatsTable[[#This Row],[HalfWidth]],DiscreteStatsTable[[#This Row],[BatchMeansHalfWidth]])</f>
        <v>0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24</v>
      </c>
      <c r="D1082" t="s">
        <v>85</v>
      </c>
      <c r="E1082" t="s">
        <v>91</v>
      </c>
      <c r="F1082" t="s">
        <v>87</v>
      </c>
      <c r="G1082">
        <v>0.15814749713859499</v>
      </c>
      <c r="H1082">
        <v>2E+20</v>
      </c>
      <c r="I1082">
        <v>1.84935288006443E-2</v>
      </c>
      <c r="J1082">
        <v>0.36612170511326098</v>
      </c>
      <c r="K1082">
        <v>314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0.15360300744494335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0.14775202073435401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0.15935535821513699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1.2941586017357501E-2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0.39902140955300902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314.94</v>
      </c>
      <c r="W1082" s="5">
        <f>IF((DiscreteStatsTable[[#This Row],[RepsRequested]]&gt;1),DiscreteStatsTable[[#This Row],[HalfWidth]],DiscreteStatsTable[[#This Row],[BatchMeansHalfWidth]])</f>
        <v>7.902472167534418E-4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24</v>
      </c>
      <c r="D1083" t="s">
        <v>85</v>
      </c>
      <c r="E1083" t="s">
        <v>92</v>
      </c>
      <c r="F1083" t="s">
        <v>87</v>
      </c>
      <c r="G1083">
        <v>6.5800863615632004</v>
      </c>
      <c r="H1083">
        <v>2E+20</v>
      </c>
      <c r="I1083">
        <v>1.1096117280386599</v>
      </c>
      <c r="J1083">
        <v>18.169374152633299</v>
      </c>
      <c r="K1083">
        <v>314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6.2464097165262737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5.7719952606423401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6.9649734105951397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0.776495161041453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24.516532285818698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314.94</v>
      </c>
      <c r="W1083" s="5">
        <f>IF((DiscreteStatsTable[[#This Row],[RepsRequested]]&gt;1),DiscreteStatsTable[[#This Row],[HalfWidth]],DiscreteStatsTable[[#This Row],[BatchMeansHalfWidth]])</f>
        <v>7.1468938045562813E-2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24</v>
      </c>
      <c r="D1084" t="s">
        <v>85</v>
      </c>
      <c r="E1084" t="s">
        <v>93</v>
      </c>
      <c r="F1084" t="s">
        <v>87</v>
      </c>
      <c r="G1084">
        <v>0</v>
      </c>
      <c r="H1084">
        <v>2E+20</v>
      </c>
      <c r="I1084">
        <v>0</v>
      </c>
      <c r="J1084">
        <v>0</v>
      </c>
      <c r="K1084">
        <v>314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314.94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24</v>
      </c>
      <c r="D1085" t="s">
        <v>85</v>
      </c>
      <c r="E1085" t="s">
        <v>94</v>
      </c>
      <c r="F1085" t="s">
        <v>87</v>
      </c>
      <c r="G1085">
        <v>0</v>
      </c>
      <c r="H1085">
        <v>2E+20</v>
      </c>
      <c r="I1085">
        <v>0</v>
      </c>
      <c r="J1085">
        <v>0</v>
      </c>
      <c r="K1085">
        <v>314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314.94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24</v>
      </c>
      <c r="D1086" t="s">
        <v>85</v>
      </c>
      <c r="E1086" t="s">
        <v>95</v>
      </c>
      <c r="F1086" t="s">
        <v>87</v>
      </c>
      <c r="G1086">
        <v>0.15814749713859499</v>
      </c>
      <c r="H1086">
        <v>2E+20</v>
      </c>
      <c r="I1086">
        <v>1.84935288006443E-2</v>
      </c>
      <c r="J1086">
        <v>0.36612170511326098</v>
      </c>
      <c r="K1086">
        <v>314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0.15360300744494335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0.14775202073435401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0.15935535821513699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1.2941586017357501E-2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0.39902140955300902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314.94</v>
      </c>
      <c r="W1086" s="5">
        <f>IF((DiscreteStatsTable[[#This Row],[RepsRequested]]&gt;1),DiscreteStatsTable[[#This Row],[HalfWidth]],DiscreteStatsTable[[#This Row],[BatchMeansHalfWidth]])</f>
        <v>7.902472167534418E-4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24</v>
      </c>
      <c r="D1087" t="s">
        <v>85</v>
      </c>
      <c r="E1087" t="s">
        <v>96</v>
      </c>
      <c r="F1087" t="s">
        <v>87</v>
      </c>
      <c r="G1087">
        <v>5.8269723800266497</v>
      </c>
      <c r="H1087">
        <v>2E+20</v>
      </c>
      <c r="I1087">
        <v>1.1096117280386599</v>
      </c>
      <c r="J1087">
        <v>16.1921113355925</v>
      </c>
      <c r="K1087">
        <v>314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5.6703914844629564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5.4446177348794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5.9073355064629904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0.776495161041453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17.386184782464099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314.94</v>
      </c>
      <c r="W1087" s="5">
        <f>IF((DiscreteStatsTable[[#This Row],[RepsRequested]]&gt;1),DiscreteStatsTable[[#This Row],[HalfWidth]],DiscreteStatsTable[[#This Row],[BatchMeansHalfWidth]])</f>
        <v>3.1864759013847554E-2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24</v>
      </c>
      <c r="D1088" t="s">
        <v>85</v>
      </c>
      <c r="E1088" t="s">
        <v>97</v>
      </c>
      <c r="F1088" t="s">
        <v>87</v>
      </c>
      <c r="G1088">
        <v>0</v>
      </c>
      <c r="H1088">
        <v>2E+20</v>
      </c>
      <c r="I1088">
        <v>0</v>
      </c>
      <c r="J1088">
        <v>0</v>
      </c>
      <c r="K1088">
        <v>314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314.94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24</v>
      </c>
      <c r="D1089" t="s">
        <v>85</v>
      </c>
      <c r="E1089" t="s">
        <v>98</v>
      </c>
      <c r="F1089" t="s">
        <v>87</v>
      </c>
      <c r="G1089">
        <v>0.75311398153655196</v>
      </c>
      <c r="H1089">
        <v>2E+20</v>
      </c>
      <c r="I1089">
        <v>0</v>
      </c>
      <c r="J1089">
        <v>7.1019434443020897</v>
      </c>
      <c r="K1089">
        <v>314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0.57601823206331915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0.32737752576294898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1.14796185143237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11.200829717355999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314.94</v>
      </c>
      <c r="W1089" s="5">
        <f>IF((DiscreteStatsTable[[#This Row],[RepsRequested]]&gt;1),DiscreteStatsTable[[#This Row],[HalfWidth]],DiscreteStatsTable[[#This Row],[BatchMeansHalfWidth]])</f>
        <v>4.5229136780020357E-2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25</v>
      </c>
      <c r="D1090" t="s">
        <v>85</v>
      </c>
      <c r="E1090" t="s">
        <v>86</v>
      </c>
      <c r="F1090" t="s">
        <v>87</v>
      </c>
      <c r="G1090">
        <v>0</v>
      </c>
      <c r="H1090">
        <v>2E+20</v>
      </c>
      <c r="I1090">
        <v>0</v>
      </c>
      <c r="J1090">
        <v>0</v>
      </c>
      <c r="K1090">
        <v>315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314.94</v>
      </c>
      <c r="W1090" s="5">
        <f>IF((DiscreteStatsTable[[#This Row],[RepsRequested]]&gt;1),DiscreteStatsTable[[#This Row],[HalfWidth]],DiscreteStatsTable[[#This Row],[BatchMeansHalfWidth]])</f>
        <v>0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25</v>
      </c>
      <c r="D1091" t="s">
        <v>85</v>
      </c>
      <c r="E1091" t="s">
        <v>88</v>
      </c>
      <c r="F1091" t="s">
        <v>87</v>
      </c>
      <c r="G1091">
        <v>0</v>
      </c>
      <c r="H1091">
        <v>2E+20</v>
      </c>
      <c r="I1091">
        <v>0</v>
      </c>
      <c r="J1091">
        <v>0</v>
      </c>
      <c r="K1091">
        <v>315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314.94</v>
      </c>
      <c r="W1091" s="5">
        <f>IF((DiscreteStatsTable[[#This Row],[RepsRequested]]&gt;1),DiscreteStatsTable[[#This Row],[HalfWidth]],DiscreteStatsTable[[#This Row],[BatchMeansHalfWidth]])</f>
        <v>0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25</v>
      </c>
      <c r="D1092" t="s">
        <v>85</v>
      </c>
      <c r="E1092" t="s">
        <v>89</v>
      </c>
      <c r="F1092" t="s">
        <v>87</v>
      </c>
      <c r="G1092">
        <v>0</v>
      </c>
      <c r="H1092">
        <v>2E+20</v>
      </c>
      <c r="I1092">
        <v>0</v>
      </c>
      <c r="J1092">
        <v>0</v>
      </c>
      <c r="K1092">
        <v>315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314.94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25</v>
      </c>
      <c r="D1093" t="s">
        <v>85</v>
      </c>
      <c r="E1093" t="s">
        <v>90</v>
      </c>
      <c r="F1093" t="s">
        <v>87</v>
      </c>
      <c r="G1093">
        <v>0</v>
      </c>
      <c r="H1093">
        <v>2E+20</v>
      </c>
      <c r="I1093">
        <v>0</v>
      </c>
      <c r="J1093">
        <v>0</v>
      </c>
      <c r="K1093">
        <v>315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314.94</v>
      </c>
      <c r="W1093" s="5">
        <f>IF((DiscreteStatsTable[[#This Row],[RepsRequested]]&gt;1),DiscreteStatsTable[[#This Row],[HalfWidth]],DiscreteStatsTable[[#This Row],[BatchMeansHalfWidth]])</f>
        <v>0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25</v>
      </c>
      <c r="D1094" t="s">
        <v>85</v>
      </c>
      <c r="E1094" t="s">
        <v>91</v>
      </c>
      <c r="F1094" t="s">
        <v>87</v>
      </c>
      <c r="G1094">
        <v>0.15012895427068201</v>
      </c>
      <c r="H1094">
        <v>2E+20</v>
      </c>
      <c r="I1094">
        <v>1.94461884010915E-2</v>
      </c>
      <c r="J1094">
        <v>0.34264881157114002</v>
      </c>
      <c r="K1094">
        <v>315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0.15360300744494335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0.14775202073435401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0.15935535821513699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1.2941586017357501E-2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0.39902140955300902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314.94</v>
      </c>
      <c r="W1094" s="5">
        <f>IF((DiscreteStatsTable[[#This Row],[RepsRequested]]&gt;1),DiscreteStatsTable[[#This Row],[HalfWidth]],DiscreteStatsTable[[#This Row],[BatchMeansHalfWidth]])</f>
        <v>7.902472167534418E-4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25</v>
      </c>
      <c r="D1095" t="s">
        <v>85</v>
      </c>
      <c r="E1095" t="s">
        <v>92</v>
      </c>
      <c r="F1095" t="s">
        <v>87</v>
      </c>
      <c r="G1095">
        <v>6.1386986502197196</v>
      </c>
      <c r="H1095">
        <v>2E+20</v>
      </c>
      <c r="I1095">
        <v>1.1667713040654899</v>
      </c>
      <c r="J1095">
        <v>19.2699357076086</v>
      </c>
      <c r="K1095">
        <v>315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6.2464097165262737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5.7719952606423401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6.9649734105951397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0.776495161041453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24.516532285818698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314.94</v>
      </c>
      <c r="W1095" s="5">
        <f>IF((DiscreteStatsTable[[#This Row],[RepsRequested]]&gt;1),DiscreteStatsTable[[#This Row],[HalfWidth]],DiscreteStatsTable[[#This Row],[BatchMeansHalfWidth]])</f>
        <v>7.1468938045562813E-2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25</v>
      </c>
      <c r="D1096" t="s">
        <v>85</v>
      </c>
      <c r="E1096" t="s">
        <v>93</v>
      </c>
      <c r="F1096" t="s">
        <v>87</v>
      </c>
      <c r="G1096">
        <v>0</v>
      </c>
      <c r="H1096">
        <v>2E+20</v>
      </c>
      <c r="I1096">
        <v>0</v>
      </c>
      <c r="J1096">
        <v>0</v>
      </c>
      <c r="K1096">
        <v>315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314.94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25</v>
      </c>
      <c r="D1097" t="s">
        <v>85</v>
      </c>
      <c r="E1097" t="s">
        <v>94</v>
      </c>
      <c r="F1097" t="s">
        <v>87</v>
      </c>
      <c r="G1097">
        <v>0</v>
      </c>
      <c r="H1097">
        <v>2E+20</v>
      </c>
      <c r="I1097">
        <v>0</v>
      </c>
      <c r="J1097">
        <v>0</v>
      </c>
      <c r="K1097">
        <v>315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314.94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25</v>
      </c>
      <c r="D1098" t="s">
        <v>85</v>
      </c>
      <c r="E1098" t="s">
        <v>95</v>
      </c>
      <c r="F1098" t="s">
        <v>87</v>
      </c>
      <c r="G1098">
        <v>0.15012895427068201</v>
      </c>
      <c r="H1098">
        <v>2E+20</v>
      </c>
      <c r="I1098">
        <v>1.94461884010915E-2</v>
      </c>
      <c r="J1098">
        <v>0.34264881157114002</v>
      </c>
      <c r="K1098">
        <v>315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0.15360300744494335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0.14775202073435401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0.15935535821513699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1.2941586017357501E-2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0.39902140955300902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314.94</v>
      </c>
      <c r="W1098" s="5">
        <f>IF((DiscreteStatsTable[[#This Row],[RepsRequested]]&gt;1),DiscreteStatsTable[[#This Row],[HalfWidth]],DiscreteStatsTable[[#This Row],[BatchMeansHalfWidth]])</f>
        <v>7.902472167534418E-4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25</v>
      </c>
      <c r="D1099" t="s">
        <v>85</v>
      </c>
      <c r="E1099" t="s">
        <v>96</v>
      </c>
      <c r="F1099" t="s">
        <v>87</v>
      </c>
      <c r="G1099">
        <v>5.5680346878959899</v>
      </c>
      <c r="H1099">
        <v>2E+20</v>
      </c>
      <c r="I1099">
        <v>1.1667713040654899</v>
      </c>
      <c r="J1099">
        <v>15.045930004163599</v>
      </c>
      <c r="K1099">
        <v>315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5.6703914844629564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5.4446177348794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5.9073355064629904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0.776495161041453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17.386184782464099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314.94</v>
      </c>
      <c r="W1099" s="5">
        <f>IF((DiscreteStatsTable[[#This Row],[RepsRequested]]&gt;1),DiscreteStatsTable[[#This Row],[HalfWidth]],DiscreteStatsTable[[#This Row],[BatchMeansHalfWidth]])</f>
        <v>3.1864759013847554E-2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25</v>
      </c>
      <c r="D1100" t="s">
        <v>85</v>
      </c>
      <c r="E1100" t="s">
        <v>97</v>
      </c>
      <c r="F1100" t="s">
        <v>87</v>
      </c>
      <c r="G1100">
        <v>0</v>
      </c>
      <c r="H1100">
        <v>2E+20</v>
      </c>
      <c r="I1100">
        <v>0</v>
      </c>
      <c r="J1100">
        <v>0</v>
      </c>
      <c r="K1100">
        <v>315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314.94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25</v>
      </c>
      <c r="D1101" t="s">
        <v>85</v>
      </c>
      <c r="E1101" t="s">
        <v>98</v>
      </c>
      <c r="F1101" t="s">
        <v>87</v>
      </c>
      <c r="G1101">
        <v>0.57066396232372896</v>
      </c>
      <c r="H1101">
        <v>2E+20</v>
      </c>
      <c r="I1101">
        <v>0</v>
      </c>
      <c r="J1101">
        <v>7.2757229191747097</v>
      </c>
      <c r="K1101">
        <v>315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0.57601823206331915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0.32737752576294898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1.14796185143237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11.200829717355999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314.94</v>
      </c>
      <c r="W1101" s="5">
        <f>IF((DiscreteStatsTable[[#This Row],[RepsRequested]]&gt;1),DiscreteStatsTable[[#This Row],[HalfWidth]],DiscreteStatsTable[[#This Row],[BatchMeansHalfWidth]])</f>
        <v>4.5229136780020357E-2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26</v>
      </c>
      <c r="D1102" t="s">
        <v>85</v>
      </c>
      <c r="E1102" t="s">
        <v>86</v>
      </c>
      <c r="F1102" t="s">
        <v>87</v>
      </c>
      <c r="G1102">
        <v>0</v>
      </c>
      <c r="H1102">
        <v>2E+20</v>
      </c>
      <c r="I1102">
        <v>0</v>
      </c>
      <c r="J1102">
        <v>0</v>
      </c>
      <c r="K1102">
        <v>315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314.94</v>
      </c>
      <c r="W1102" s="5">
        <f>IF((DiscreteStatsTable[[#This Row],[RepsRequested]]&gt;1),DiscreteStatsTable[[#This Row],[HalfWidth]],DiscreteStatsTable[[#This Row],[BatchMeansHalfWidth]])</f>
        <v>0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26</v>
      </c>
      <c r="D1103" t="s">
        <v>85</v>
      </c>
      <c r="E1103" t="s">
        <v>88</v>
      </c>
      <c r="F1103" t="s">
        <v>87</v>
      </c>
      <c r="G1103">
        <v>0</v>
      </c>
      <c r="H1103">
        <v>2E+20</v>
      </c>
      <c r="I1103">
        <v>0</v>
      </c>
      <c r="J1103">
        <v>0</v>
      </c>
      <c r="K1103">
        <v>315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314.94</v>
      </c>
      <c r="W1103" s="5">
        <f>IF((DiscreteStatsTable[[#This Row],[RepsRequested]]&gt;1),DiscreteStatsTable[[#This Row],[HalfWidth]],DiscreteStatsTable[[#This Row],[BatchMeansHalfWidth]])</f>
        <v>0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26</v>
      </c>
      <c r="D1104" t="s">
        <v>85</v>
      </c>
      <c r="E1104" t="s">
        <v>89</v>
      </c>
      <c r="F1104" t="s">
        <v>87</v>
      </c>
      <c r="G1104">
        <v>0</v>
      </c>
      <c r="H1104">
        <v>2E+20</v>
      </c>
      <c r="I1104">
        <v>0</v>
      </c>
      <c r="J1104">
        <v>0</v>
      </c>
      <c r="K1104">
        <v>315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314.94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26</v>
      </c>
      <c r="D1105" t="s">
        <v>85</v>
      </c>
      <c r="E1105" t="s">
        <v>90</v>
      </c>
      <c r="F1105" t="s">
        <v>87</v>
      </c>
      <c r="G1105">
        <v>0</v>
      </c>
      <c r="H1105">
        <v>2E+20</v>
      </c>
      <c r="I1105">
        <v>0</v>
      </c>
      <c r="J1105">
        <v>0</v>
      </c>
      <c r="K1105">
        <v>315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314.94</v>
      </c>
      <c r="W1105" s="5">
        <f>IF((DiscreteStatsTable[[#This Row],[RepsRequested]]&gt;1),DiscreteStatsTable[[#This Row],[HalfWidth]],DiscreteStatsTable[[#This Row],[BatchMeansHalfWidth]])</f>
        <v>0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26</v>
      </c>
      <c r="D1106" t="s">
        <v>85</v>
      </c>
      <c r="E1106" t="s">
        <v>91</v>
      </c>
      <c r="F1106" t="s">
        <v>87</v>
      </c>
      <c r="G1106">
        <v>0.15384231112707</v>
      </c>
      <c r="H1106">
        <v>2E+20</v>
      </c>
      <c r="I1106">
        <v>2.3596609193827101E-2</v>
      </c>
      <c r="J1106">
        <v>0.34112396139494</v>
      </c>
      <c r="K1106">
        <v>315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0.15360300744494335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0.14775202073435401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0.15935535821513699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1.2941586017357501E-2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0.39902140955300902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314.94</v>
      </c>
      <c r="W1106" s="5">
        <f>IF((DiscreteStatsTable[[#This Row],[RepsRequested]]&gt;1),DiscreteStatsTable[[#This Row],[HalfWidth]],DiscreteStatsTable[[#This Row],[BatchMeansHalfWidth]])</f>
        <v>7.902472167534418E-4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26</v>
      </c>
      <c r="D1107" t="s">
        <v>85</v>
      </c>
      <c r="E1107" t="s">
        <v>92</v>
      </c>
      <c r="F1107" t="s">
        <v>87</v>
      </c>
      <c r="G1107">
        <v>6.3080045628699599</v>
      </c>
      <c r="H1107">
        <v>2E+20</v>
      </c>
      <c r="I1107">
        <v>1.41579655162963</v>
      </c>
      <c r="J1107">
        <v>17.504254525377501</v>
      </c>
      <c r="K1107">
        <v>315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6.2464097165262737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5.7719952606423401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6.9649734105951397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0.776495161041453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24.516532285818698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314.94</v>
      </c>
      <c r="W1107" s="5">
        <f>IF((DiscreteStatsTable[[#This Row],[RepsRequested]]&gt;1),DiscreteStatsTable[[#This Row],[HalfWidth]],DiscreteStatsTable[[#This Row],[BatchMeansHalfWidth]])</f>
        <v>7.1468938045562813E-2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26</v>
      </c>
      <c r="D1108" t="s">
        <v>85</v>
      </c>
      <c r="E1108" t="s">
        <v>93</v>
      </c>
      <c r="F1108" t="s">
        <v>87</v>
      </c>
      <c r="G1108">
        <v>0</v>
      </c>
      <c r="H1108">
        <v>2E+20</v>
      </c>
      <c r="I1108">
        <v>0</v>
      </c>
      <c r="J1108">
        <v>0</v>
      </c>
      <c r="K1108">
        <v>315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314.94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26</v>
      </c>
      <c r="D1109" t="s">
        <v>85</v>
      </c>
      <c r="E1109" t="s">
        <v>94</v>
      </c>
      <c r="F1109" t="s">
        <v>87</v>
      </c>
      <c r="G1109">
        <v>0</v>
      </c>
      <c r="H1109">
        <v>2E+20</v>
      </c>
      <c r="I1109">
        <v>0</v>
      </c>
      <c r="J1109">
        <v>0</v>
      </c>
      <c r="K1109">
        <v>315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314.94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26</v>
      </c>
      <c r="D1110" t="s">
        <v>85</v>
      </c>
      <c r="E1110" t="s">
        <v>95</v>
      </c>
      <c r="F1110" t="s">
        <v>87</v>
      </c>
      <c r="G1110">
        <v>0.15384231112707</v>
      </c>
      <c r="H1110">
        <v>2E+20</v>
      </c>
      <c r="I1110">
        <v>2.3596609193827101E-2</v>
      </c>
      <c r="J1110">
        <v>0.34112396139494</v>
      </c>
      <c r="K1110">
        <v>315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0.15360300744494335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0.14775202073435401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0.15935535821513699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1.2941586017357501E-2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0.39902140955300902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314.94</v>
      </c>
      <c r="W1110" s="5">
        <f>IF((DiscreteStatsTable[[#This Row],[RepsRequested]]&gt;1),DiscreteStatsTable[[#This Row],[HalfWidth]],DiscreteStatsTable[[#This Row],[BatchMeansHalfWidth]])</f>
        <v>7.902472167534418E-4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26</v>
      </c>
      <c r="D1111" t="s">
        <v>85</v>
      </c>
      <c r="E1111" t="s">
        <v>96</v>
      </c>
      <c r="F1111" t="s">
        <v>87</v>
      </c>
      <c r="G1111">
        <v>5.6138633682295298</v>
      </c>
      <c r="H1111">
        <v>2E+20</v>
      </c>
      <c r="I1111">
        <v>1.41579655162963</v>
      </c>
      <c r="J1111">
        <v>13.705392844262001</v>
      </c>
      <c r="K1111">
        <v>315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5.6703914844629564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5.4446177348794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5.9073355064629904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0.776495161041453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17.386184782464099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314.94</v>
      </c>
      <c r="W1111" s="5">
        <f>IF((DiscreteStatsTable[[#This Row],[RepsRequested]]&gt;1),DiscreteStatsTable[[#This Row],[HalfWidth]],DiscreteStatsTable[[#This Row],[BatchMeansHalfWidth]])</f>
        <v>3.1864759013847554E-2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26</v>
      </c>
      <c r="D1112" t="s">
        <v>85</v>
      </c>
      <c r="E1112" t="s">
        <v>97</v>
      </c>
      <c r="F1112" t="s">
        <v>87</v>
      </c>
      <c r="G1112">
        <v>0</v>
      </c>
      <c r="H1112">
        <v>2E+20</v>
      </c>
      <c r="I1112">
        <v>0</v>
      </c>
      <c r="J1112">
        <v>0</v>
      </c>
      <c r="K1112">
        <v>315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314.94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26</v>
      </c>
      <c r="D1113" t="s">
        <v>85</v>
      </c>
      <c r="E1113" t="s">
        <v>98</v>
      </c>
      <c r="F1113" t="s">
        <v>87</v>
      </c>
      <c r="G1113">
        <v>0.69414119464042701</v>
      </c>
      <c r="H1113">
        <v>2E+20</v>
      </c>
      <c r="I1113">
        <v>0</v>
      </c>
      <c r="J1113">
        <v>5.7920170251199998</v>
      </c>
      <c r="K1113">
        <v>315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0.57601823206331915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0.32737752576294898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1.14796185143237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11.200829717355999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314.94</v>
      </c>
      <c r="W1113" s="5">
        <f>IF((DiscreteStatsTable[[#This Row],[RepsRequested]]&gt;1),DiscreteStatsTable[[#This Row],[HalfWidth]],DiscreteStatsTable[[#This Row],[BatchMeansHalfWidth]])</f>
        <v>4.5229136780020357E-2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27</v>
      </c>
      <c r="D1114" t="s">
        <v>85</v>
      </c>
      <c r="E1114" t="s">
        <v>86</v>
      </c>
      <c r="F1114" t="s">
        <v>87</v>
      </c>
      <c r="G1114">
        <v>0</v>
      </c>
      <c r="H1114">
        <v>2E+20</v>
      </c>
      <c r="I1114">
        <v>0</v>
      </c>
      <c r="J1114">
        <v>0</v>
      </c>
      <c r="K1114">
        <v>315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314.94</v>
      </c>
      <c r="W1114" s="5">
        <f>IF((DiscreteStatsTable[[#This Row],[RepsRequested]]&gt;1),DiscreteStatsTable[[#This Row],[HalfWidth]],DiscreteStatsTable[[#This Row],[BatchMeansHalfWidth]])</f>
        <v>0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27</v>
      </c>
      <c r="D1115" t="s">
        <v>85</v>
      </c>
      <c r="E1115" t="s">
        <v>88</v>
      </c>
      <c r="F1115" t="s">
        <v>87</v>
      </c>
      <c r="G1115">
        <v>0</v>
      </c>
      <c r="H1115">
        <v>2E+20</v>
      </c>
      <c r="I1115">
        <v>0</v>
      </c>
      <c r="J1115">
        <v>0</v>
      </c>
      <c r="K1115">
        <v>315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314.94</v>
      </c>
      <c r="W1115" s="5">
        <f>IF((DiscreteStatsTable[[#This Row],[RepsRequested]]&gt;1),DiscreteStatsTable[[#This Row],[HalfWidth]],DiscreteStatsTable[[#This Row],[BatchMeansHalfWidth]])</f>
        <v>0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27</v>
      </c>
      <c r="D1116" t="s">
        <v>85</v>
      </c>
      <c r="E1116" t="s">
        <v>89</v>
      </c>
      <c r="F1116" t="s">
        <v>87</v>
      </c>
      <c r="G1116">
        <v>0</v>
      </c>
      <c r="H1116">
        <v>2E+20</v>
      </c>
      <c r="I1116">
        <v>0</v>
      </c>
      <c r="J1116">
        <v>0</v>
      </c>
      <c r="K1116">
        <v>315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314.94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27</v>
      </c>
      <c r="D1117" t="s">
        <v>85</v>
      </c>
      <c r="E1117" t="s">
        <v>90</v>
      </c>
      <c r="F1117" t="s">
        <v>87</v>
      </c>
      <c r="G1117">
        <v>0</v>
      </c>
      <c r="H1117">
        <v>2E+20</v>
      </c>
      <c r="I1117">
        <v>0</v>
      </c>
      <c r="J1117">
        <v>0</v>
      </c>
      <c r="K1117">
        <v>315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314.94</v>
      </c>
      <c r="W1117" s="5">
        <f>IF((DiscreteStatsTable[[#This Row],[RepsRequested]]&gt;1),DiscreteStatsTable[[#This Row],[HalfWidth]],DiscreteStatsTable[[#This Row],[BatchMeansHalfWidth]])</f>
        <v>0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27</v>
      </c>
      <c r="D1118" t="s">
        <v>85</v>
      </c>
      <c r="E1118" t="s">
        <v>91</v>
      </c>
      <c r="F1118" t="s">
        <v>87</v>
      </c>
      <c r="G1118">
        <v>0.15254116485904001</v>
      </c>
      <c r="H1118">
        <v>2E+20</v>
      </c>
      <c r="I1118">
        <v>1.5599059214026999E-2</v>
      </c>
      <c r="J1118">
        <v>0.35342604220220403</v>
      </c>
      <c r="K1118">
        <v>315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0.15360300744494335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0.14775202073435401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0.15935535821513699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1.2941586017357501E-2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0.39902140955300902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314.94</v>
      </c>
      <c r="W1118" s="5">
        <f>IF((DiscreteStatsTable[[#This Row],[RepsRequested]]&gt;1),DiscreteStatsTable[[#This Row],[HalfWidth]],DiscreteStatsTable[[#This Row],[BatchMeansHalfWidth]])</f>
        <v>7.902472167534418E-4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27</v>
      </c>
      <c r="D1119" t="s">
        <v>85</v>
      </c>
      <c r="E1119" t="s">
        <v>92</v>
      </c>
      <c r="F1119" t="s">
        <v>87</v>
      </c>
      <c r="G1119">
        <v>6.1095030219387398</v>
      </c>
      <c r="H1119">
        <v>2E+20</v>
      </c>
      <c r="I1119">
        <v>0.93594355284162101</v>
      </c>
      <c r="J1119">
        <v>17.433797277947601</v>
      </c>
      <c r="K1119">
        <v>315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6.2464097165262737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5.7719952606423401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6.9649734105951397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0.776495161041453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24.516532285818698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314.94</v>
      </c>
      <c r="W1119" s="5">
        <f>IF((DiscreteStatsTable[[#This Row],[RepsRequested]]&gt;1),DiscreteStatsTable[[#This Row],[HalfWidth]],DiscreteStatsTable[[#This Row],[BatchMeansHalfWidth]])</f>
        <v>7.1468938045562813E-2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27</v>
      </c>
      <c r="D1120" t="s">
        <v>85</v>
      </c>
      <c r="E1120" t="s">
        <v>93</v>
      </c>
      <c r="F1120" t="s">
        <v>87</v>
      </c>
      <c r="G1120">
        <v>0</v>
      </c>
      <c r="H1120">
        <v>2E+20</v>
      </c>
      <c r="I1120">
        <v>0</v>
      </c>
      <c r="J1120">
        <v>0</v>
      </c>
      <c r="K1120">
        <v>315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314.94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27</v>
      </c>
      <c r="D1121" t="s">
        <v>85</v>
      </c>
      <c r="E1121" t="s">
        <v>94</v>
      </c>
      <c r="F1121" t="s">
        <v>87</v>
      </c>
      <c r="G1121">
        <v>0</v>
      </c>
      <c r="H1121">
        <v>2E+20</v>
      </c>
      <c r="I1121">
        <v>0</v>
      </c>
      <c r="J1121">
        <v>0</v>
      </c>
      <c r="K1121">
        <v>315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314.94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27</v>
      </c>
      <c r="D1122" t="s">
        <v>85</v>
      </c>
      <c r="E1122" t="s">
        <v>95</v>
      </c>
      <c r="F1122" t="s">
        <v>87</v>
      </c>
      <c r="G1122">
        <v>0.15254116485904001</v>
      </c>
      <c r="H1122">
        <v>2E+20</v>
      </c>
      <c r="I1122">
        <v>1.5599059214026999E-2</v>
      </c>
      <c r="J1122">
        <v>0.35342604220220403</v>
      </c>
      <c r="K1122">
        <v>315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0.15360300744494335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0.14775202073435401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0.15935535821513699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1.2941586017357501E-2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0.39902140955300902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314.94</v>
      </c>
      <c r="W1122" s="5">
        <f>IF((DiscreteStatsTable[[#This Row],[RepsRequested]]&gt;1),DiscreteStatsTable[[#This Row],[HalfWidth]],DiscreteStatsTable[[#This Row],[BatchMeansHalfWidth]])</f>
        <v>7.902472167534418E-4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27</v>
      </c>
      <c r="D1123" t="s">
        <v>85</v>
      </c>
      <c r="E1123" t="s">
        <v>96</v>
      </c>
      <c r="F1123" t="s">
        <v>87</v>
      </c>
      <c r="G1123">
        <v>5.6511699982384904</v>
      </c>
      <c r="H1123">
        <v>2E+20</v>
      </c>
      <c r="I1123">
        <v>0.93594355284162101</v>
      </c>
      <c r="J1123">
        <v>16.076775218196399</v>
      </c>
      <c r="K1123">
        <v>315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5.6703914844629564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5.4446177348794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5.9073355064629904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0.776495161041453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17.386184782464099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314.94</v>
      </c>
      <c r="W1123" s="5">
        <f>IF((DiscreteStatsTable[[#This Row],[RepsRequested]]&gt;1),DiscreteStatsTable[[#This Row],[HalfWidth]],DiscreteStatsTable[[#This Row],[BatchMeansHalfWidth]])</f>
        <v>3.1864759013847554E-2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27</v>
      </c>
      <c r="D1124" t="s">
        <v>85</v>
      </c>
      <c r="E1124" t="s">
        <v>97</v>
      </c>
      <c r="F1124" t="s">
        <v>87</v>
      </c>
      <c r="G1124">
        <v>0</v>
      </c>
      <c r="H1124">
        <v>2E+20</v>
      </c>
      <c r="I1124">
        <v>0</v>
      </c>
      <c r="J1124">
        <v>0</v>
      </c>
      <c r="K1124">
        <v>315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314.94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27</v>
      </c>
      <c r="D1125" t="s">
        <v>85</v>
      </c>
      <c r="E1125" t="s">
        <v>98</v>
      </c>
      <c r="F1125" t="s">
        <v>87</v>
      </c>
      <c r="G1125">
        <v>0.45833302370025802</v>
      </c>
      <c r="H1125">
        <v>2E+20</v>
      </c>
      <c r="I1125">
        <v>0</v>
      </c>
      <c r="J1125">
        <v>4.4148717374243303</v>
      </c>
      <c r="K1125">
        <v>315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0.57601823206331915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0.32737752576294898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1.14796185143237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11.200829717355999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314.94</v>
      </c>
      <c r="W1125" s="5">
        <f>IF((DiscreteStatsTable[[#This Row],[RepsRequested]]&gt;1),DiscreteStatsTable[[#This Row],[HalfWidth]],DiscreteStatsTable[[#This Row],[BatchMeansHalfWidth]])</f>
        <v>4.5229136780020357E-2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28</v>
      </c>
      <c r="D1126" t="s">
        <v>85</v>
      </c>
      <c r="E1126" t="s">
        <v>86</v>
      </c>
      <c r="F1126" t="s">
        <v>87</v>
      </c>
      <c r="G1126">
        <v>0</v>
      </c>
      <c r="H1126">
        <v>2E+20</v>
      </c>
      <c r="I1126">
        <v>0</v>
      </c>
      <c r="J1126">
        <v>0</v>
      </c>
      <c r="K1126">
        <v>315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314.94</v>
      </c>
      <c r="W1126" s="5">
        <f>IF((DiscreteStatsTable[[#This Row],[RepsRequested]]&gt;1),DiscreteStatsTable[[#This Row],[HalfWidth]],DiscreteStatsTable[[#This Row],[BatchMeansHalfWidth]])</f>
        <v>0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28</v>
      </c>
      <c r="D1127" t="s">
        <v>85</v>
      </c>
      <c r="E1127" t="s">
        <v>88</v>
      </c>
      <c r="F1127" t="s">
        <v>87</v>
      </c>
      <c r="G1127">
        <v>0</v>
      </c>
      <c r="H1127">
        <v>2E+20</v>
      </c>
      <c r="I1127">
        <v>0</v>
      </c>
      <c r="J1127">
        <v>0</v>
      </c>
      <c r="K1127">
        <v>315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314.94</v>
      </c>
      <c r="W1127" s="5">
        <f>IF((DiscreteStatsTable[[#This Row],[RepsRequested]]&gt;1),DiscreteStatsTable[[#This Row],[HalfWidth]],DiscreteStatsTable[[#This Row],[BatchMeansHalfWidth]])</f>
        <v>0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28</v>
      </c>
      <c r="D1128" t="s">
        <v>85</v>
      </c>
      <c r="E1128" t="s">
        <v>89</v>
      </c>
      <c r="F1128" t="s">
        <v>87</v>
      </c>
      <c r="G1128">
        <v>0</v>
      </c>
      <c r="H1128">
        <v>2E+20</v>
      </c>
      <c r="I1128">
        <v>0</v>
      </c>
      <c r="J1128">
        <v>0</v>
      </c>
      <c r="K1128">
        <v>315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314.94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28</v>
      </c>
      <c r="D1129" t="s">
        <v>85</v>
      </c>
      <c r="E1129" t="s">
        <v>90</v>
      </c>
      <c r="F1129" t="s">
        <v>87</v>
      </c>
      <c r="G1129">
        <v>0</v>
      </c>
      <c r="H1129">
        <v>2E+20</v>
      </c>
      <c r="I1129">
        <v>0</v>
      </c>
      <c r="J1129">
        <v>0</v>
      </c>
      <c r="K1129">
        <v>315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314.94</v>
      </c>
      <c r="W1129" s="5">
        <f>IF((DiscreteStatsTable[[#This Row],[RepsRequested]]&gt;1),DiscreteStatsTable[[#This Row],[HalfWidth]],DiscreteStatsTable[[#This Row],[BatchMeansHalfWidth]])</f>
        <v>0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28</v>
      </c>
      <c r="D1130" t="s">
        <v>85</v>
      </c>
      <c r="E1130" t="s">
        <v>91</v>
      </c>
      <c r="F1130" t="s">
        <v>87</v>
      </c>
      <c r="G1130">
        <v>0.152689722723856</v>
      </c>
      <c r="H1130">
        <v>2E+20</v>
      </c>
      <c r="I1130">
        <v>2.1047560358622801E-2</v>
      </c>
      <c r="J1130">
        <v>0.35569971531441702</v>
      </c>
      <c r="K1130">
        <v>315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0.15360300744494335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0.14775202073435401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0.15935535821513699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1.2941586017357501E-2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0.39902140955300902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314.94</v>
      </c>
      <c r="W1130" s="5">
        <f>IF((DiscreteStatsTable[[#This Row],[RepsRequested]]&gt;1),DiscreteStatsTable[[#This Row],[HalfWidth]],DiscreteStatsTable[[#This Row],[BatchMeansHalfWidth]])</f>
        <v>7.902472167534418E-4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28</v>
      </c>
      <c r="D1131" t="s">
        <v>85</v>
      </c>
      <c r="E1131" t="s">
        <v>92</v>
      </c>
      <c r="F1131" t="s">
        <v>87</v>
      </c>
      <c r="G1131">
        <v>6.0516559917654398</v>
      </c>
      <c r="H1131">
        <v>2E+20</v>
      </c>
      <c r="I1131">
        <v>1.26285362151737</v>
      </c>
      <c r="J1131">
        <v>17.069243973828598</v>
      </c>
      <c r="K1131">
        <v>315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6.2464097165262737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5.7719952606423401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6.9649734105951397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0.776495161041453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24.516532285818698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314.94</v>
      </c>
      <c r="W1131" s="5">
        <f>IF((DiscreteStatsTable[[#This Row],[RepsRequested]]&gt;1),DiscreteStatsTable[[#This Row],[HalfWidth]],DiscreteStatsTable[[#This Row],[BatchMeansHalfWidth]])</f>
        <v>7.1468938045562813E-2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28</v>
      </c>
      <c r="D1132" t="s">
        <v>85</v>
      </c>
      <c r="E1132" t="s">
        <v>93</v>
      </c>
      <c r="F1132" t="s">
        <v>87</v>
      </c>
      <c r="G1132">
        <v>0</v>
      </c>
      <c r="H1132">
        <v>2E+20</v>
      </c>
      <c r="I1132">
        <v>0</v>
      </c>
      <c r="J1132">
        <v>0</v>
      </c>
      <c r="K1132">
        <v>315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314.94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28</v>
      </c>
      <c r="D1133" t="s">
        <v>85</v>
      </c>
      <c r="E1133" t="s">
        <v>94</v>
      </c>
      <c r="F1133" t="s">
        <v>87</v>
      </c>
      <c r="G1133">
        <v>0</v>
      </c>
      <c r="H1133">
        <v>2E+20</v>
      </c>
      <c r="I1133">
        <v>0</v>
      </c>
      <c r="J1133">
        <v>0</v>
      </c>
      <c r="K1133">
        <v>315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314.94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28</v>
      </c>
      <c r="D1134" t="s">
        <v>85</v>
      </c>
      <c r="E1134" t="s">
        <v>95</v>
      </c>
      <c r="F1134" t="s">
        <v>87</v>
      </c>
      <c r="G1134">
        <v>0.152689722723856</v>
      </c>
      <c r="H1134">
        <v>2E+20</v>
      </c>
      <c r="I1134">
        <v>2.1047560358622801E-2</v>
      </c>
      <c r="J1134">
        <v>0.35569971531441702</v>
      </c>
      <c r="K1134">
        <v>315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0.15360300744494335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0.14775202073435401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0.15935535821513699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1.2941586017357501E-2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0.39902140955300902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314.94</v>
      </c>
      <c r="W1134" s="5">
        <f>IF((DiscreteStatsTable[[#This Row],[RepsRequested]]&gt;1),DiscreteStatsTable[[#This Row],[HalfWidth]],DiscreteStatsTable[[#This Row],[BatchMeansHalfWidth]])</f>
        <v>7.902472167534418E-4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28</v>
      </c>
      <c r="D1135" t="s">
        <v>85</v>
      </c>
      <c r="E1135" t="s">
        <v>96</v>
      </c>
      <c r="F1135" t="s">
        <v>87</v>
      </c>
      <c r="G1135">
        <v>5.6304082441433003</v>
      </c>
      <c r="H1135">
        <v>2E+20</v>
      </c>
      <c r="I1135">
        <v>1.26285362151737</v>
      </c>
      <c r="J1135">
        <v>17.024659900933901</v>
      </c>
      <c r="K1135">
        <v>315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5.6703914844629564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5.4446177348794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5.9073355064629904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0.776495161041453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17.386184782464099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314.94</v>
      </c>
      <c r="W1135" s="5">
        <f>IF((DiscreteStatsTable[[#This Row],[RepsRequested]]&gt;1),DiscreteStatsTable[[#This Row],[HalfWidth]],DiscreteStatsTable[[#This Row],[BatchMeansHalfWidth]])</f>
        <v>3.1864759013847554E-2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28</v>
      </c>
      <c r="D1136" t="s">
        <v>85</v>
      </c>
      <c r="E1136" t="s">
        <v>97</v>
      </c>
      <c r="F1136" t="s">
        <v>87</v>
      </c>
      <c r="G1136">
        <v>0</v>
      </c>
      <c r="H1136">
        <v>2E+20</v>
      </c>
      <c r="I1136">
        <v>0</v>
      </c>
      <c r="J1136">
        <v>0</v>
      </c>
      <c r="K1136">
        <v>315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314.94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28</v>
      </c>
      <c r="D1137" t="s">
        <v>85</v>
      </c>
      <c r="E1137" t="s">
        <v>98</v>
      </c>
      <c r="F1137" t="s">
        <v>87</v>
      </c>
      <c r="G1137">
        <v>0.42124774762213701</v>
      </c>
      <c r="H1137">
        <v>2E+20</v>
      </c>
      <c r="I1137">
        <v>0</v>
      </c>
      <c r="J1137">
        <v>4.1032369662748902</v>
      </c>
      <c r="K1137">
        <v>315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0.57601823206331915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0.32737752576294898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1.14796185143237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11.200829717355999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314.94</v>
      </c>
      <c r="W1137" s="5">
        <f>IF((DiscreteStatsTable[[#This Row],[RepsRequested]]&gt;1),DiscreteStatsTable[[#This Row],[HalfWidth]],DiscreteStatsTable[[#This Row],[BatchMeansHalfWidth]])</f>
        <v>4.5229136780020357E-2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29</v>
      </c>
      <c r="D1138" t="s">
        <v>85</v>
      </c>
      <c r="E1138" t="s">
        <v>86</v>
      </c>
      <c r="F1138" t="s">
        <v>87</v>
      </c>
      <c r="G1138">
        <v>0</v>
      </c>
      <c r="H1138">
        <v>2E+20</v>
      </c>
      <c r="I1138">
        <v>0</v>
      </c>
      <c r="J1138">
        <v>0</v>
      </c>
      <c r="K1138">
        <v>316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314.94</v>
      </c>
      <c r="W1138" s="5">
        <f>IF((DiscreteStatsTable[[#This Row],[RepsRequested]]&gt;1),DiscreteStatsTable[[#This Row],[HalfWidth]],DiscreteStatsTable[[#This Row],[BatchMeansHalfWidth]])</f>
        <v>0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29</v>
      </c>
      <c r="D1139" t="s">
        <v>85</v>
      </c>
      <c r="E1139" t="s">
        <v>88</v>
      </c>
      <c r="F1139" t="s">
        <v>87</v>
      </c>
      <c r="G1139">
        <v>0</v>
      </c>
      <c r="H1139">
        <v>2E+20</v>
      </c>
      <c r="I1139">
        <v>0</v>
      </c>
      <c r="J1139">
        <v>0</v>
      </c>
      <c r="K1139">
        <v>316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314.94</v>
      </c>
      <c r="W1139" s="5">
        <f>IF((DiscreteStatsTable[[#This Row],[RepsRequested]]&gt;1),DiscreteStatsTable[[#This Row],[HalfWidth]],DiscreteStatsTable[[#This Row],[BatchMeansHalfWidth]])</f>
        <v>0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29</v>
      </c>
      <c r="D1140" t="s">
        <v>85</v>
      </c>
      <c r="E1140" t="s">
        <v>89</v>
      </c>
      <c r="F1140" t="s">
        <v>87</v>
      </c>
      <c r="G1140">
        <v>0</v>
      </c>
      <c r="H1140">
        <v>2E+20</v>
      </c>
      <c r="I1140">
        <v>0</v>
      </c>
      <c r="J1140">
        <v>0</v>
      </c>
      <c r="K1140">
        <v>316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314.94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29</v>
      </c>
      <c r="D1141" t="s">
        <v>85</v>
      </c>
      <c r="E1141" t="s">
        <v>90</v>
      </c>
      <c r="F1141" t="s">
        <v>87</v>
      </c>
      <c r="G1141">
        <v>0</v>
      </c>
      <c r="H1141">
        <v>2E+20</v>
      </c>
      <c r="I1141">
        <v>0</v>
      </c>
      <c r="J1141">
        <v>0</v>
      </c>
      <c r="K1141">
        <v>316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314.94</v>
      </c>
      <c r="W1141" s="5">
        <f>IF((DiscreteStatsTable[[#This Row],[RepsRequested]]&gt;1),DiscreteStatsTable[[#This Row],[HalfWidth]],DiscreteStatsTable[[#This Row],[BatchMeansHalfWidth]])</f>
        <v>0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29</v>
      </c>
      <c r="D1142" t="s">
        <v>85</v>
      </c>
      <c r="E1142" t="s">
        <v>91</v>
      </c>
      <c r="F1142" t="s">
        <v>87</v>
      </c>
      <c r="G1142">
        <v>0.15477597883090499</v>
      </c>
      <c r="H1142">
        <v>2E+20</v>
      </c>
      <c r="I1142">
        <v>1.7592864728275499E-2</v>
      </c>
      <c r="J1142">
        <v>0.331510282245712</v>
      </c>
      <c r="K1142">
        <v>316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0.15360300744494335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0.14775202073435401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0.15935535821513699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1.2941586017357501E-2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0.39902140955300902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314.94</v>
      </c>
      <c r="W1142" s="5">
        <f>IF((DiscreteStatsTable[[#This Row],[RepsRequested]]&gt;1),DiscreteStatsTable[[#This Row],[HalfWidth]],DiscreteStatsTable[[#This Row],[BatchMeansHalfWidth]])</f>
        <v>7.902472167534418E-4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29</v>
      </c>
      <c r="D1143" t="s">
        <v>85</v>
      </c>
      <c r="E1143" t="s">
        <v>92</v>
      </c>
      <c r="F1143" t="s">
        <v>87</v>
      </c>
      <c r="G1143">
        <v>6.2354694362446601</v>
      </c>
      <c r="H1143">
        <v>2E+20</v>
      </c>
      <c r="I1143">
        <v>1.05557188369653</v>
      </c>
      <c r="J1143">
        <v>14.692098582006301</v>
      </c>
      <c r="K1143">
        <v>316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6.2464097165262737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5.7719952606423401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6.9649734105951397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0.776495161041453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24.516532285818698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314.94</v>
      </c>
      <c r="W1143" s="5">
        <f>IF((DiscreteStatsTable[[#This Row],[RepsRequested]]&gt;1),DiscreteStatsTable[[#This Row],[HalfWidth]],DiscreteStatsTable[[#This Row],[BatchMeansHalfWidth]])</f>
        <v>7.1468938045562813E-2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29</v>
      </c>
      <c r="D1144" t="s">
        <v>85</v>
      </c>
      <c r="E1144" t="s">
        <v>93</v>
      </c>
      <c r="F1144" t="s">
        <v>87</v>
      </c>
      <c r="G1144">
        <v>0</v>
      </c>
      <c r="H1144">
        <v>2E+20</v>
      </c>
      <c r="I1144">
        <v>0</v>
      </c>
      <c r="J1144">
        <v>0</v>
      </c>
      <c r="K1144">
        <v>316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314.94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29</v>
      </c>
      <c r="D1145" t="s">
        <v>85</v>
      </c>
      <c r="E1145" t="s">
        <v>94</v>
      </c>
      <c r="F1145" t="s">
        <v>87</v>
      </c>
      <c r="G1145">
        <v>0</v>
      </c>
      <c r="H1145">
        <v>2E+20</v>
      </c>
      <c r="I1145">
        <v>0</v>
      </c>
      <c r="J1145">
        <v>0</v>
      </c>
      <c r="K1145">
        <v>316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314.94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29</v>
      </c>
      <c r="D1146" t="s">
        <v>85</v>
      </c>
      <c r="E1146" t="s">
        <v>95</v>
      </c>
      <c r="F1146" t="s">
        <v>87</v>
      </c>
      <c r="G1146">
        <v>0.15477597883090499</v>
      </c>
      <c r="H1146">
        <v>2E+20</v>
      </c>
      <c r="I1146">
        <v>1.7592864728275499E-2</v>
      </c>
      <c r="J1146">
        <v>0.331510282245712</v>
      </c>
      <c r="K1146">
        <v>316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0.15360300744494335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0.14775202073435401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0.15935535821513699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1.2941586017357501E-2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0.39902140955300902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314.94</v>
      </c>
      <c r="W1146" s="5">
        <f>IF((DiscreteStatsTable[[#This Row],[RepsRequested]]&gt;1),DiscreteStatsTable[[#This Row],[HalfWidth]],DiscreteStatsTable[[#This Row],[BatchMeansHalfWidth]])</f>
        <v>7.902472167534418E-4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29</v>
      </c>
      <c r="D1147" t="s">
        <v>85</v>
      </c>
      <c r="E1147" t="s">
        <v>96</v>
      </c>
      <c r="F1147" t="s">
        <v>87</v>
      </c>
      <c r="G1147">
        <v>5.72555063465055</v>
      </c>
      <c r="H1147">
        <v>2E+20</v>
      </c>
      <c r="I1147">
        <v>1.05557188369653</v>
      </c>
      <c r="J1147">
        <v>14.692098582006301</v>
      </c>
      <c r="K1147">
        <v>316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5.6703914844629564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5.4446177348794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5.9073355064629904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0.776495161041453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17.386184782464099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314.94</v>
      </c>
      <c r="W1147" s="5">
        <f>IF((DiscreteStatsTable[[#This Row],[RepsRequested]]&gt;1),DiscreteStatsTable[[#This Row],[HalfWidth]],DiscreteStatsTable[[#This Row],[BatchMeansHalfWidth]])</f>
        <v>3.1864759013847554E-2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29</v>
      </c>
      <c r="D1148" t="s">
        <v>85</v>
      </c>
      <c r="E1148" t="s">
        <v>97</v>
      </c>
      <c r="F1148" t="s">
        <v>87</v>
      </c>
      <c r="G1148">
        <v>0</v>
      </c>
      <c r="H1148">
        <v>2E+20</v>
      </c>
      <c r="I1148">
        <v>0</v>
      </c>
      <c r="J1148">
        <v>0</v>
      </c>
      <c r="K1148">
        <v>316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314.94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29</v>
      </c>
      <c r="D1149" t="s">
        <v>85</v>
      </c>
      <c r="E1149" t="s">
        <v>98</v>
      </c>
      <c r="F1149" t="s">
        <v>87</v>
      </c>
      <c r="G1149">
        <v>0.50991880159410796</v>
      </c>
      <c r="H1149">
        <v>2E+20</v>
      </c>
      <c r="I1149">
        <v>0</v>
      </c>
      <c r="J1149">
        <v>4.8047023791961303</v>
      </c>
      <c r="K1149">
        <v>316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0.57601823206331915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0.32737752576294898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1.14796185143237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11.200829717355999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314.94</v>
      </c>
      <c r="W1149" s="5">
        <f>IF((DiscreteStatsTable[[#This Row],[RepsRequested]]&gt;1),DiscreteStatsTable[[#This Row],[HalfWidth]],DiscreteStatsTable[[#This Row],[BatchMeansHalfWidth]])</f>
        <v>4.5229136780020357E-2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30</v>
      </c>
      <c r="D1150" t="s">
        <v>85</v>
      </c>
      <c r="E1150" t="s">
        <v>86</v>
      </c>
      <c r="F1150" t="s">
        <v>87</v>
      </c>
      <c r="G1150">
        <v>0</v>
      </c>
      <c r="H1150">
        <v>2E+20</v>
      </c>
      <c r="I1150">
        <v>0</v>
      </c>
      <c r="J1150">
        <v>0</v>
      </c>
      <c r="K1150">
        <v>315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314.94</v>
      </c>
      <c r="W1150" s="5">
        <f>IF((DiscreteStatsTable[[#This Row],[RepsRequested]]&gt;1),DiscreteStatsTable[[#This Row],[HalfWidth]],DiscreteStatsTable[[#This Row],[BatchMeansHalfWidth]])</f>
        <v>0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30</v>
      </c>
      <c r="D1151" t="s">
        <v>85</v>
      </c>
      <c r="E1151" t="s">
        <v>88</v>
      </c>
      <c r="F1151" t="s">
        <v>87</v>
      </c>
      <c r="G1151">
        <v>0</v>
      </c>
      <c r="H1151">
        <v>2E+20</v>
      </c>
      <c r="I1151">
        <v>0</v>
      </c>
      <c r="J1151">
        <v>0</v>
      </c>
      <c r="K1151">
        <v>315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314.94</v>
      </c>
      <c r="W1151" s="5">
        <f>IF((DiscreteStatsTable[[#This Row],[RepsRequested]]&gt;1),DiscreteStatsTable[[#This Row],[HalfWidth]],DiscreteStatsTable[[#This Row],[BatchMeansHalfWidth]])</f>
        <v>0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30</v>
      </c>
      <c r="D1152" t="s">
        <v>85</v>
      </c>
      <c r="E1152" t="s">
        <v>89</v>
      </c>
      <c r="F1152" t="s">
        <v>87</v>
      </c>
      <c r="G1152">
        <v>0</v>
      </c>
      <c r="H1152">
        <v>2E+20</v>
      </c>
      <c r="I1152">
        <v>0</v>
      </c>
      <c r="J1152">
        <v>0</v>
      </c>
      <c r="K1152">
        <v>315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314.94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30</v>
      </c>
      <c r="D1153" t="s">
        <v>85</v>
      </c>
      <c r="E1153" t="s">
        <v>90</v>
      </c>
      <c r="F1153" t="s">
        <v>87</v>
      </c>
      <c r="G1153">
        <v>0</v>
      </c>
      <c r="H1153">
        <v>2E+20</v>
      </c>
      <c r="I1153">
        <v>0</v>
      </c>
      <c r="J1153">
        <v>0</v>
      </c>
      <c r="K1153">
        <v>315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314.94</v>
      </c>
      <c r="W1153" s="5">
        <f>IF((DiscreteStatsTable[[#This Row],[RepsRequested]]&gt;1),DiscreteStatsTable[[#This Row],[HalfWidth]],DiscreteStatsTable[[#This Row],[BatchMeansHalfWidth]])</f>
        <v>0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30</v>
      </c>
      <c r="D1154" t="s">
        <v>85</v>
      </c>
      <c r="E1154" t="s">
        <v>91</v>
      </c>
      <c r="F1154" t="s">
        <v>87</v>
      </c>
      <c r="G1154">
        <v>0.15282293089336399</v>
      </c>
      <c r="H1154">
        <v>2E+20</v>
      </c>
      <c r="I1154">
        <v>2.0573354449173999E-2</v>
      </c>
      <c r="J1154">
        <v>0.31324288620889201</v>
      </c>
      <c r="K1154">
        <v>315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0.15360300744494335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0.14775202073435401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0.15935535821513699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1.2941586017357501E-2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0.39902140955300902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314.94</v>
      </c>
      <c r="W1154" s="5">
        <f>IF((DiscreteStatsTable[[#This Row],[RepsRequested]]&gt;1),DiscreteStatsTable[[#This Row],[HalfWidth]],DiscreteStatsTable[[#This Row],[BatchMeansHalfWidth]])</f>
        <v>7.902472167534418E-4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30</v>
      </c>
      <c r="D1155" t="s">
        <v>85</v>
      </c>
      <c r="E1155" t="s">
        <v>92</v>
      </c>
      <c r="F1155" t="s">
        <v>87</v>
      </c>
      <c r="G1155">
        <v>6.3329182747383497</v>
      </c>
      <c r="H1155">
        <v>2E+20</v>
      </c>
      <c r="I1155">
        <v>1.2344012669504401</v>
      </c>
      <c r="J1155">
        <v>19.754310441401099</v>
      </c>
      <c r="K1155">
        <v>315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6.2464097165262737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5.7719952606423401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6.9649734105951397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0.776495161041453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24.516532285818698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314.94</v>
      </c>
      <c r="W1155" s="5">
        <f>IF((DiscreteStatsTable[[#This Row],[RepsRequested]]&gt;1),DiscreteStatsTable[[#This Row],[HalfWidth]],DiscreteStatsTable[[#This Row],[BatchMeansHalfWidth]])</f>
        <v>7.1468938045562813E-2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30</v>
      </c>
      <c r="D1156" t="s">
        <v>85</v>
      </c>
      <c r="E1156" t="s">
        <v>93</v>
      </c>
      <c r="F1156" t="s">
        <v>87</v>
      </c>
      <c r="G1156">
        <v>0</v>
      </c>
      <c r="H1156">
        <v>2E+20</v>
      </c>
      <c r="I1156">
        <v>0</v>
      </c>
      <c r="J1156">
        <v>0</v>
      </c>
      <c r="K1156">
        <v>315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314.94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30</v>
      </c>
      <c r="D1157" t="s">
        <v>85</v>
      </c>
      <c r="E1157" t="s">
        <v>94</v>
      </c>
      <c r="F1157" t="s">
        <v>87</v>
      </c>
      <c r="G1157">
        <v>0</v>
      </c>
      <c r="H1157">
        <v>2E+20</v>
      </c>
      <c r="I1157">
        <v>0</v>
      </c>
      <c r="J1157">
        <v>0</v>
      </c>
      <c r="K1157">
        <v>315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314.94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30</v>
      </c>
      <c r="D1158" t="s">
        <v>85</v>
      </c>
      <c r="E1158" t="s">
        <v>95</v>
      </c>
      <c r="F1158" t="s">
        <v>87</v>
      </c>
      <c r="G1158">
        <v>0.15282293089336399</v>
      </c>
      <c r="H1158">
        <v>2E+20</v>
      </c>
      <c r="I1158">
        <v>2.0573354449173999E-2</v>
      </c>
      <c r="J1158">
        <v>0.31324288620889201</v>
      </c>
      <c r="K1158">
        <v>315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0.15360300744494335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0.14775202073435401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0.15935535821513699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1.2941586017357501E-2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0.39902140955300902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314.94</v>
      </c>
      <c r="W1158" s="5">
        <f>IF((DiscreteStatsTable[[#This Row],[RepsRequested]]&gt;1),DiscreteStatsTable[[#This Row],[HalfWidth]],DiscreteStatsTable[[#This Row],[BatchMeansHalfWidth]])</f>
        <v>7.902472167534418E-4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30</v>
      </c>
      <c r="D1159" t="s">
        <v>85</v>
      </c>
      <c r="E1159" t="s">
        <v>96</v>
      </c>
      <c r="F1159" t="s">
        <v>87</v>
      </c>
      <c r="G1159">
        <v>5.6374428574617701</v>
      </c>
      <c r="H1159">
        <v>2E+20</v>
      </c>
      <c r="I1159">
        <v>1.2344012669504401</v>
      </c>
      <c r="J1159">
        <v>14.037214176768201</v>
      </c>
      <c r="K1159">
        <v>315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5.6703914844629564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5.4446177348794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5.9073355064629904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0.776495161041453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17.386184782464099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314.94</v>
      </c>
      <c r="W1159" s="5">
        <f>IF((DiscreteStatsTable[[#This Row],[RepsRequested]]&gt;1),DiscreteStatsTable[[#This Row],[HalfWidth]],DiscreteStatsTable[[#This Row],[BatchMeansHalfWidth]])</f>
        <v>3.1864759013847554E-2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30</v>
      </c>
      <c r="D1160" t="s">
        <v>85</v>
      </c>
      <c r="E1160" t="s">
        <v>97</v>
      </c>
      <c r="F1160" t="s">
        <v>87</v>
      </c>
      <c r="G1160">
        <v>0</v>
      </c>
      <c r="H1160">
        <v>2E+20</v>
      </c>
      <c r="I1160">
        <v>0</v>
      </c>
      <c r="J1160">
        <v>0</v>
      </c>
      <c r="K1160">
        <v>315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314.94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30</v>
      </c>
      <c r="D1161" t="s">
        <v>85</v>
      </c>
      <c r="E1161" t="s">
        <v>98</v>
      </c>
      <c r="F1161" t="s">
        <v>87</v>
      </c>
      <c r="G1161">
        <v>0.69547541727658702</v>
      </c>
      <c r="H1161">
        <v>2E+20</v>
      </c>
      <c r="I1161">
        <v>0</v>
      </c>
      <c r="J1161">
        <v>10.348203079689799</v>
      </c>
      <c r="K1161">
        <v>315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0.57601823206331915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0.32737752576294898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1.14796185143237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11.200829717355999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314.94</v>
      </c>
      <c r="W1161" s="5">
        <f>IF((DiscreteStatsTable[[#This Row],[RepsRequested]]&gt;1),DiscreteStatsTable[[#This Row],[HalfWidth]],DiscreteStatsTable[[#This Row],[BatchMeansHalfWidth]])</f>
        <v>4.5229136780020357E-2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31</v>
      </c>
      <c r="D1162" t="s">
        <v>85</v>
      </c>
      <c r="E1162" t="s">
        <v>86</v>
      </c>
      <c r="F1162" t="s">
        <v>87</v>
      </c>
      <c r="G1162">
        <v>0</v>
      </c>
      <c r="H1162">
        <v>2E+20</v>
      </c>
      <c r="I1162">
        <v>0</v>
      </c>
      <c r="J1162">
        <v>0</v>
      </c>
      <c r="K1162">
        <v>315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314.94</v>
      </c>
      <c r="W1162" s="5">
        <f>IF((DiscreteStatsTable[[#This Row],[RepsRequested]]&gt;1),DiscreteStatsTable[[#This Row],[HalfWidth]],DiscreteStatsTable[[#This Row],[BatchMeansHalfWidth]])</f>
        <v>0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31</v>
      </c>
      <c r="D1163" t="s">
        <v>85</v>
      </c>
      <c r="E1163" t="s">
        <v>88</v>
      </c>
      <c r="F1163" t="s">
        <v>87</v>
      </c>
      <c r="G1163">
        <v>0</v>
      </c>
      <c r="H1163">
        <v>2E+20</v>
      </c>
      <c r="I1163">
        <v>0</v>
      </c>
      <c r="J1163">
        <v>0</v>
      </c>
      <c r="K1163">
        <v>315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314.94</v>
      </c>
      <c r="W1163" s="5">
        <f>IF((DiscreteStatsTable[[#This Row],[RepsRequested]]&gt;1),DiscreteStatsTable[[#This Row],[HalfWidth]],DiscreteStatsTable[[#This Row],[BatchMeansHalfWidth]])</f>
        <v>0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31</v>
      </c>
      <c r="D1164" t="s">
        <v>85</v>
      </c>
      <c r="E1164" t="s">
        <v>89</v>
      </c>
      <c r="F1164" t="s">
        <v>87</v>
      </c>
      <c r="G1164">
        <v>0</v>
      </c>
      <c r="H1164">
        <v>2E+20</v>
      </c>
      <c r="I1164">
        <v>0</v>
      </c>
      <c r="J1164">
        <v>0</v>
      </c>
      <c r="K1164">
        <v>315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314.94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31</v>
      </c>
      <c r="D1165" t="s">
        <v>85</v>
      </c>
      <c r="E1165" t="s">
        <v>90</v>
      </c>
      <c r="F1165" t="s">
        <v>87</v>
      </c>
      <c r="G1165">
        <v>0</v>
      </c>
      <c r="H1165">
        <v>2E+20</v>
      </c>
      <c r="I1165">
        <v>0</v>
      </c>
      <c r="J1165">
        <v>0</v>
      </c>
      <c r="K1165">
        <v>315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314.94</v>
      </c>
      <c r="W1165" s="5">
        <f>IF((DiscreteStatsTable[[#This Row],[RepsRequested]]&gt;1),DiscreteStatsTable[[#This Row],[HalfWidth]],DiscreteStatsTable[[#This Row],[BatchMeansHalfWidth]])</f>
        <v>0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31</v>
      </c>
      <c r="D1166" t="s">
        <v>85</v>
      </c>
      <c r="E1166" t="s">
        <v>91</v>
      </c>
      <c r="F1166" t="s">
        <v>87</v>
      </c>
      <c r="G1166">
        <v>0.15537449611684401</v>
      </c>
      <c r="H1166">
        <v>2E+20</v>
      </c>
      <c r="I1166">
        <v>2.0437495326852202E-2</v>
      </c>
      <c r="J1166">
        <v>0.34449814184528899</v>
      </c>
      <c r="K1166">
        <v>315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0.15360300744494335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0.14775202073435401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0.15935535821513699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1.2941586017357501E-2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0.39902140955300902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314.94</v>
      </c>
      <c r="W1166" s="5">
        <f>IF((DiscreteStatsTable[[#This Row],[RepsRequested]]&gt;1),DiscreteStatsTable[[#This Row],[HalfWidth]],DiscreteStatsTable[[#This Row],[BatchMeansHalfWidth]])</f>
        <v>7.902472167534418E-4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31</v>
      </c>
      <c r="D1167" t="s">
        <v>85</v>
      </c>
      <c r="E1167" t="s">
        <v>92</v>
      </c>
      <c r="F1167" t="s">
        <v>87</v>
      </c>
      <c r="G1167">
        <v>6.4078864765056602</v>
      </c>
      <c r="H1167">
        <v>2E+20</v>
      </c>
      <c r="I1167">
        <v>1.4073494221198599</v>
      </c>
      <c r="J1167">
        <v>19.389576108534602</v>
      </c>
      <c r="K1167">
        <v>315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6.2464097165262737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5.7719952606423401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6.9649734105951397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0.776495161041453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24.516532285818698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314.94</v>
      </c>
      <c r="W1167" s="5">
        <f>IF((DiscreteStatsTable[[#This Row],[RepsRequested]]&gt;1),DiscreteStatsTable[[#This Row],[HalfWidth]],DiscreteStatsTable[[#This Row],[BatchMeansHalfWidth]])</f>
        <v>7.1468938045562813E-2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31</v>
      </c>
      <c r="D1168" t="s">
        <v>85</v>
      </c>
      <c r="E1168" t="s">
        <v>93</v>
      </c>
      <c r="F1168" t="s">
        <v>87</v>
      </c>
      <c r="G1168">
        <v>0</v>
      </c>
      <c r="H1168">
        <v>2E+20</v>
      </c>
      <c r="I1168">
        <v>0</v>
      </c>
      <c r="J1168">
        <v>0</v>
      </c>
      <c r="K1168">
        <v>315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314.94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31</v>
      </c>
      <c r="D1169" t="s">
        <v>85</v>
      </c>
      <c r="E1169" t="s">
        <v>94</v>
      </c>
      <c r="F1169" t="s">
        <v>87</v>
      </c>
      <c r="G1169">
        <v>0</v>
      </c>
      <c r="H1169">
        <v>2E+20</v>
      </c>
      <c r="I1169">
        <v>0</v>
      </c>
      <c r="J1169">
        <v>0</v>
      </c>
      <c r="K1169">
        <v>315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314.94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31</v>
      </c>
      <c r="D1170" t="s">
        <v>85</v>
      </c>
      <c r="E1170" t="s">
        <v>95</v>
      </c>
      <c r="F1170" t="s">
        <v>87</v>
      </c>
      <c r="G1170">
        <v>0.15537449611684401</v>
      </c>
      <c r="H1170">
        <v>2E+20</v>
      </c>
      <c r="I1170">
        <v>2.0437495326852202E-2</v>
      </c>
      <c r="J1170">
        <v>0.34449814184528899</v>
      </c>
      <c r="K1170">
        <v>315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0.15360300744494335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0.14775202073435401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0.15935535821513699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1.2941586017357501E-2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0.39902140955300902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314.94</v>
      </c>
      <c r="W1170" s="5">
        <f>IF((DiscreteStatsTable[[#This Row],[RepsRequested]]&gt;1),DiscreteStatsTable[[#This Row],[HalfWidth]],DiscreteStatsTable[[#This Row],[BatchMeansHalfWidth]])</f>
        <v>7.902472167534418E-4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31</v>
      </c>
      <c r="D1171" t="s">
        <v>85</v>
      </c>
      <c r="E1171" t="s">
        <v>96</v>
      </c>
      <c r="F1171" t="s">
        <v>87</v>
      </c>
      <c r="G1171">
        <v>5.7701304446905297</v>
      </c>
      <c r="H1171">
        <v>2E+20</v>
      </c>
      <c r="I1171">
        <v>1.2262497196111299</v>
      </c>
      <c r="J1171">
        <v>15.7287129166995</v>
      </c>
      <c r="K1171">
        <v>315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5.6703914844629564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5.4446177348794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5.9073355064629904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0.776495161041453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17.386184782464099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314.94</v>
      </c>
      <c r="W1171" s="5">
        <f>IF((DiscreteStatsTable[[#This Row],[RepsRequested]]&gt;1),DiscreteStatsTable[[#This Row],[HalfWidth]],DiscreteStatsTable[[#This Row],[BatchMeansHalfWidth]])</f>
        <v>3.1864759013847554E-2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31</v>
      </c>
      <c r="D1172" t="s">
        <v>85</v>
      </c>
      <c r="E1172" t="s">
        <v>97</v>
      </c>
      <c r="F1172" t="s">
        <v>87</v>
      </c>
      <c r="G1172">
        <v>0</v>
      </c>
      <c r="H1172">
        <v>2E+20</v>
      </c>
      <c r="I1172">
        <v>0</v>
      </c>
      <c r="J1172">
        <v>0</v>
      </c>
      <c r="K1172">
        <v>315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314.94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31</v>
      </c>
      <c r="D1173" t="s">
        <v>85</v>
      </c>
      <c r="E1173" t="s">
        <v>98</v>
      </c>
      <c r="F1173" t="s">
        <v>87</v>
      </c>
      <c r="G1173">
        <v>0.63775603181512397</v>
      </c>
      <c r="H1173">
        <v>2E+20</v>
      </c>
      <c r="I1173">
        <v>0</v>
      </c>
      <c r="J1173">
        <v>5.8449604107515798</v>
      </c>
      <c r="K1173">
        <v>315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0.57601823206331915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0.32737752576294898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1.14796185143237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11.200829717355999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314.94</v>
      </c>
      <c r="W1173" s="5">
        <f>IF((DiscreteStatsTable[[#This Row],[RepsRequested]]&gt;1),DiscreteStatsTable[[#This Row],[HalfWidth]],DiscreteStatsTable[[#This Row],[BatchMeansHalfWidth]])</f>
        <v>4.5229136780020357E-2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32</v>
      </c>
      <c r="D1174" t="s">
        <v>85</v>
      </c>
      <c r="E1174" t="s">
        <v>86</v>
      </c>
      <c r="F1174" t="s">
        <v>87</v>
      </c>
      <c r="G1174">
        <v>0</v>
      </c>
      <c r="H1174">
        <v>2E+20</v>
      </c>
      <c r="I1174">
        <v>0</v>
      </c>
      <c r="J1174">
        <v>0</v>
      </c>
      <c r="K1174">
        <v>316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314.94</v>
      </c>
      <c r="W1174" s="5">
        <f>IF((DiscreteStatsTable[[#This Row],[RepsRequested]]&gt;1),DiscreteStatsTable[[#This Row],[HalfWidth]],DiscreteStatsTable[[#This Row],[BatchMeansHalfWidth]])</f>
        <v>0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32</v>
      </c>
      <c r="D1175" t="s">
        <v>85</v>
      </c>
      <c r="E1175" t="s">
        <v>88</v>
      </c>
      <c r="F1175" t="s">
        <v>87</v>
      </c>
      <c r="G1175">
        <v>0</v>
      </c>
      <c r="H1175">
        <v>2E+20</v>
      </c>
      <c r="I1175">
        <v>0</v>
      </c>
      <c r="J1175">
        <v>0</v>
      </c>
      <c r="K1175">
        <v>316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314.94</v>
      </c>
      <c r="W1175" s="5">
        <f>IF((DiscreteStatsTable[[#This Row],[RepsRequested]]&gt;1),DiscreteStatsTable[[#This Row],[HalfWidth]],DiscreteStatsTable[[#This Row],[BatchMeansHalfWidth]])</f>
        <v>0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32</v>
      </c>
      <c r="D1176" t="s">
        <v>85</v>
      </c>
      <c r="E1176" t="s">
        <v>89</v>
      </c>
      <c r="F1176" t="s">
        <v>87</v>
      </c>
      <c r="G1176">
        <v>0</v>
      </c>
      <c r="H1176">
        <v>2E+20</v>
      </c>
      <c r="I1176">
        <v>0</v>
      </c>
      <c r="J1176">
        <v>0</v>
      </c>
      <c r="K1176">
        <v>316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314.94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32</v>
      </c>
      <c r="D1177" t="s">
        <v>85</v>
      </c>
      <c r="E1177" t="s">
        <v>90</v>
      </c>
      <c r="F1177" t="s">
        <v>87</v>
      </c>
      <c r="G1177">
        <v>0</v>
      </c>
      <c r="H1177">
        <v>2E+20</v>
      </c>
      <c r="I1177">
        <v>0</v>
      </c>
      <c r="J1177">
        <v>0</v>
      </c>
      <c r="K1177">
        <v>316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314.94</v>
      </c>
      <c r="W1177" s="5">
        <f>IF((DiscreteStatsTable[[#This Row],[RepsRequested]]&gt;1),DiscreteStatsTable[[#This Row],[HalfWidth]],DiscreteStatsTable[[#This Row],[BatchMeansHalfWidth]])</f>
        <v>0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32</v>
      </c>
      <c r="D1178" t="s">
        <v>85</v>
      </c>
      <c r="E1178" t="s">
        <v>91</v>
      </c>
      <c r="F1178" t="s">
        <v>87</v>
      </c>
      <c r="G1178">
        <v>0.15524631225111901</v>
      </c>
      <c r="H1178">
        <v>2E+20</v>
      </c>
      <c r="I1178">
        <v>2.0409310537930499E-2</v>
      </c>
      <c r="J1178">
        <v>0.31335282282242699</v>
      </c>
      <c r="K1178">
        <v>316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0.15360300744494335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0.14775202073435401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0.15935535821513699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1.2941586017357501E-2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0.39902140955300902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314.94</v>
      </c>
      <c r="W1178" s="5">
        <f>IF((DiscreteStatsTable[[#This Row],[RepsRequested]]&gt;1),DiscreteStatsTable[[#This Row],[HalfWidth]],DiscreteStatsTable[[#This Row],[BatchMeansHalfWidth]])</f>
        <v>7.902472167534418E-4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32</v>
      </c>
      <c r="D1179" t="s">
        <v>85</v>
      </c>
      <c r="E1179" t="s">
        <v>92</v>
      </c>
      <c r="F1179" t="s">
        <v>87</v>
      </c>
      <c r="G1179">
        <v>6.25664360179948</v>
      </c>
      <c r="H1179">
        <v>2E+20</v>
      </c>
      <c r="I1179">
        <v>1.22455863227583</v>
      </c>
      <c r="J1179">
        <v>14.5325631613029</v>
      </c>
      <c r="K1179">
        <v>316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6.2464097165262737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5.7719952606423401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6.9649734105951397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0.776495161041453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24.516532285818698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314.94</v>
      </c>
      <c r="W1179" s="5">
        <f>IF((DiscreteStatsTable[[#This Row],[RepsRequested]]&gt;1),DiscreteStatsTable[[#This Row],[HalfWidth]],DiscreteStatsTable[[#This Row],[BatchMeansHalfWidth]])</f>
        <v>7.1468938045562813E-2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32</v>
      </c>
      <c r="D1180" t="s">
        <v>85</v>
      </c>
      <c r="E1180" t="s">
        <v>93</v>
      </c>
      <c r="F1180" t="s">
        <v>87</v>
      </c>
      <c r="G1180">
        <v>0</v>
      </c>
      <c r="H1180">
        <v>2E+20</v>
      </c>
      <c r="I1180">
        <v>0</v>
      </c>
      <c r="J1180">
        <v>0</v>
      </c>
      <c r="K1180">
        <v>316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314.94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32</v>
      </c>
      <c r="D1181" t="s">
        <v>85</v>
      </c>
      <c r="E1181" t="s">
        <v>94</v>
      </c>
      <c r="F1181" t="s">
        <v>87</v>
      </c>
      <c r="G1181">
        <v>0</v>
      </c>
      <c r="H1181">
        <v>2E+20</v>
      </c>
      <c r="I1181">
        <v>0</v>
      </c>
      <c r="J1181">
        <v>0</v>
      </c>
      <c r="K1181">
        <v>316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314.94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32</v>
      </c>
      <c r="D1182" t="s">
        <v>85</v>
      </c>
      <c r="E1182" t="s">
        <v>95</v>
      </c>
      <c r="F1182" t="s">
        <v>87</v>
      </c>
      <c r="G1182">
        <v>0.15524631225111901</v>
      </c>
      <c r="H1182">
        <v>2E+20</v>
      </c>
      <c r="I1182">
        <v>2.0409310537930499E-2</v>
      </c>
      <c r="J1182">
        <v>0.31335282282242699</v>
      </c>
      <c r="K1182">
        <v>316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0.15360300744494335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0.14775202073435401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0.15935535821513699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1.2941586017357501E-2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0.39902140955300902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314.94</v>
      </c>
      <c r="W1182" s="5">
        <f>IF((DiscreteStatsTable[[#This Row],[RepsRequested]]&gt;1),DiscreteStatsTable[[#This Row],[HalfWidth]],DiscreteStatsTable[[#This Row],[BatchMeansHalfWidth]])</f>
        <v>7.902472167534418E-4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32</v>
      </c>
      <c r="D1183" t="s">
        <v>85</v>
      </c>
      <c r="E1183" t="s">
        <v>96</v>
      </c>
      <c r="F1183" t="s">
        <v>87</v>
      </c>
      <c r="G1183">
        <v>5.6942630902809901</v>
      </c>
      <c r="H1183">
        <v>2E+20</v>
      </c>
      <c r="I1183">
        <v>1.22455863227583</v>
      </c>
      <c r="J1183">
        <v>13.8518619882793</v>
      </c>
      <c r="K1183">
        <v>316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5.6703914844629564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5.4446177348794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5.9073355064629904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0.776495161041453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17.386184782464099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314.94</v>
      </c>
      <c r="W1183" s="5">
        <f>IF((DiscreteStatsTable[[#This Row],[RepsRequested]]&gt;1),DiscreteStatsTable[[#This Row],[HalfWidth]],DiscreteStatsTable[[#This Row],[BatchMeansHalfWidth]])</f>
        <v>3.1864759013847554E-2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32</v>
      </c>
      <c r="D1184" t="s">
        <v>85</v>
      </c>
      <c r="E1184" t="s">
        <v>97</v>
      </c>
      <c r="F1184" t="s">
        <v>87</v>
      </c>
      <c r="G1184">
        <v>0</v>
      </c>
      <c r="H1184">
        <v>2E+20</v>
      </c>
      <c r="I1184">
        <v>0</v>
      </c>
      <c r="J1184">
        <v>0</v>
      </c>
      <c r="K1184">
        <v>316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314.94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32</v>
      </c>
      <c r="D1185" t="s">
        <v>85</v>
      </c>
      <c r="E1185" t="s">
        <v>98</v>
      </c>
      <c r="F1185" t="s">
        <v>87</v>
      </c>
      <c r="G1185">
        <v>0.562380511518492</v>
      </c>
      <c r="H1185">
        <v>2E+20</v>
      </c>
      <c r="I1185">
        <v>0</v>
      </c>
      <c r="J1185">
        <v>4.2939247128328999</v>
      </c>
      <c r="K1185">
        <v>316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0.57601823206331915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0.32737752576294898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1.14796185143237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11.200829717355999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314.94</v>
      </c>
      <c r="W1185" s="5">
        <f>IF((DiscreteStatsTable[[#This Row],[RepsRequested]]&gt;1),DiscreteStatsTable[[#This Row],[HalfWidth]],DiscreteStatsTable[[#This Row],[BatchMeansHalfWidth]])</f>
        <v>4.5229136780020357E-2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33</v>
      </c>
      <c r="D1186" t="s">
        <v>85</v>
      </c>
      <c r="E1186" t="s">
        <v>86</v>
      </c>
      <c r="F1186" t="s">
        <v>87</v>
      </c>
      <c r="G1186">
        <v>0</v>
      </c>
      <c r="H1186">
        <v>2E+20</v>
      </c>
      <c r="I1186">
        <v>0</v>
      </c>
      <c r="J1186">
        <v>0</v>
      </c>
      <c r="K1186">
        <v>316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314.94</v>
      </c>
      <c r="W1186" s="5">
        <f>IF((DiscreteStatsTable[[#This Row],[RepsRequested]]&gt;1),DiscreteStatsTable[[#This Row],[HalfWidth]],DiscreteStatsTable[[#This Row],[BatchMeansHalfWidth]])</f>
        <v>0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33</v>
      </c>
      <c r="D1187" t="s">
        <v>85</v>
      </c>
      <c r="E1187" t="s">
        <v>88</v>
      </c>
      <c r="F1187" t="s">
        <v>87</v>
      </c>
      <c r="G1187">
        <v>0</v>
      </c>
      <c r="H1187">
        <v>2E+20</v>
      </c>
      <c r="I1187">
        <v>0</v>
      </c>
      <c r="J1187">
        <v>0</v>
      </c>
      <c r="K1187">
        <v>316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314.94</v>
      </c>
      <c r="W1187" s="5">
        <f>IF((DiscreteStatsTable[[#This Row],[RepsRequested]]&gt;1),DiscreteStatsTable[[#This Row],[HalfWidth]],DiscreteStatsTable[[#This Row],[BatchMeansHalfWidth]])</f>
        <v>0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33</v>
      </c>
      <c r="D1188" t="s">
        <v>85</v>
      </c>
      <c r="E1188" t="s">
        <v>89</v>
      </c>
      <c r="F1188" t="s">
        <v>87</v>
      </c>
      <c r="G1188">
        <v>0</v>
      </c>
      <c r="H1188">
        <v>2E+20</v>
      </c>
      <c r="I1188">
        <v>0</v>
      </c>
      <c r="J1188">
        <v>0</v>
      </c>
      <c r="K1188">
        <v>316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314.94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33</v>
      </c>
      <c r="D1189" t="s">
        <v>85</v>
      </c>
      <c r="E1189" t="s">
        <v>90</v>
      </c>
      <c r="F1189" t="s">
        <v>87</v>
      </c>
      <c r="G1189">
        <v>0</v>
      </c>
      <c r="H1189">
        <v>2E+20</v>
      </c>
      <c r="I1189">
        <v>0</v>
      </c>
      <c r="J1189">
        <v>0</v>
      </c>
      <c r="K1189">
        <v>316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314.94</v>
      </c>
      <c r="W1189" s="5">
        <f>IF((DiscreteStatsTable[[#This Row],[RepsRequested]]&gt;1),DiscreteStatsTable[[#This Row],[HalfWidth]],DiscreteStatsTable[[#This Row],[BatchMeansHalfWidth]])</f>
        <v>0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33</v>
      </c>
      <c r="D1190" t="s">
        <v>85</v>
      </c>
      <c r="E1190" t="s">
        <v>91</v>
      </c>
      <c r="F1190" t="s">
        <v>87</v>
      </c>
      <c r="G1190">
        <v>0.15421018694074801</v>
      </c>
      <c r="H1190">
        <v>2E+20</v>
      </c>
      <c r="I1190">
        <v>2.30516576975698E-2</v>
      </c>
      <c r="J1190">
        <v>0.36755057027913202</v>
      </c>
      <c r="K1190">
        <v>316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0.15360300744494335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0.14775202073435401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0.15935535821513699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1.2941586017357501E-2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0.39902140955300902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314.94</v>
      </c>
      <c r="W1190" s="5">
        <f>IF((DiscreteStatsTable[[#This Row],[RepsRequested]]&gt;1),DiscreteStatsTable[[#This Row],[HalfWidth]],DiscreteStatsTable[[#This Row],[BatchMeansHalfWidth]])</f>
        <v>7.902472167534418E-4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33</v>
      </c>
      <c r="D1191" t="s">
        <v>85</v>
      </c>
      <c r="E1191" t="s">
        <v>92</v>
      </c>
      <c r="F1191" t="s">
        <v>87</v>
      </c>
      <c r="G1191">
        <v>6.3776647096382098</v>
      </c>
      <c r="H1191">
        <v>2E+20</v>
      </c>
      <c r="I1191">
        <v>1.3830994618541901</v>
      </c>
      <c r="J1191">
        <v>17.813009474753301</v>
      </c>
      <c r="K1191">
        <v>316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6.2464097165262737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5.7719952606423401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6.9649734105951397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0.776495161041453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24.516532285818698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314.94</v>
      </c>
      <c r="W1191" s="5">
        <f>IF((DiscreteStatsTable[[#This Row],[RepsRequested]]&gt;1),DiscreteStatsTable[[#This Row],[HalfWidth]],DiscreteStatsTable[[#This Row],[BatchMeansHalfWidth]])</f>
        <v>7.1468938045562813E-2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33</v>
      </c>
      <c r="D1192" t="s">
        <v>85</v>
      </c>
      <c r="E1192" t="s">
        <v>93</v>
      </c>
      <c r="F1192" t="s">
        <v>87</v>
      </c>
      <c r="G1192">
        <v>0</v>
      </c>
      <c r="H1192">
        <v>2E+20</v>
      </c>
      <c r="I1192">
        <v>0</v>
      </c>
      <c r="J1192">
        <v>0</v>
      </c>
      <c r="K1192">
        <v>316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314.94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33</v>
      </c>
      <c r="D1193" t="s">
        <v>85</v>
      </c>
      <c r="E1193" t="s">
        <v>94</v>
      </c>
      <c r="F1193" t="s">
        <v>87</v>
      </c>
      <c r="G1193">
        <v>0</v>
      </c>
      <c r="H1193">
        <v>2E+20</v>
      </c>
      <c r="I1193">
        <v>0</v>
      </c>
      <c r="J1193">
        <v>0</v>
      </c>
      <c r="K1193">
        <v>316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314.94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33</v>
      </c>
      <c r="D1194" t="s">
        <v>85</v>
      </c>
      <c r="E1194" t="s">
        <v>95</v>
      </c>
      <c r="F1194" t="s">
        <v>87</v>
      </c>
      <c r="G1194">
        <v>0.15421018694074801</v>
      </c>
      <c r="H1194">
        <v>2E+20</v>
      </c>
      <c r="I1194">
        <v>2.30516576975698E-2</v>
      </c>
      <c r="J1194">
        <v>0.36755057027913202</v>
      </c>
      <c r="K1194">
        <v>316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0.15360300744494335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0.14775202073435401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0.15935535821513699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1.2941586017357501E-2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0.39902140955300902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314.94</v>
      </c>
      <c r="W1194" s="5">
        <f>IF((DiscreteStatsTable[[#This Row],[RepsRequested]]&gt;1),DiscreteStatsTable[[#This Row],[HalfWidth]],DiscreteStatsTable[[#This Row],[BatchMeansHalfWidth]])</f>
        <v>7.902472167534418E-4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33</v>
      </c>
      <c r="D1195" t="s">
        <v>85</v>
      </c>
      <c r="E1195" t="s">
        <v>96</v>
      </c>
      <c r="F1195" t="s">
        <v>87</v>
      </c>
      <c r="G1195">
        <v>5.7332371792968697</v>
      </c>
      <c r="H1195">
        <v>2E+20</v>
      </c>
      <c r="I1195">
        <v>1.3830994618541901</v>
      </c>
      <c r="J1195">
        <v>16.7480419063996</v>
      </c>
      <c r="K1195">
        <v>316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5.6703914844629564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5.4446177348794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5.9073355064629904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0.776495161041453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17.386184782464099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314.94</v>
      </c>
      <c r="W1195" s="5">
        <f>IF((DiscreteStatsTable[[#This Row],[RepsRequested]]&gt;1),DiscreteStatsTable[[#This Row],[HalfWidth]],DiscreteStatsTable[[#This Row],[BatchMeansHalfWidth]])</f>
        <v>3.1864759013847554E-2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33</v>
      </c>
      <c r="D1196" t="s">
        <v>85</v>
      </c>
      <c r="E1196" t="s">
        <v>97</v>
      </c>
      <c r="F1196" t="s">
        <v>87</v>
      </c>
      <c r="G1196">
        <v>0</v>
      </c>
      <c r="H1196">
        <v>2E+20</v>
      </c>
      <c r="I1196">
        <v>0</v>
      </c>
      <c r="J1196">
        <v>0</v>
      </c>
      <c r="K1196">
        <v>316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314.94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33</v>
      </c>
      <c r="D1197" t="s">
        <v>85</v>
      </c>
      <c r="E1197" t="s">
        <v>98</v>
      </c>
      <c r="F1197" t="s">
        <v>87</v>
      </c>
      <c r="G1197">
        <v>0.64442753034133105</v>
      </c>
      <c r="H1197">
        <v>2E+20</v>
      </c>
      <c r="I1197">
        <v>0</v>
      </c>
      <c r="J1197">
        <v>5.0513831705210501</v>
      </c>
      <c r="K1197">
        <v>316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0.57601823206331915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0.32737752576294898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1.14796185143237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11.200829717355999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314.94</v>
      </c>
      <c r="W1197" s="5">
        <f>IF((DiscreteStatsTable[[#This Row],[RepsRequested]]&gt;1),DiscreteStatsTable[[#This Row],[HalfWidth]],DiscreteStatsTable[[#This Row],[BatchMeansHalfWidth]])</f>
        <v>4.5229136780020357E-2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34</v>
      </c>
      <c r="D1198" t="s">
        <v>85</v>
      </c>
      <c r="E1198" t="s">
        <v>86</v>
      </c>
      <c r="F1198" t="s">
        <v>87</v>
      </c>
      <c r="G1198">
        <v>0</v>
      </c>
      <c r="H1198">
        <v>2E+20</v>
      </c>
      <c r="I1198">
        <v>0</v>
      </c>
      <c r="J1198">
        <v>0</v>
      </c>
      <c r="K1198">
        <v>315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314.94</v>
      </c>
      <c r="W1198" s="5">
        <f>IF((DiscreteStatsTable[[#This Row],[RepsRequested]]&gt;1),DiscreteStatsTable[[#This Row],[HalfWidth]],DiscreteStatsTable[[#This Row],[BatchMeansHalfWidth]])</f>
        <v>0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34</v>
      </c>
      <c r="D1199" t="s">
        <v>85</v>
      </c>
      <c r="E1199" t="s">
        <v>88</v>
      </c>
      <c r="F1199" t="s">
        <v>87</v>
      </c>
      <c r="G1199">
        <v>0</v>
      </c>
      <c r="H1199">
        <v>2E+20</v>
      </c>
      <c r="I1199">
        <v>0</v>
      </c>
      <c r="J1199">
        <v>0</v>
      </c>
      <c r="K1199">
        <v>315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314.94</v>
      </c>
      <c r="W1199" s="5">
        <f>IF((DiscreteStatsTable[[#This Row],[RepsRequested]]&gt;1),DiscreteStatsTable[[#This Row],[HalfWidth]],DiscreteStatsTable[[#This Row],[BatchMeansHalfWidth]])</f>
        <v>0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34</v>
      </c>
      <c r="D1200" t="s">
        <v>85</v>
      </c>
      <c r="E1200" t="s">
        <v>89</v>
      </c>
      <c r="F1200" t="s">
        <v>87</v>
      </c>
      <c r="G1200">
        <v>0</v>
      </c>
      <c r="H1200">
        <v>2E+20</v>
      </c>
      <c r="I1200">
        <v>0</v>
      </c>
      <c r="J1200">
        <v>0</v>
      </c>
      <c r="K1200">
        <v>315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314.94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34</v>
      </c>
      <c r="D1201" t="s">
        <v>85</v>
      </c>
      <c r="E1201" t="s">
        <v>90</v>
      </c>
      <c r="F1201" t="s">
        <v>87</v>
      </c>
      <c r="G1201">
        <v>0</v>
      </c>
      <c r="H1201">
        <v>2E+20</v>
      </c>
      <c r="I1201">
        <v>0</v>
      </c>
      <c r="J1201">
        <v>0</v>
      </c>
      <c r="K1201">
        <v>315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314.94</v>
      </c>
      <c r="W1201" s="5">
        <f>IF((DiscreteStatsTable[[#This Row],[RepsRequested]]&gt;1),DiscreteStatsTable[[#This Row],[HalfWidth]],DiscreteStatsTable[[#This Row],[BatchMeansHalfWidth]])</f>
        <v>0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34</v>
      </c>
      <c r="D1202" t="s">
        <v>85</v>
      </c>
      <c r="E1202" t="s">
        <v>91</v>
      </c>
      <c r="F1202" t="s">
        <v>87</v>
      </c>
      <c r="G1202">
        <v>0.15793867415878601</v>
      </c>
      <c r="H1202">
        <v>2E+20</v>
      </c>
      <c r="I1202">
        <v>3.1797610948693003E-2</v>
      </c>
      <c r="J1202">
        <v>0.33470000309472098</v>
      </c>
      <c r="K1202">
        <v>315</v>
      </c>
      <c r="L12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0.15360300744494335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0.14775202073435401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0.15935535821513699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1.2941586017357501E-2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0.39902140955300902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314.94</v>
      </c>
      <c r="W1202" s="5">
        <f>IF((DiscreteStatsTable[[#This Row],[RepsRequested]]&gt;1),DiscreteStatsTable[[#This Row],[HalfWidth]],DiscreteStatsTable[[#This Row],[BatchMeansHalfWidth]])</f>
        <v>7.902472167534418E-4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 s="5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70</v>
      </c>
      <c r="C1203">
        <v>34</v>
      </c>
      <c r="D1203" t="s">
        <v>85</v>
      </c>
      <c r="E1203" t="s">
        <v>92</v>
      </c>
      <c r="F1203" t="s">
        <v>87</v>
      </c>
      <c r="G1203">
        <v>6.9649734105951397</v>
      </c>
      <c r="H1203">
        <v>2E+20</v>
      </c>
      <c r="I1203">
        <v>1.90785665692158</v>
      </c>
      <c r="J1203">
        <v>22.8384481468423</v>
      </c>
      <c r="K1203">
        <v>315</v>
      </c>
      <c r="L12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6.2464097165262737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5.7719952606423401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6.9649734105951397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0.776495161041453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24.516532285818698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314.94</v>
      </c>
      <c r="W1203" s="5">
        <f>IF((DiscreteStatsTable[[#This Row],[RepsRequested]]&gt;1),DiscreteStatsTable[[#This Row],[HalfWidth]],DiscreteStatsTable[[#This Row],[BatchMeansHalfWidth]])</f>
        <v>7.1468938045562813E-2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 s="5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70</v>
      </c>
      <c r="C1204">
        <v>34</v>
      </c>
      <c r="D1204" t="s">
        <v>85</v>
      </c>
      <c r="E1204" t="s">
        <v>93</v>
      </c>
      <c r="F1204" t="s">
        <v>87</v>
      </c>
      <c r="G1204">
        <v>0</v>
      </c>
      <c r="H1204">
        <v>2E+20</v>
      </c>
      <c r="I1204">
        <v>0</v>
      </c>
      <c r="J1204">
        <v>0</v>
      </c>
      <c r="K1204">
        <v>315</v>
      </c>
      <c r="L12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314.94</v>
      </c>
      <c r="W1204" s="5">
        <f>IF((DiscreteStatsTable[[#This Row],[RepsRequested]]&gt;1),DiscreteStatsTable[[#This Row],[HalfWidth]],DiscreteStatsTable[[#This Row],[BatchMeansHalfWidth]])</f>
        <v>0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 s="5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70</v>
      </c>
      <c r="C1205">
        <v>34</v>
      </c>
      <c r="D1205" t="s">
        <v>85</v>
      </c>
      <c r="E1205" t="s">
        <v>94</v>
      </c>
      <c r="F1205" t="s">
        <v>87</v>
      </c>
      <c r="G1205">
        <v>0</v>
      </c>
      <c r="H1205">
        <v>2E+20</v>
      </c>
      <c r="I1205">
        <v>0</v>
      </c>
      <c r="J1205">
        <v>0</v>
      </c>
      <c r="K1205">
        <v>315</v>
      </c>
      <c r="L12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314.94</v>
      </c>
      <c r="W1205" s="5">
        <f>IF((DiscreteStatsTable[[#This Row],[RepsRequested]]&gt;1),DiscreteStatsTable[[#This Row],[HalfWidth]],DiscreteStatsTable[[#This Row],[BatchMeansHalfWidth]])</f>
        <v>0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 s="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70</v>
      </c>
      <c r="C1206">
        <v>34</v>
      </c>
      <c r="D1206" t="s">
        <v>85</v>
      </c>
      <c r="E1206" t="s">
        <v>95</v>
      </c>
      <c r="F1206" t="s">
        <v>87</v>
      </c>
      <c r="G1206">
        <v>0.15793867415878601</v>
      </c>
      <c r="H1206">
        <v>2E+20</v>
      </c>
      <c r="I1206">
        <v>3.1797610948693003E-2</v>
      </c>
      <c r="J1206">
        <v>0.33470000309472098</v>
      </c>
      <c r="K1206">
        <v>315</v>
      </c>
      <c r="L12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0.15360300744494335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0.14775202073435401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0.15935535821513699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1.2941586017357501E-2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0.39902140955300902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314.94</v>
      </c>
      <c r="W1206" s="5">
        <f>IF((DiscreteStatsTable[[#This Row],[RepsRequested]]&gt;1),DiscreteStatsTable[[#This Row],[HalfWidth]],DiscreteStatsTable[[#This Row],[BatchMeansHalfWidth]])</f>
        <v>7.902472167534418E-4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 s="5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70</v>
      </c>
      <c r="C1207">
        <v>34</v>
      </c>
      <c r="D1207" t="s">
        <v>85</v>
      </c>
      <c r="E1207" t="s">
        <v>96</v>
      </c>
      <c r="F1207" t="s">
        <v>87</v>
      </c>
      <c r="G1207">
        <v>5.8170115591627596</v>
      </c>
      <c r="H1207">
        <v>2E+20</v>
      </c>
      <c r="I1207">
        <v>1.90785665692158</v>
      </c>
      <c r="J1207">
        <v>15.1347464602019</v>
      </c>
      <c r="K1207">
        <v>315</v>
      </c>
      <c r="L12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5.6703914844629564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5.4446177348794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5.9073355064629904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0.776495161041453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17.386184782464099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314.94</v>
      </c>
      <c r="W1207" s="5">
        <f>IF((DiscreteStatsTable[[#This Row],[RepsRequested]]&gt;1),DiscreteStatsTable[[#This Row],[HalfWidth]],DiscreteStatsTable[[#This Row],[BatchMeansHalfWidth]])</f>
        <v>3.1864759013847554E-2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 s="5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70</v>
      </c>
      <c r="C1208">
        <v>34</v>
      </c>
      <c r="D1208" t="s">
        <v>85</v>
      </c>
      <c r="E1208" t="s">
        <v>97</v>
      </c>
      <c r="F1208" t="s">
        <v>87</v>
      </c>
      <c r="G1208">
        <v>0</v>
      </c>
      <c r="H1208">
        <v>2E+20</v>
      </c>
      <c r="I1208">
        <v>0</v>
      </c>
      <c r="J1208">
        <v>0</v>
      </c>
      <c r="K1208">
        <v>315</v>
      </c>
      <c r="L12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314.94</v>
      </c>
      <c r="W1208" s="5">
        <f>IF((DiscreteStatsTable[[#This Row],[RepsRequested]]&gt;1),DiscreteStatsTable[[#This Row],[HalfWidth]],DiscreteStatsTable[[#This Row],[BatchMeansHalfWidth]])</f>
        <v>0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 s="5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70</v>
      </c>
      <c r="C1209">
        <v>34</v>
      </c>
      <c r="D1209" t="s">
        <v>85</v>
      </c>
      <c r="E1209" t="s">
        <v>98</v>
      </c>
      <c r="F1209" t="s">
        <v>87</v>
      </c>
      <c r="G1209">
        <v>1.14796185143237</v>
      </c>
      <c r="H1209">
        <v>2E+20</v>
      </c>
      <c r="I1209">
        <v>0</v>
      </c>
      <c r="J1209">
        <v>11.200829717355999</v>
      </c>
      <c r="K1209">
        <v>315</v>
      </c>
      <c r="L12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0.57601823206331915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0.32737752576294898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1.14796185143237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11.200829717355999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314.94</v>
      </c>
      <c r="W1209" s="5">
        <f>IF((DiscreteStatsTable[[#This Row],[RepsRequested]]&gt;1),DiscreteStatsTable[[#This Row],[HalfWidth]],DiscreteStatsTable[[#This Row],[BatchMeansHalfWidth]])</f>
        <v>4.5229136780020357E-2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 s="5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70</v>
      </c>
      <c r="C1210">
        <v>35</v>
      </c>
      <c r="D1210" t="s">
        <v>85</v>
      </c>
      <c r="E1210" t="s">
        <v>86</v>
      </c>
      <c r="F1210" t="s">
        <v>87</v>
      </c>
      <c r="G1210">
        <v>0</v>
      </c>
      <c r="H1210">
        <v>2E+20</v>
      </c>
      <c r="I1210">
        <v>0</v>
      </c>
      <c r="J1210">
        <v>0</v>
      </c>
      <c r="K1210">
        <v>314</v>
      </c>
      <c r="L12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314.94</v>
      </c>
      <c r="W1210" s="5">
        <f>IF((DiscreteStatsTable[[#This Row],[RepsRequested]]&gt;1),DiscreteStatsTable[[#This Row],[HalfWidth]],DiscreteStatsTable[[#This Row],[BatchMeansHalfWidth]])</f>
        <v>0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 s="5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70</v>
      </c>
      <c r="C1211">
        <v>35</v>
      </c>
      <c r="D1211" t="s">
        <v>85</v>
      </c>
      <c r="E1211" t="s">
        <v>88</v>
      </c>
      <c r="F1211" t="s">
        <v>87</v>
      </c>
      <c r="G1211">
        <v>0</v>
      </c>
      <c r="H1211">
        <v>2E+20</v>
      </c>
      <c r="I1211">
        <v>0</v>
      </c>
      <c r="J1211">
        <v>0</v>
      </c>
      <c r="K1211">
        <v>314</v>
      </c>
      <c r="L12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314.94</v>
      </c>
      <c r="W1211" s="5">
        <f>IF((DiscreteStatsTable[[#This Row],[RepsRequested]]&gt;1),DiscreteStatsTable[[#This Row],[HalfWidth]],DiscreteStatsTable[[#This Row],[BatchMeansHalfWidth]])</f>
        <v>0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 s="5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70</v>
      </c>
      <c r="C1212">
        <v>35</v>
      </c>
      <c r="D1212" t="s">
        <v>85</v>
      </c>
      <c r="E1212" t="s">
        <v>89</v>
      </c>
      <c r="F1212" t="s">
        <v>87</v>
      </c>
      <c r="G1212">
        <v>0</v>
      </c>
      <c r="H1212">
        <v>2E+20</v>
      </c>
      <c r="I1212">
        <v>0</v>
      </c>
      <c r="J1212">
        <v>0</v>
      </c>
      <c r="K1212">
        <v>314</v>
      </c>
      <c r="L12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314.94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 s="5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70</v>
      </c>
      <c r="C1213">
        <v>35</v>
      </c>
      <c r="D1213" t="s">
        <v>85</v>
      </c>
      <c r="E1213" t="s">
        <v>90</v>
      </c>
      <c r="F1213" t="s">
        <v>87</v>
      </c>
      <c r="G1213">
        <v>0</v>
      </c>
      <c r="H1213">
        <v>2E+20</v>
      </c>
      <c r="I1213">
        <v>0</v>
      </c>
      <c r="J1213">
        <v>0</v>
      </c>
      <c r="K1213">
        <v>314</v>
      </c>
      <c r="L12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314.94</v>
      </c>
      <c r="W1213" s="5">
        <f>IF((DiscreteStatsTable[[#This Row],[RepsRequested]]&gt;1),DiscreteStatsTable[[#This Row],[HalfWidth]],DiscreteStatsTable[[#This Row],[BatchMeansHalfWidth]])</f>
        <v>0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 s="5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70</v>
      </c>
      <c r="C1214">
        <v>35</v>
      </c>
      <c r="D1214" t="s">
        <v>85</v>
      </c>
      <c r="E1214" t="s">
        <v>91</v>
      </c>
      <c r="F1214" t="s">
        <v>87</v>
      </c>
      <c r="G1214">
        <v>0.154042982713783</v>
      </c>
      <c r="H1214">
        <v>2E+20</v>
      </c>
      <c r="I1214">
        <v>2.0343810684968398E-2</v>
      </c>
      <c r="J1214">
        <v>0.337517023287705</v>
      </c>
      <c r="K1214">
        <v>314</v>
      </c>
      <c r="L12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0.15360300744494335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0.14775202073435401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0.15935535821513699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1.2941586017357501E-2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0.39902140955300902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314.94</v>
      </c>
      <c r="W1214" s="5">
        <f>IF((DiscreteStatsTable[[#This Row],[RepsRequested]]&gt;1),DiscreteStatsTable[[#This Row],[HalfWidth]],DiscreteStatsTable[[#This Row],[BatchMeansHalfWidth]])</f>
        <v>7.902472167534418E-4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 s="5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70</v>
      </c>
      <c r="C1215">
        <v>35</v>
      </c>
      <c r="D1215" t="s">
        <v>85</v>
      </c>
      <c r="E1215" t="s">
        <v>92</v>
      </c>
      <c r="F1215" t="s">
        <v>87</v>
      </c>
      <c r="G1215">
        <v>6.3005812544940802</v>
      </c>
      <c r="H1215">
        <v>2E+20</v>
      </c>
      <c r="I1215">
        <v>1.3105030943914899</v>
      </c>
      <c r="J1215">
        <v>16.392047294070199</v>
      </c>
      <c r="K1215">
        <v>314</v>
      </c>
      <c r="L12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6.2464097165262737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5.7719952606423401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6.9649734105951397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0.776495161041453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24.516532285818698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314.94</v>
      </c>
      <c r="W1215" s="5">
        <f>IF((DiscreteStatsTable[[#This Row],[RepsRequested]]&gt;1),DiscreteStatsTable[[#This Row],[HalfWidth]],DiscreteStatsTable[[#This Row],[BatchMeansHalfWidth]])</f>
        <v>7.1468938045562813E-2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 s="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70</v>
      </c>
      <c r="C1216">
        <v>35</v>
      </c>
      <c r="D1216" t="s">
        <v>85</v>
      </c>
      <c r="E1216" t="s">
        <v>93</v>
      </c>
      <c r="F1216" t="s">
        <v>87</v>
      </c>
      <c r="G1216">
        <v>0</v>
      </c>
      <c r="H1216">
        <v>2E+20</v>
      </c>
      <c r="I1216">
        <v>0</v>
      </c>
      <c r="J1216">
        <v>0</v>
      </c>
      <c r="K1216">
        <v>314</v>
      </c>
      <c r="L12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314.94</v>
      </c>
      <c r="W1216" s="5">
        <f>IF((DiscreteStatsTable[[#This Row],[RepsRequested]]&gt;1),DiscreteStatsTable[[#This Row],[HalfWidth]],DiscreteStatsTable[[#This Row],[BatchMeansHalfWidth]])</f>
        <v>0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 s="5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70</v>
      </c>
      <c r="C1217">
        <v>35</v>
      </c>
      <c r="D1217" t="s">
        <v>85</v>
      </c>
      <c r="E1217" t="s">
        <v>94</v>
      </c>
      <c r="F1217" t="s">
        <v>87</v>
      </c>
      <c r="G1217">
        <v>0</v>
      </c>
      <c r="H1217">
        <v>2E+20</v>
      </c>
      <c r="I1217">
        <v>0</v>
      </c>
      <c r="J1217">
        <v>0</v>
      </c>
      <c r="K1217">
        <v>314</v>
      </c>
      <c r="L12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314.94</v>
      </c>
      <c r="W1217" s="5">
        <f>IF((DiscreteStatsTable[[#This Row],[RepsRequested]]&gt;1),DiscreteStatsTable[[#This Row],[HalfWidth]],DiscreteStatsTable[[#This Row],[BatchMeansHalfWidth]])</f>
        <v>0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 s="5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70</v>
      </c>
      <c r="C1218">
        <v>35</v>
      </c>
      <c r="D1218" t="s">
        <v>85</v>
      </c>
      <c r="E1218" t="s">
        <v>95</v>
      </c>
      <c r="F1218" t="s">
        <v>87</v>
      </c>
      <c r="G1218">
        <v>0.154042982713783</v>
      </c>
      <c r="H1218">
        <v>2E+20</v>
      </c>
      <c r="I1218">
        <v>2.0343810684968398E-2</v>
      </c>
      <c r="J1218">
        <v>0.337517023287705</v>
      </c>
      <c r="K1218">
        <v>314</v>
      </c>
      <c r="L12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0.15360300744494335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0.14775202073435401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0.15935535821513699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1.2941586017357501E-2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0.39902140955300902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314.94</v>
      </c>
      <c r="W1218" s="5">
        <f>IF((DiscreteStatsTable[[#This Row],[RepsRequested]]&gt;1),DiscreteStatsTable[[#This Row],[HalfWidth]],DiscreteStatsTable[[#This Row],[BatchMeansHalfWidth]])</f>
        <v>7.902472167534418E-4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 s="5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70</v>
      </c>
      <c r="C1219">
        <v>35</v>
      </c>
      <c r="D1219" t="s">
        <v>85</v>
      </c>
      <c r="E1219" t="s">
        <v>96</v>
      </c>
      <c r="F1219" t="s">
        <v>87</v>
      </c>
      <c r="G1219">
        <v>5.7023575100659603</v>
      </c>
      <c r="H1219">
        <v>2E+20</v>
      </c>
      <c r="I1219">
        <v>1.2206286410981</v>
      </c>
      <c r="J1219">
        <v>14.9568131927232</v>
      </c>
      <c r="K1219">
        <v>314</v>
      </c>
      <c r="L12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5.6703914844629564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5.4446177348794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5.9073355064629904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0.776495161041453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17.386184782464099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314.94</v>
      </c>
      <c r="W1219" s="5">
        <f>IF((DiscreteStatsTable[[#This Row],[RepsRequested]]&gt;1),DiscreteStatsTable[[#This Row],[HalfWidth]],DiscreteStatsTable[[#This Row],[BatchMeansHalfWidth]])</f>
        <v>3.1864759013847554E-2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 s="5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70</v>
      </c>
      <c r="C1220">
        <v>35</v>
      </c>
      <c r="D1220" t="s">
        <v>85</v>
      </c>
      <c r="E1220" t="s">
        <v>97</v>
      </c>
      <c r="F1220" t="s">
        <v>87</v>
      </c>
      <c r="G1220">
        <v>0</v>
      </c>
      <c r="H1220">
        <v>2E+20</v>
      </c>
      <c r="I1220">
        <v>0</v>
      </c>
      <c r="J1220">
        <v>0</v>
      </c>
      <c r="K1220">
        <v>314</v>
      </c>
      <c r="L12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314.94</v>
      </c>
      <c r="W1220" s="5">
        <f>IF((DiscreteStatsTable[[#This Row],[RepsRequested]]&gt;1),DiscreteStatsTable[[#This Row],[HalfWidth]],DiscreteStatsTable[[#This Row],[BatchMeansHalfWidth]])</f>
        <v>0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 s="5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70</v>
      </c>
      <c r="C1221">
        <v>35</v>
      </c>
      <c r="D1221" t="s">
        <v>85</v>
      </c>
      <c r="E1221" t="s">
        <v>98</v>
      </c>
      <c r="F1221" t="s">
        <v>87</v>
      </c>
      <c r="G1221">
        <v>0.59822374442811999</v>
      </c>
      <c r="H1221">
        <v>2E+20</v>
      </c>
      <c r="I1221">
        <v>0</v>
      </c>
      <c r="J1221">
        <v>5.8084245133719596</v>
      </c>
      <c r="K1221">
        <v>314</v>
      </c>
      <c r="L12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0.57601823206331915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0.32737752576294898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1.14796185143237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11.200829717355999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314.94</v>
      </c>
      <c r="W1221" s="5">
        <f>IF((DiscreteStatsTable[[#This Row],[RepsRequested]]&gt;1),DiscreteStatsTable[[#This Row],[HalfWidth]],DiscreteStatsTable[[#This Row],[BatchMeansHalfWidth]])</f>
        <v>4.5229136780020357E-2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 s="5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70</v>
      </c>
      <c r="C1222">
        <v>36</v>
      </c>
      <c r="D1222" t="s">
        <v>85</v>
      </c>
      <c r="E1222" t="s">
        <v>86</v>
      </c>
      <c r="F1222" t="s">
        <v>87</v>
      </c>
      <c r="G1222">
        <v>0</v>
      </c>
      <c r="H1222">
        <v>2E+20</v>
      </c>
      <c r="I1222">
        <v>0</v>
      </c>
      <c r="J1222">
        <v>0</v>
      </c>
      <c r="K1222">
        <v>314</v>
      </c>
      <c r="L12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314.94</v>
      </c>
      <c r="W1222" s="5">
        <f>IF((DiscreteStatsTable[[#This Row],[RepsRequested]]&gt;1),DiscreteStatsTable[[#This Row],[HalfWidth]],DiscreteStatsTable[[#This Row],[BatchMeansHalfWidth]])</f>
        <v>0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 s="5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70</v>
      </c>
      <c r="C1223">
        <v>36</v>
      </c>
      <c r="D1223" t="s">
        <v>85</v>
      </c>
      <c r="E1223" t="s">
        <v>88</v>
      </c>
      <c r="F1223" t="s">
        <v>87</v>
      </c>
      <c r="G1223">
        <v>0</v>
      </c>
      <c r="H1223">
        <v>2E+20</v>
      </c>
      <c r="I1223">
        <v>0</v>
      </c>
      <c r="J1223">
        <v>0</v>
      </c>
      <c r="K1223">
        <v>314</v>
      </c>
      <c r="L12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314.94</v>
      </c>
      <c r="W1223" s="5">
        <f>IF((DiscreteStatsTable[[#This Row],[RepsRequested]]&gt;1),DiscreteStatsTable[[#This Row],[HalfWidth]],DiscreteStatsTable[[#This Row],[BatchMeansHalfWidth]])</f>
        <v>0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 s="5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70</v>
      </c>
      <c r="C1224">
        <v>36</v>
      </c>
      <c r="D1224" t="s">
        <v>85</v>
      </c>
      <c r="E1224" t="s">
        <v>89</v>
      </c>
      <c r="F1224" t="s">
        <v>87</v>
      </c>
      <c r="G1224">
        <v>0</v>
      </c>
      <c r="H1224">
        <v>2E+20</v>
      </c>
      <c r="I1224">
        <v>0</v>
      </c>
      <c r="J1224">
        <v>0</v>
      </c>
      <c r="K1224">
        <v>314</v>
      </c>
      <c r="L12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314.94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 s="5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70</v>
      </c>
      <c r="C1225">
        <v>36</v>
      </c>
      <c r="D1225" t="s">
        <v>85</v>
      </c>
      <c r="E1225" t="s">
        <v>90</v>
      </c>
      <c r="F1225" t="s">
        <v>87</v>
      </c>
      <c r="G1225">
        <v>0</v>
      </c>
      <c r="H1225">
        <v>2E+20</v>
      </c>
      <c r="I1225">
        <v>0</v>
      </c>
      <c r="J1225">
        <v>0</v>
      </c>
      <c r="K1225">
        <v>314</v>
      </c>
      <c r="L12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314.94</v>
      </c>
      <c r="W1225" s="5">
        <f>IF((DiscreteStatsTable[[#This Row],[RepsRequested]]&gt;1),DiscreteStatsTable[[#This Row],[HalfWidth]],DiscreteStatsTable[[#This Row],[BatchMeansHalfWidth]])</f>
        <v>0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 s="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70</v>
      </c>
      <c r="C1226">
        <v>36</v>
      </c>
      <c r="D1226" t="s">
        <v>85</v>
      </c>
      <c r="E1226" t="s">
        <v>91</v>
      </c>
      <c r="F1226" t="s">
        <v>87</v>
      </c>
      <c r="G1226">
        <v>0.153218759696753</v>
      </c>
      <c r="H1226">
        <v>2E+20</v>
      </c>
      <c r="I1226">
        <v>2.3927913963500001E-2</v>
      </c>
      <c r="J1226">
        <v>0.36290471879085301</v>
      </c>
      <c r="K1226">
        <v>314</v>
      </c>
      <c r="L12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0.15360300744494335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0.14775202073435401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0.15935535821513699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1.2941586017357501E-2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0.39902140955300902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314.94</v>
      </c>
      <c r="W1226" s="5">
        <f>IF((DiscreteStatsTable[[#This Row],[RepsRequested]]&gt;1),DiscreteStatsTable[[#This Row],[HalfWidth]],DiscreteStatsTable[[#This Row],[BatchMeansHalfWidth]])</f>
        <v>7.902472167534418E-4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 s="5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70</v>
      </c>
      <c r="C1227">
        <v>36</v>
      </c>
      <c r="D1227" t="s">
        <v>85</v>
      </c>
      <c r="E1227" t="s">
        <v>92</v>
      </c>
      <c r="F1227" t="s">
        <v>87</v>
      </c>
      <c r="G1227">
        <v>6.0988143928354202</v>
      </c>
      <c r="H1227">
        <v>2E+20</v>
      </c>
      <c r="I1227">
        <v>1.4356748378099999</v>
      </c>
      <c r="J1227">
        <v>15.4782886091389</v>
      </c>
      <c r="K1227">
        <v>314</v>
      </c>
      <c r="L12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6.2464097165262737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5.7719952606423401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6.9649734105951397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0.776495161041453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24.516532285818698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314.94</v>
      </c>
      <c r="W1227" s="5">
        <f>IF((DiscreteStatsTable[[#This Row],[RepsRequested]]&gt;1),DiscreteStatsTable[[#This Row],[HalfWidth]],DiscreteStatsTable[[#This Row],[BatchMeansHalfWidth]])</f>
        <v>7.1468938045562813E-2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 s="5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70</v>
      </c>
      <c r="C1228">
        <v>36</v>
      </c>
      <c r="D1228" t="s">
        <v>85</v>
      </c>
      <c r="E1228" t="s">
        <v>93</v>
      </c>
      <c r="F1228" t="s">
        <v>87</v>
      </c>
      <c r="G1228">
        <v>0</v>
      </c>
      <c r="H1228">
        <v>2E+20</v>
      </c>
      <c r="I1228">
        <v>0</v>
      </c>
      <c r="J1228">
        <v>0</v>
      </c>
      <c r="K1228">
        <v>314</v>
      </c>
      <c r="L12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314.94</v>
      </c>
      <c r="W1228" s="5">
        <f>IF((DiscreteStatsTable[[#This Row],[RepsRequested]]&gt;1),DiscreteStatsTable[[#This Row],[HalfWidth]],DiscreteStatsTable[[#This Row],[BatchMeansHalfWidth]])</f>
        <v>0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 s="5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70</v>
      </c>
      <c r="C1229">
        <v>36</v>
      </c>
      <c r="D1229" t="s">
        <v>85</v>
      </c>
      <c r="E1229" t="s">
        <v>94</v>
      </c>
      <c r="F1229" t="s">
        <v>87</v>
      </c>
      <c r="G1229">
        <v>0</v>
      </c>
      <c r="H1229">
        <v>2E+20</v>
      </c>
      <c r="I1229">
        <v>0</v>
      </c>
      <c r="J1229">
        <v>0</v>
      </c>
      <c r="K1229">
        <v>314</v>
      </c>
      <c r="L12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314.94</v>
      </c>
      <c r="W1229" s="5">
        <f>IF((DiscreteStatsTable[[#This Row],[RepsRequested]]&gt;1),DiscreteStatsTable[[#This Row],[HalfWidth]],DiscreteStatsTable[[#This Row],[BatchMeansHalfWidth]])</f>
        <v>0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 s="5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70</v>
      </c>
      <c r="C1230">
        <v>36</v>
      </c>
      <c r="D1230" t="s">
        <v>85</v>
      </c>
      <c r="E1230" t="s">
        <v>95</v>
      </c>
      <c r="F1230" t="s">
        <v>87</v>
      </c>
      <c r="G1230">
        <v>0.153218759696753</v>
      </c>
      <c r="H1230">
        <v>2E+20</v>
      </c>
      <c r="I1230">
        <v>2.3927913963500001E-2</v>
      </c>
      <c r="J1230">
        <v>0.36290471879085301</v>
      </c>
      <c r="K1230">
        <v>314</v>
      </c>
      <c r="L12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0.15360300744494335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0.14775202073435401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0.15935535821513699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1.2941586017357501E-2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0.39902140955300902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314.94</v>
      </c>
      <c r="W1230" s="5">
        <f>IF((DiscreteStatsTable[[#This Row],[RepsRequested]]&gt;1),DiscreteStatsTable[[#This Row],[HalfWidth]],DiscreteStatsTable[[#This Row],[BatchMeansHalfWidth]])</f>
        <v>7.902472167534418E-4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 s="5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70</v>
      </c>
      <c r="C1231">
        <v>36</v>
      </c>
      <c r="D1231" t="s">
        <v>85</v>
      </c>
      <c r="E1231" t="s">
        <v>96</v>
      </c>
      <c r="F1231" t="s">
        <v>87</v>
      </c>
      <c r="G1231">
        <v>5.6762671566188097</v>
      </c>
      <c r="H1231">
        <v>2E+20</v>
      </c>
      <c r="I1231">
        <v>1.4356748378099999</v>
      </c>
      <c r="J1231">
        <v>15.4782886091389</v>
      </c>
      <c r="K1231">
        <v>314</v>
      </c>
      <c r="L12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5.6703914844629564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5.4446177348794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5.9073355064629904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0.776495161041453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17.386184782464099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314.94</v>
      </c>
      <c r="W1231" s="5">
        <f>IF((DiscreteStatsTable[[#This Row],[RepsRequested]]&gt;1),DiscreteStatsTable[[#This Row],[HalfWidth]],DiscreteStatsTable[[#This Row],[BatchMeansHalfWidth]])</f>
        <v>3.1864759013847554E-2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 s="5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70</v>
      </c>
      <c r="C1232">
        <v>36</v>
      </c>
      <c r="D1232" t="s">
        <v>85</v>
      </c>
      <c r="E1232" t="s">
        <v>97</v>
      </c>
      <c r="F1232" t="s">
        <v>87</v>
      </c>
      <c r="G1232">
        <v>0</v>
      </c>
      <c r="H1232">
        <v>2E+20</v>
      </c>
      <c r="I1232">
        <v>0</v>
      </c>
      <c r="J1232">
        <v>0</v>
      </c>
      <c r="K1232">
        <v>314</v>
      </c>
      <c r="L12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314.94</v>
      </c>
      <c r="W1232" s="5">
        <f>IF((DiscreteStatsTable[[#This Row],[RepsRequested]]&gt;1),DiscreteStatsTable[[#This Row],[HalfWidth]],DiscreteStatsTable[[#This Row],[BatchMeansHalfWidth]])</f>
        <v>0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 s="5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70</v>
      </c>
      <c r="C1233">
        <v>36</v>
      </c>
      <c r="D1233" t="s">
        <v>85</v>
      </c>
      <c r="E1233" t="s">
        <v>98</v>
      </c>
      <c r="F1233" t="s">
        <v>87</v>
      </c>
      <c r="G1233">
        <v>0.422547236216614</v>
      </c>
      <c r="H1233">
        <v>2E+20</v>
      </c>
      <c r="I1233">
        <v>0</v>
      </c>
      <c r="J1233">
        <v>4.0196099359290303</v>
      </c>
      <c r="K1233">
        <v>314</v>
      </c>
      <c r="L12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0.57601823206331915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0.32737752576294898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1.14796185143237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11.200829717355999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314.94</v>
      </c>
      <c r="W1233" s="5">
        <f>IF((DiscreteStatsTable[[#This Row],[RepsRequested]]&gt;1),DiscreteStatsTable[[#This Row],[HalfWidth]],DiscreteStatsTable[[#This Row],[BatchMeansHalfWidth]])</f>
        <v>4.5229136780020357E-2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 s="5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70</v>
      </c>
      <c r="C1234">
        <v>37</v>
      </c>
      <c r="D1234" t="s">
        <v>85</v>
      </c>
      <c r="E1234" t="s">
        <v>86</v>
      </c>
      <c r="F1234" t="s">
        <v>87</v>
      </c>
      <c r="G1234">
        <v>0</v>
      </c>
      <c r="H1234">
        <v>2E+20</v>
      </c>
      <c r="I1234">
        <v>0</v>
      </c>
      <c r="J1234">
        <v>0</v>
      </c>
      <c r="K1234">
        <v>316</v>
      </c>
      <c r="L12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314.94</v>
      </c>
      <c r="W1234" s="5">
        <f>IF((DiscreteStatsTable[[#This Row],[RepsRequested]]&gt;1),DiscreteStatsTable[[#This Row],[HalfWidth]],DiscreteStatsTable[[#This Row],[BatchMeansHalfWidth]])</f>
        <v>0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 s="5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70</v>
      </c>
      <c r="C1235">
        <v>37</v>
      </c>
      <c r="D1235" t="s">
        <v>85</v>
      </c>
      <c r="E1235" t="s">
        <v>88</v>
      </c>
      <c r="F1235" t="s">
        <v>87</v>
      </c>
      <c r="G1235">
        <v>0</v>
      </c>
      <c r="H1235">
        <v>2E+20</v>
      </c>
      <c r="I1235">
        <v>0</v>
      </c>
      <c r="J1235">
        <v>0</v>
      </c>
      <c r="K1235">
        <v>316</v>
      </c>
      <c r="L12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314.94</v>
      </c>
      <c r="W1235" s="5">
        <f>IF((DiscreteStatsTable[[#This Row],[RepsRequested]]&gt;1),DiscreteStatsTable[[#This Row],[HalfWidth]],DiscreteStatsTable[[#This Row],[BatchMeansHalfWidth]])</f>
        <v>0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 s="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70</v>
      </c>
      <c r="C1236">
        <v>37</v>
      </c>
      <c r="D1236" t="s">
        <v>85</v>
      </c>
      <c r="E1236" t="s">
        <v>89</v>
      </c>
      <c r="F1236" t="s">
        <v>87</v>
      </c>
      <c r="G1236">
        <v>0</v>
      </c>
      <c r="H1236">
        <v>2E+20</v>
      </c>
      <c r="I1236">
        <v>0</v>
      </c>
      <c r="J1236">
        <v>0</v>
      </c>
      <c r="K1236">
        <v>316</v>
      </c>
      <c r="L12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314.94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 s="5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70</v>
      </c>
      <c r="C1237">
        <v>37</v>
      </c>
      <c r="D1237" t="s">
        <v>85</v>
      </c>
      <c r="E1237" t="s">
        <v>90</v>
      </c>
      <c r="F1237" t="s">
        <v>87</v>
      </c>
      <c r="G1237">
        <v>0</v>
      </c>
      <c r="H1237">
        <v>2E+20</v>
      </c>
      <c r="I1237">
        <v>0</v>
      </c>
      <c r="J1237">
        <v>0</v>
      </c>
      <c r="K1237">
        <v>316</v>
      </c>
      <c r="L12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314.94</v>
      </c>
      <c r="W1237" s="5">
        <f>IF((DiscreteStatsTable[[#This Row],[RepsRequested]]&gt;1),DiscreteStatsTable[[#This Row],[HalfWidth]],DiscreteStatsTable[[#This Row],[BatchMeansHalfWidth]])</f>
        <v>0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 s="5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70</v>
      </c>
      <c r="C1238">
        <v>37</v>
      </c>
      <c r="D1238" t="s">
        <v>85</v>
      </c>
      <c r="E1238" t="s">
        <v>91</v>
      </c>
      <c r="F1238" t="s">
        <v>87</v>
      </c>
      <c r="G1238">
        <v>0.15915207855580801</v>
      </c>
      <c r="H1238">
        <v>2E+20</v>
      </c>
      <c r="I1238">
        <v>2.05265978274124E-2</v>
      </c>
      <c r="J1238">
        <v>0.34125953194501502</v>
      </c>
      <c r="K1238">
        <v>316</v>
      </c>
      <c r="L12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0.15360300744494335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0.14775202073435401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0.15935535821513699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1.2941586017357501E-2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0.39902140955300902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314.94</v>
      </c>
      <c r="W1238" s="5">
        <f>IF((DiscreteStatsTable[[#This Row],[RepsRequested]]&gt;1),DiscreteStatsTable[[#This Row],[HalfWidth]],DiscreteStatsTable[[#This Row],[BatchMeansHalfWidth]])</f>
        <v>7.902472167534418E-4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 s="5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70</v>
      </c>
      <c r="C1239">
        <v>37</v>
      </c>
      <c r="D1239" t="s">
        <v>85</v>
      </c>
      <c r="E1239" t="s">
        <v>92</v>
      </c>
      <c r="F1239" t="s">
        <v>87</v>
      </c>
      <c r="G1239">
        <v>6.5373691980191397</v>
      </c>
      <c r="H1239">
        <v>2E+20</v>
      </c>
      <c r="I1239">
        <v>1.23159586964474</v>
      </c>
      <c r="J1239">
        <v>18.2394336241262</v>
      </c>
      <c r="K1239">
        <v>316</v>
      </c>
      <c r="L12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6.2464097165262737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5.7719952606423401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6.9649734105951397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0.776495161041453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24.516532285818698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314.94</v>
      </c>
      <c r="W1239" s="5">
        <f>IF((DiscreteStatsTable[[#This Row],[RepsRequested]]&gt;1),DiscreteStatsTable[[#This Row],[HalfWidth]],DiscreteStatsTable[[#This Row],[BatchMeansHalfWidth]])</f>
        <v>7.1468938045562813E-2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 s="5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70</v>
      </c>
      <c r="C1240">
        <v>37</v>
      </c>
      <c r="D1240" t="s">
        <v>85</v>
      </c>
      <c r="E1240" t="s">
        <v>93</v>
      </c>
      <c r="F1240" t="s">
        <v>87</v>
      </c>
      <c r="G1240">
        <v>0</v>
      </c>
      <c r="H1240">
        <v>2E+20</v>
      </c>
      <c r="I1240">
        <v>0</v>
      </c>
      <c r="J1240">
        <v>0</v>
      </c>
      <c r="K1240">
        <v>316</v>
      </c>
      <c r="L12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314.94</v>
      </c>
      <c r="W1240" s="5">
        <f>IF((DiscreteStatsTable[[#This Row],[RepsRequested]]&gt;1),DiscreteStatsTable[[#This Row],[HalfWidth]],DiscreteStatsTable[[#This Row],[BatchMeansHalfWidth]])</f>
        <v>0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 s="5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70</v>
      </c>
      <c r="C1241">
        <v>37</v>
      </c>
      <c r="D1241" t="s">
        <v>85</v>
      </c>
      <c r="E1241" t="s">
        <v>94</v>
      </c>
      <c r="F1241" t="s">
        <v>87</v>
      </c>
      <c r="G1241">
        <v>0</v>
      </c>
      <c r="H1241">
        <v>2E+20</v>
      </c>
      <c r="I1241">
        <v>0</v>
      </c>
      <c r="J1241">
        <v>0</v>
      </c>
      <c r="K1241">
        <v>316</v>
      </c>
      <c r="L12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314.94</v>
      </c>
      <c r="W1241" s="5">
        <f>IF((DiscreteStatsTable[[#This Row],[RepsRequested]]&gt;1),DiscreteStatsTable[[#This Row],[HalfWidth]],DiscreteStatsTable[[#This Row],[BatchMeansHalfWidth]])</f>
        <v>0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 s="5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70</v>
      </c>
      <c r="C1242">
        <v>37</v>
      </c>
      <c r="D1242" t="s">
        <v>85</v>
      </c>
      <c r="E1242" t="s">
        <v>95</v>
      </c>
      <c r="F1242" t="s">
        <v>87</v>
      </c>
      <c r="G1242">
        <v>0.15915207855580801</v>
      </c>
      <c r="H1242">
        <v>2E+20</v>
      </c>
      <c r="I1242">
        <v>2.05265978274124E-2</v>
      </c>
      <c r="J1242">
        <v>0.34125953194501502</v>
      </c>
      <c r="K1242">
        <v>316</v>
      </c>
      <c r="L12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0.15360300744494335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0.14775202073435401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0.15935535821513699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1.2941586017357501E-2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0.39902140955300902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314.94</v>
      </c>
      <c r="W1242" s="5">
        <f>IF((DiscreteStatsTable[[#This Row],[RepsRequested]]&gt;1),DiscreteStatsTable[[#This Row],[HalfWidth]],DiscreteStatsTable[[#This Row],[BatchMeansHalfWidth]])</f>
        <v>7.902472167534418E-4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 s="5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70</v>
      </c>
      <c r="C1243">
        <v>37</v>
      </c>
      <c r="D1243" t="s">
        <v>85</v>
      </c>
      <c r="E1243" t="s">
        <v>96</v>
      </c>
      <c r="F1243" t="s">
        <v>87</v>
      </c>
      <c r="G1243">
        <v>5.8628237502519998</v>
      </c>
      <c r="H1243">
        <v>2E+20</v>
      </c>
      <c r="I1243">
        <v>1.23159586964474</v>
      </c>
      <c r="J1243">
        <v>15.514632398077</v>
      </c>
      <c r="K1243">
        <v>316</v>
      </c>
      <c r="L12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5.6703914844629564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5.4446177348794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5.9073355064629904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0.776495161041453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17.386184782464099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314.94</v>
      </c>
      <c r="W1243" s="5">
        <f>IF((DiscreteStatsTable[[#This Row],[RepsRequested]]&gt;1),DiscreteStatsTable[[#This Row],[HalfWidth]],DiscreteStatsTable[[#This Row],[BatchMeansHalfWidth]])</f>
        <v>3.1864759013847554E-2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 s="5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70</v>
      </c>
      <c r="C1244">
        <v>37</v>
      </c>
      <c r="D1244" t="s">
        <v>85</v>
      </c>
      <c r="E1244" t="s">
        <v>97</v>
      </c>
      <c r="F1244" t="s">
        <v>87</v>
      </c>
      <c r="G1244">
        <v>0</v>
      </c>
      <c r="H1244">
        <v>2E+20</v>
      </c>
      <c r="I1244">
        <v>0</v>
      </c>
      <c r="J1244">
        <v>0</v>
      </c>
      <c r="K1244">
        <v>316</v>
      </c>
      <c r="L12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314.94</v>
      </c>
      <c r="W1244" s="5">
        <f>IF((DiscreteStatsTable[[#This Row],[RepsRequested]]&gt;1),DiscreteStatsTable[[#This Row],[HalfWidth]],DiscreteStatsTable[[#This Row],[BatchMeansHalfWidth]])</f>
        <v>0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 s="5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70</v>
      </c>
      <c r="C1245">
        <v>37</v>
      </c>
      <c r="D1245" t="s">
        <v>85</v>
      </c>
      <c r="E1245" t="s">
        <v>98</v>
      </c>
      <c r="F1245" t="s">
        <v>87</v>
      </c>
      <c r="G1245">
        <v>0.67454544776713998</v>
      </c>
      <c r="H1245">
        <v>2E+20</v>
      </c>
      <c r="I1245">
        <v>0</v>
      </c>
      <c r="J1245">
        <v>4.9352802054979197</v>
      </c>
      <c r="K1245">
        <v>316</v>
      </c>
      <c r="L12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0.57601823206331915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0.32737752576294898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1.14796185143237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11.200829717355999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314.94</v>
      </c>
      <c r="W1245" s="5">
        <f>IF((DiscreteStatsTable[[#This Row],[RepsRequested]]&gt;1),DiscreteStatsTable[[#This Row],[HalfWidth]],DiscreteStatsTable[[#This Row],[BatchMeansHalfWidth]])</f>
        <v>4.5229136780020357E-2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 s="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70</v>
      </c>
      <c r="C1246">
        <v>38</v>
      </c>
      <c r="D1246" t="s">
        <v>85</v>
      </c>
      <c r="E1246" t="s">
        <v>86</v>
      </c>
      <c r="F1246" t="s">
        <v>87</v>
      </c>
      <c r="G1246">
        <v>0</v>
      </c>
      <c r="H1246">
        <v>2E+20</v>
      </c>
      <c r="I1246">
        <v>0</v>
      </c>
      <c r="J1246">
        <v>0</v>
      </c>
      <c r="K1246">
        <v>315</v>
      </c>
      <c r="L12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314.94</v>
      </c>
      <c r="W1246" s="5">
        <f>IF((DiscreteStatsTable[[#This Row],[RepsRequested]]&gt;1),DiscreteStatsTable[[#This Row],[HalfWidth]],DiscreteStatsTable[[#This Row],[BatchMeansHalfWidth]])</f>
        <v>0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 s="5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70</v>
      </c>
      <c r="C1247">
        <v>38</v>
      </c>
      <c r="D1247" t="s">
        <v>85</v>
      </c>
      <c r="E1247" t="s">
        <v>88</v>
      </c>
      <c r="F1247" t="s">
        <v>87</v>
      </c>
      <c r="G1247">
        <v>0</v>
      </c>
      <c r="H1247">
        <v>2E+20</v>
      </c>
      <c r="I1247">
        <v>0</v>
      </c>
      <c r="J1247">
        <v>0</v>
      </c>
      <c r="K1247">
        <v>315</v>
      </c>
      <c r="L12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314.94</v>
      </c>
      <c r="W1247" s="5">
        <f>IF((DiscreteStatsTable[[#This Row],[RepsRequested]]&gt;1),DiscreteStatsTable[[#This Row],[HalfWidth]],DiscreteStatsTable[[#This Row],[BatchMeansHalfWidth]])</f>
        <v>0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 s="5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70</v>
      </c>
      <c r="C1248">
        <v>38</v>
      </c>
      <c r="D1248" t="s">
        <v>85</v>
      </c>
      <c r="E1248" t="s">
        <v>89</v>
      </c>
      <c r="F1248" t="s">
        <v>87</v>
      </c>
      <c r="G1248">
        <v>0</v>
      </c>
      <c r="H1248">
        <v>2E+20</v>
      </c>
      <c r="I1248">
        <v>0</v>
      </c>
      <c r="J1248">
        <v>0</v>
      </c>
      <c r="K1248">
        <v>315</v>
      </c>
      <c r="L12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314.94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 s="5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70</v>
      </c>
      <c r="C1249">
        <v>38</v>
      </c>
      <c r="D1249" t="s">
        <v>85</v>
      </c>
      <c r="E1249" t="s">
        <v>90</v>
      </c>
      <c r="F1249" t="s">
        <v>87</v>
      </c>
      <c r="G1249">
        <v>0</v>
      </c>
      <c r="H1249">
        <v>2E+20</v>
      </c>
      <c r="I1249">
        <v>0</v>
      </c>
      <c r="J1249">
        <v>0</v>
      </c>
      <c r="K1249">
        <v>315</v>
      </c>
      <c r="L12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314.94</v>
      </c>
      <c r="W1249" s="5">
        <f>IF((DiscreteStatsTable[[#This Row],[RepsRequested]]&gt;1),DiscreteStatsTable[[#This Row],[HalfWidth]],DiscreteStatsTable[[#This Row],[BatchMeansHalfWidth]])</f>
        <v>0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 s="5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70</v>
      </c>
      <c r="C1250">
        <v>38</v>
      </c>
      <c r="D1250" t="s">
        <v>85</v>
      </c>
      <c r="E1250" t="s">
        <v>91</v>
      </c>
      <c r="F1250" t="s">
        <v>87</v>
      </c>
      <c r="G1250">
        <v>0.155380987680827</v>
      </c>
      <c r="H1250">
        <v>2E+20</v>
      </c>
      <c r="I1250">
        <v>2.5403153362856298E-2</v>
      </c>
      <c r="J1250">
        <v>0.37852635256608902</v>
      </c>
      <c r="K1250">
        <v>315</v>
      </c>
      <c r="L12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0.15360300744494335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0.14775202073435401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0.15935535821513699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1.2941586017357501E-2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0.39902140955300902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314.94</v>
      </c>
      <c r="W1250" s="5">
        <f>IF((DiscreteStatsTable[[#This Row],[RepsRequested]]&gt;1),DiscreteStatsTable[[#This Row],[HalfWidth]],DiscreteStatsTable[[#This Row],[BatchMeansHalfWidth]])</f>
        <v>7.902472167534418E-4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 s="5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70</v>
      </c>
      <c r="C1251">
        <v>38</v>
      </c>
      <c r="D1251" t="s">
        <v>85</v>
      </c>
      <c r="E1251" t="s">
        <v>92</v>
      </c>
      <c r="F1251" t="s">
        <v>87</v>
      </c>
      <c r="G1251">
        <v>6.4005734207221199</v>
      </c>
      <c r="H1251">
        <v>2E+20</v>
      </c>
      <c r="I1251">
        <v>1.61547676940955</v>
      </c>
      <c r="J1251">
        <v>17.188187694847699</v>
      </c>
      <c r="K1251">
        <v>315</v>
      </c>
      <c r="L12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6.2464097165262737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5.7719952606423401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6.9649734105951397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0.776495161041453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24.516532285818698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314.94</v>
      </c>
      <c r="W1251" s="5">
        <f>IF((DiscreteStatsTable[[#This Row],[RepsRequested]]&gt;1),DiscreteStatsTable[[#This Row],[HalfWidth]],DiscreteStatsTable[[#This Row],[BatchMeansHalfWidth]])</f>
        <v>7.1468938045562813E-2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 s="5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70</v>
      </c>
      <c r="C1252">
        <v>38</v>
      </c>
      <c r="D1252" t="s">
        <v>85</v>
      </c>
      <c r="E1252" t="s">
        <v>93</v>
      </c>
      <c r="F1252" t="s">
        <v>87</v>
      </c>
      <c r="G1252">
        <v>0</v>
      </c>
      <c r="H1252">
        <v>2E+20</v>
      </c>
      <c r="I1252">
        <v>0</v>
      </c>
      <c r="J1252">
        <v>0</v>
      </c>
      <c r="K1252">
        <v>315</v>
      </c>
      <c r="L12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314.94</v>
      </c>
      <c r="W1252" s="5">
        <f>IF((DiscreteStatsTable[[#This Row],[RepsRequested]]&gt;1),DiscreteStatsTable[[#This Row],[HalfWidth]],DiscreteStatsTable[[#This Row],[BatchMeansHalfWidth]])</f>
        <v>0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 s="5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70</v>
      </c>
      <c r="C1253">
        <v>38</v>
      </c>
      <c r="D1253" t="s">
        <v>85</v>
      </c>
      <c r="E1253" t="s">
        <v>94</v>
      </c>
      <c r="F1253" t="s">
        <v>87</v>
      </c>
      <c r="G1253">
        <v>0</v>
      </c>
      <c r="H1253">
        <v>2E+20</v>
      </c>
      <c r="I1253">
        <v>0</v>
      </c>
      <c r="J1253">
        <v>0</v>
      </c>
      <c r="K1253">
        <v>315</v>
      </c>
      <c r="L12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314.94</v>
      </c>
      <c r="W1253" s="5">
        <f>IF((DiscreteStatsTable[[#This Row],[RepsRequested]]&gt;1),DiscreteStatsTable[[#This Row],[HalfWidth]],DiscreteStatsTable[[#This Row],[BatchMeansHalfWidth]])</f>
        <v>0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 s="5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70</v>
      </c>
      <c r="C1254">
        <v>38</v>
      </c>
      <c r="D1254" t="s">
        <v>85</v>
      </c>
      <c r="E1254" t="s">
        <v>95</v>
      </c>
      <c r="F1254" t="s">
        <v>87</v>
      </c>
      <c r="G1254">
        <v>0.155380987680827</v>
      </c>
      <c r="H1254">
        <v>2E+20</v>
      </c>
      <c r="I1254">
        <v>2.5403153362856298E-2</v>
      </c>
      <c r="J1254">
        <v>0.37852635256608902</v>
      </c>
      <c r="K1254">
        <v>315</v>
      </c>
      <c r="L12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0.15360300744494335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0.14775202073435401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0.15935535821513699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1.2941586017357501E-2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0.39902140955300902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314.94</v>
      </c>
      <c r="W1254" s="5">
        <f>IF((DiscreteStatsTable[[#This Row],[RepsRequested]]&gt;1),DiscreteStatsTable[[#This Row],[HalfWidth]],DiscreteStatsTable[[#This Row],[BatchMeansHalfWidth]])</f>
        <v>7.902472167534418E-4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 s="5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70</v>
      </c>
      <c r="C1255">
        <v>38</v>
      </c>
      <c r="D1255" t="s">
        <v>85</v>
      </c>
      <c r="E1255" t="s">
        <v>96</v>
      </c>
      <c r="F1255" t="s">
        <v>87</v>
      </c>
      <c r="G1255">
        <v>5.79504043716386</v>
      </c>
      <c r="H1255">
        <v>2E+20</v>
      </c>
      <c r="I1255">
        <v>1.5241892017713801</v>
      </c>
      <c r="J1255">
        <v>16.5728893121141</v>
      </c>
      <c r="K1255">
        <v>315</v>
      </c>
      <c r="L12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5.6703914844629564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5.4446177348794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5.9073355064629904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0.776495161041453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17.386184782464099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314.94</v>
      </c>
      <c r="W1255" s="5">
        <f>IF((DiscreteStatsTable[[#This Row],[RepsRequested]]&gt;1),DiscreteStatsTable[[#This Row],[HalfWidth]],DiscreteStatsTable[[#This Row],[BatchMeansHalfWidth]])</f>
        <v>3.1864759013847554E-2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 s="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70</v>
      </c>
      <c r="C1256">
        <v>38</v>
      </c>
      <c r="D1256" t="s">
        <v>85</v>
      </c>
      <c r="E1256" t="s">
        <v>97</v>
      </c>
      <c r="F1256" t="s">
        <v>87</v>
      </c>
      <c r="G1256">
        <v>0</v>
      </c>
      <c r="H1256">
        <v>2E+20</v>
      </c>
      <c r="I1256">
        <v>0</v>
      </c>
      <c r="J1256">
        <v>0</v>
      </c>
      <c r="K1256">
        <v>315</v>
      </c>
      <c r="L12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314.94</v>
      </c>
      <c r="W1256" s="5">
        <f>IF((DiscreteStatsTable[[#This Row],[RepsRequested]]&gt;1),DiscreteStatsTable[[#This Row],[HalfWidth]],DiscreteStatsTable[[#This Row],[BatchMeansHalfWidth]])</f>
        <v>0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 s="5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70</v>
      </c>
      <c r="C1257">
        <v>38</v>
      </c>
      <c r="D1257" t="s">
        <v>85</v>
      </c>
      <c r="E1257" t="s">
        <v>98</v>
      </c>
      <c r="F1257" t="s">
        <v>87</v>
      </c>
      <c r="G1257">
        <v>0.60553298355826601</v>
      </c>
      <c r="H1257">
        <v>2E+20</v>
      </c>
      <c r="I1257">
        <v>0</v>
      </c>
      <c r="J1257">
        <v>5.9439804643058096</v>
      </c>
      <c r="K1257">
        <v>315</v>
      </c>
      <c r="L12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0.57601823206331915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0.32737752576294898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1.14796185143237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11.200829717355999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314.94</v>
      </c>
      <c r="W1257" s="5">
        <f>IF((DiscreteStatsTable[[#This Row],[RepsRequested]]&gt;1),DiscreteStatsTable[[#This Row],[HalfWidth]],DiscreteStatsTable[[#This Row],[BatchMeansHalfWidth]])</f>
        <v>4.5229136780020357E-2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 s="5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70</v>
      </c>
      <c r="C1258">
        <v>39</v>
      </c>
      <c r="D1258" t="s">
        <v>85</v>
      </c>
      <c r="E1258" t="s">
        <v>86</v>
      </c>
      <c r="F1258" t="s">
        <v>87</v>
      </c>
      <c r="G1258">
        <v>0</v>
      </c>
      <c r="H1258">
        <v>2E+20</v>
      </c>
      <c r="I1258">
        <v>0</v>
      </c>
      <c r="J1258">
        <v>0</v>
      </c>
      <c r="K1258">
        <v>315</v>
      </c>
      <c r="L12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314.94</v>
      </c>
      <c r="W1258" s="5">
        <f>IF((DiscreteStatsTable[[#This Row],[RepsRequested]]&gt;1),DiscreteStatsTable[[#This Row],[HalfWidth]],DiscreteStatsTable[[#This Row],[BatchMeansHalfWidth]])</f>
        <v>0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 s="5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70</v>
      </c>
      <c r="C1259">
        <v>39</v>
      </c>
      <c r="D1259" t="s">
        <v>85</v>
      </c>
      <c r="E1259" t="s">
        <v>88</v>
      </c>
      <c r="F1259" t="s">
        <v>87</v>
      </c>
      <c r="G1259">
        <v>0</v>
      </c>
      <c r="H1259">
        <v>2E+20</v>
      </c>
      <c r="I1259">
        <v>0</v>
      </c>
      <c r="J1259">
        <v>0</v>
      </c>
      <c r="K1259">
        <v>315</v>
      </c>
      <c r="L12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314.94</v>
      </c>
      <c r="W1259" s="5">
        <f>IF((DiscreteStatsTable[[#This Row],[RepsRequested]]&gt;1),DiscreteStatsTable[[#This Row],[HalfWidth]],DiscreteStatsTable[[#This Row],[BatchMeansHalfWidth]])</f>
        <v>0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 s="5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70</v>
      </c>
      <c r="C1260">
        <v>39</v>
      </c>
      <c r="D1260" t="s">
        <v>85</v>
      </c>
      <c r="E1260" t="s">
        <v>89</v>
      </c>
      <c r="F1260" t="s">
        <v>87</v>
      </c>
      <c r="G1260">
        <v>0</v>
      </c>
      <c r="H1260">
        <v>2E+20</v>
      </c>
      <c r="I1260">
        <v>0</v>
      </c>
      <c r="J1260">
        <v>0</v>
      </c>
      <c r="K1260">
        <v>315</v>
      </c>
      <c r="L12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314.94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 s="5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70</v>
      </c>
      <c r="C1261">
        <v>39</v>
      </c>
      <c r="D1261" t="s">
        <v>85</v>
      </c>
      <c r="E1261" t="s">
        <v>90</v>
      </c>
      <c r="F1261" t="s">
        <v>87</v>
      </c>
      <c r="G1261">
        <v>0</v>
      </c>
      <c r="H1261">
        <v>2E+20</v>
      </c>
      <c r="I1261">
        <v>0</v>
      </c>
      <c r="J1261">
        <v>0</v>
      </c>
      <c r="K1261">
        <v>315</v>
      </c>
      <c r="L12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314.94</v>
      </c>
      <c r="W1261" s="5">
        <f>IF((DiscreteStatsTable[[#This Row],[RepsRequested]]&gt;1),DiscreteStatsTable[[#This Row],[HalfWidth]],DiscreteStatsTable[[#This Row],[BatchMeansHalfWidth]])</f>
        <v>0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 s="5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70</v>
      </c>
      <c r="C1262">
        <v>39</v>
      </c>
      <c r="D1262" t="s">
        <v>85</v>
      </c>
      <c r="E1262" t="s">
        <v>91</v>
      </c>
      <c r="F1262" t="s">
        <v>87</v>
      </c>
      <c r="G1262">
        <v>0.14894538567419299</v>
      </c>
      <c r="H1262">
        <v>2E+20</v>
      </c>
      <c r="I1262">
        <v>1.69447736067392E-2</v>
      </c>
      <c r="J1262">
        <v>0.33211192271162998</v>
      </c>
      <c r="K1262">
        <v>315</v>
      </c>
      <c r="L12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0.15360300744494335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0.14775202073435401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0.15935535821513699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1.2941586017357501E-2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0.39902140955300902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314.94</v>
      </c>
      <c r="W1262" s="5">
        <f>IF((DiscreteStatsTable[[#This Row],[RepsRequested]]&gt;1),DiscreteStatsTable[[#This Row],[HalfWidth]],DiscreteStatsTable[[#This Row],[BatchMeansHalfWidth]])</f>
        <v>7.902472167534418E-4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 s="5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70</v>
      </c>
      <c r="C1263">
        <v>39</v>
      </c>
      <c r="D1263" t="s">
        <v>85</v>
      </c>
      <c r="E1263" t="s">
        <v>92</v>
      </c>
      <c r="F1263" t="s">
        <v>87</v>
      </c>
      <c r="G1263">
        <v>5.8608651045903404</v>
      </c>
      <c r="H1263">
        <v>2E+20</v>
      </c>
      <c r="I1263">
        <v>1.0166864164043501</v>
      </c>
      <c r="J1263">
        <v>15.668354505536101</v>
      </c>
      <c r="K1263">
        <v>315</v>
      </c>
      <c r="L12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6.2464097165262737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5.7719952606423401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6.9649734105951397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0.776495161041453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24.516532285818698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314.94</v>
      </c>
      <c r="W1263" s="5">
        <f>IF((DiscreteStatsTable[[#This Row],[RepsRequested]]&gt;1),DiscreteStatsTable[[#This Row],[HalfWidth]],DiscreteStatsTable[[#This Row],[BatchMeansHalfWidth]])</f>
        <v>7.1468938045562813E-2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 s="5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70</v>
      </c>
      <c r="C1264">
        <v>39</v>
      </c>
      <c r="D1264" t="s">
        <v>85</v>
      </c>
      <c r="E1264" t="s">
        <v>93</v>
      </c>
      <c r="F1264" t="s">
        <v>87</v>
      </c>
      <c r="G1264">
        <v>0</v>
      </c>
      <c r="H1264">
        <v>2E+20</v>
      </c>
      <c r="I1264">
        <v>0</v>
      </c>
      <c r="J1264">
        <v>0</v>
      </c>
      <c r="K1264">
        <v>315</v>
      </c>
      <c r="L12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314.94</v>
      </c>
      <c r="W1264" s="5">
        <f>IF((DiscreteStatsTable[[#This Row],[RepsRequested]]&gt;1),DiscreteStatsTable[[#This Row],[HalfWidth]],DiscreteStatsTable[[#This Row],[BatchMeansHalfWidth]])</f>
        <v>0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 s="5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70</v>
      </c>
      <c r="C1265">
        <v>39</v>
      </c>
      <c r="D1265" t="s">
        <v>85</v>
      </c>
      <c r="E1265" t="s">
        <v>94</v>
      </c>
      <c r="F1265" t="s">
        <v>87</v>
      </c>
      <c r="G1265">
        <v>0</v>
      </c>
      <c r="H1265">
        <v>2E+20</v>
      </c>
      <c r="I1265">
        <v>0</v>
      </c>
      <c r="J1265">
        <v>0</v>
      </c>
      <c r="K1265">
        <v>315</v>
      </c>
      <c r="L12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314.94</v>
      </c>
      <c r="W1265" s="5">
        <f>IF((DiscreteStatsTable[[#This Row],[RepsRequested]]&gt;1),DiscreteStatsTable[[#This Row],[HalfWidth]],DiscreteStatsTable[[#This Row],[BatchMeansHalfWidth]])</f>
        <v>0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 s="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70</v>
      </c>
      <c r="C1266">
        <v>39</v>
      </c>
      <c r="D1266" t="s">
        <v>85</v>
      </c>
      <c r="E1266" t="s">
        <v>95</v>
      </c>
      <c r="F1266" t="s">
        <v>87</v>
      </c>
      <c r="G1266">
        <v>0.14894538567419299</v>
      </c>
      <c r="H1266">
        <v>2E+20</v>
      </c>
      <c r="I1266">
        <v>1.69447736067392E-2</v>
      </c>
      <c r="J1266">
        <v>0.33211192271162998</v>
      </c>
      <c r="K1266">
        <v>315</v>
      </c>
      <c r="L12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0.15360300744494335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0.14775202073435401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0.15935535821513699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1.2941586017357501E-2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0.39902140955300902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314.94</v>
      </c>
      <c r="W1266" s="5">
        <f>IF((DiscreteStatsTable[[#This Row],[RepsRequested]]&gt;1),DiscreteStatsTable[[#This Row],[HalfWidth]],DiscreteStatsTable[[#This Row],[BatchMeansHalfWidth]])</f>
        <v>7.902472167534418E-4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 s="5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70</v>
      </c>
      <c r="C1267">
        <v>39</v>
      </c>
      <c r="D1267" t="s">
        <v>85</v>
      </c>
      <c r="E1267" t="s">
        <v>96</v>
      </c>
      <c r="F1267" t="s">
        <v>87</v>
      </c>
      <c r="G1267">
        <v>5.4769506112770703</v>
      </c>
      <c r="H1267">
        <v>2E+20</v>
      </c>
      <c r="I1267">
        <v>1.0166864164043501</v>
      </c>
      <c r="J1267">
        <v>14.464893735429801</v>
      </c>
      <c r="K1267">
        <v>315</v>
      </c>
      <c r="L12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5.6703914844629564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5.4446177348794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5.9073355064629904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0.776495161041453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17.386184782464099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314.94</v>
      </c>
      <c r="W1267" s="5">
        <f>IF((DiscreteStatsTable[[#This Row],[RepsRequested]]&gt;1),DiscreteStatsTable[[#This Row],[HalfWidth]],DiscreteStatsTable[[#This Row],[BatchMeansHalfWidth]])</f>
        <v>3.1864759013847554E-2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 s="5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70</v>
      </c>
      <c r="C1268">
        <v>39</v>
      </c>
      <c r="D1268" t="s">
        <v>85</v>
      </c>
      <c r="E1268" t="s">
        <v>97</v>
      </c>
      <c r="F1268" t="s">
        <v>87</v>
      </c>
      <c r="G1268">
        <v>0</v>
      </c>
      <c r="H1268">
        <v>2E+20</v>
      </c>
      <c r="I1268">
        <v>0</v>
      </c>
      <c r="J1268">
        <v>0</v>
      </c>
      <c r="K1268">
        <v>315</v>
      </c>
      <c r="L12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314.94</v>
      </c>
      <c r="W1268" s="5">
        <f>IF((DiscreteStatsTable[[#This Row],[RepsRequested]]&gt;1),DiscreteStatsTable[[#This Row],[HalfWidth]],DiscreteStatsTable[[#This Row],[BatchMeansHalfWidth]])</f>
        <v>0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 s="5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70</v>
      </c>
      <c r="C1269">
        <v>39</v>
      </c>
      <c r="D1269" t="s">
        <v>85</v>
      </c>
      <c r="E1269" t="s">
        <v>98</v>
      </c>
      <c r="F1269" t="s">
        <v>87</v>
      </c>
      <c r="G1269">
        <v>0.38391449331327199</v>
      </c>
      <c r="H1269">
        <v>2E+20</v>
      </c>
      <c r="I1269">
        <v>0</v>
      </c>
      <c r="J1269">
        <v>4.0669686498128197</v>
      </c>
      <c r="K1269">
        <v>315</v>
      </c>
      <c r="L12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0.57601823206331915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0.32737752576294898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1.14796185143237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11.200829717355999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314.94</v>
      </c>
      <c r="W1269" s="5">
        <f>IF((DiscreteStatsTable[[#This Row],[RepsRequested]]&gt;1),DiscreteStatsTable[[#This Row],[HalfWidth]],DiscreteStatsTable[[#This Row],[BatchMeansHalfWidth]])</f>
        <v>4.5229136780020357E-2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 s="5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70</v>
      </c>
      <c r="C1270">
        <v>40</v>
      </c>
      <c r="D1270" t="s">
        <v>85</v>
      </c>
      <c r="E1270" t="s">
        <v>86</v>
      </c>
      <c r="F1270" t="s">
        <v>87</v>
      </c>
      <c r="G1270">
        <v>0</v>
      </c>
      <c r="H1270">
        <v>2E+20</v>
      </c>
      <c r="I1270">
        <v>0</v>
      </c>
      <c r="J1270">
        <v>0</v>
      </c>
      <c r="K1270">
        <v>316</v>
      </c>
      <c r="L12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314.94</v>
      </c>
      <c r="W1270" s="5">
        <f>IF((DiscreteStatsTable[[#This Row],[RepsRequested]]&gt;1),DiscreteStatsTable[[#This Row],[HalfWidth]],DiscreteStatsTable[[#This Row],[BatchMeansHalfWidth]])</f>
        <v>0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 s="5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70</v>
      </c>
      <c r="C1271">
        <v>40</v>
      </c>
      <c r="D1271" t="s">
        <v>85</v>
      </c>
      <c r="E1271" t="s">
        <v>88</v>
      </c>
      <c r="F1271" t="s">
        <v>87</v>
      </c>
      <c r="G1271">
        <v>0</v>
      </c>
      <c r="H1271">
        <v>2E+20</v>
      </c>
      <c r="I1271">
        <v>0</v>
      </c>
      <c r="J1271">
        <v>0</v>
      </c>
      <c r="K1271">
        <v>316</v>
      </c>
      <c r="L12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314.94</v>
      </c>
      <c r="W1271" s="5">
        <f>IF((DiscreteStatsTable[[#This Row],[RepsRequested]]&gt;1),DiscreteStatsTable[[#This Row],[HalfWidth]],DiscreteStatsTable[[#This Row],[BatchMeansHalfWidth]])</f>
        <v>0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 s="5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70</v>
      </c>
      <c r="C1272">
        <v>40</v>
      </c>
      <c r="D1272" t="s">
        <v>85</v>
      </c>
      <c r="E1272" t="s">
        <v>89</v>
      </c>
      <c r="F1272" t="s">
        <v>87</v>
      </c>
      <c r="G1272">
        <v>0</v>
      </c>
      <c r="H1272">
        <v>2E+20</v>
      </c>
      <c r="I1272">
        <v>0</v>
      </c>
      <c r="J1272">
        <v>0</v>
      </c>
      <c r="K1272">
        <v>316</v>
      </c>
      <c r="L12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314.94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 s="5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70</v>
      </c>
      <c r="C1273">
        <v>40</v>
      </c>
      <c r="D1273" t="s">
        <v>85</v>
      </c>
      <c r="E1273" t="s">
        <v>90</v>
      </c>
      <c r="F1273" t="s">
        <v>87</v>
      </c>
      <c r="G1273">
        <v>0</v>
      </c>
      <c r="H1273">
        <v>2E+20</v>
      </c>
      <c r="I1273">
        <v>0</v>
      </c>
      <c r="J1273">
        <v>0</v>
      </c>
      <c r="K1273">
        <v>316</v>
      </c>
      <c r="L12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314.94</v>
      </c>
      <c r="W1273" s="5">
        <f>IF((DiscreteStatsTable[[#This Row],[RepsRequested]]&gt;1),DiscreteStatsTable[[#This Row],[HalfWidth]],DiscreteStatsTable[[#This Row],[BatchMeansHalfWidth]])</f>
        <v>0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 s="5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70</v>
      </c>
      <c r="C1274">
        <v>40</v>
      </c>
      <c r="D1274" t="s">
        <v>85</v>
      </c>
      <c r="E1274" t="s">
        <v>91</v>
      </c>
      <c r="F1274" t="s">
        <v>87</v>
      </c>
      <c r="G1274">
        <v>0.15437117582120599</v>
      </c>
      <c r="H1274">
        <v>2E+20</v>
      </c>
      <c r="I1274">
        <v>1.4374472834955101E-2</v>
      </c>
      <c r="J1274">
        <v>0.30453999944751597</v>
      </c>
      <c r="K1274">
        <v>316</v>
      </c>
      <c r="L12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0.15360300744494335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0.14775202073435401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0.15935535821513699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1.2941586017357501E-2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0.39902140955300902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314.94</v>
      </c>
      <c r="W1274" s="5">
        <f>IF((DiscreteStatsTable[[#This Row],[RepsRequested]]&gt;1),DiscreteStatsTable[[#This Row],[HalfWidth]],DiscreteStatsTable[[#This Row],[BatchMeansHalfWidth]])</f>
        <v>7.902472167534418E-4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 s="5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70</v>
      </c>
      <c r="C1275">
        <v>40</v>
      </c>
      <c r="D1275" t="s">
        <v>85</v>
      </c>
      <c r="E1275" t="s">
        <v>92</v>
      </c>
      <c r="F1275" t="s">
        <v>87</v>
      </c>
      <c r="G1275">
        <v>6.3001604640679201</v>
      </c>
      <c r="H1275">
        <v>2E+20</v>
      </c>
      <c r="I1275">
        <v>0.86246837009730404</v>
      </c>
      <c r="J1275">
        <v>15.3984561539</v>
      </c>
      <c r="K1275">
        <v>316</v>
      </c>
      <c r="L12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6.2464097165262737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5.7719952606423401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6.9649734105951397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0.776495161041453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24.516532285818698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314.94</v>
      </c>
      <c r="W1275" s="5">
        <f>IF((DiscreteStatsTable[[#This Row],[RepsRequested]]&gt;1),DiscreteStatsTable[[#This Row],[HalfWidth]],DiscreteStatsTable[[#This Row],[BatchMeansHalfWidth]])</f>
        <v>7.1468938045562813E-2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 s="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70</v>
      </c>
      <c r="C1276">
        <v>40</v>
      </c>
      <c r="D1276" t="s">
        <v>85</v>
      </c>
      <c r="E1276" t="s">
        <v>93</v>
      </c>
      <c r="F1276" t="s">
        <v>87</v>
      </c>
      <c r="G1276">
        <v>0</v>
      </c>
      <c r="H1276">
        <v>2E+20</v>
      </c>
      <c r="I1276">
        <v>0</v>
      </c>
      <c r="J1276">
        <v>0</v>
      </c>
      <c r="K1276">
        <v>316</v>
      </c>
      <c r="L12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314.94</v>
      </c>
      <c r="W1276" s="5">
        <f>IF((DiscreteStatsTable[[#This Row],[RepsRequested]]&gt;1),DiscreteStatsTable[[#This Row],[HalfWidth]],DiscreteStatsTable[[#This Row],[BatchMeansHalfWidth]])</f>
        <v>0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 s="5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70</v>
      </c>
      <c r="C1277">
        <v>40</v>
      </c>
      <c r="D1277" t="s">
        <v>85</v>
      </c>
      <c r="E1277" t="s">
        <v>94</v>
      </c>
      <c r="F1277" t="s">
        <v>87</v>
      </c>
      <c r="G1277">
        <v>0</v>
      </c>
      <c r="H1277">
        <v>2E+20</v>
      </c>
      <c r="I1277">
        <v>0</v>
      </c>
      <c r="J1277">
        <v>0</v>
      </c>
      <c r="K1277">
        <v>316</v>
      </c>
      <c r="L12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314.94</v>
      </c>
      <c r="W1277" s="5">
        <f>IF((DiscreteStatsTable[[#This Row],[RepsRequested]]&gt;1),DiscreteStatsTable[[#This Row],[HalfWidth]],DiscreteStatsTable[[#This Row],[BatchMeansHalfWidth]])</f>
        <v>0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 s="5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70</v>
      </c>
      <c r="C1278">
        <v>40</v>
      </c>
      <c r="D1278" t="s">
        <v>85</v>
      </c>
      <c r="E1278" t="s">
        <v>95</v>
      </c>
      <c r="F1278" t="s">
        <v>87</v>
      </c>
      <c r="G1278">
        <v>0.15437117582120599</v>
      </c>
      <c r="H1278">
        <v>2E+20</v>
      </c>
      <c r="I1278">
        <v>1.4374472834955101E-2</v>
      </c>
      <c r="J1278">
        <v>0.30453999944751597</v>
      </c>
      <c r="K1278">
        <v>316</v>
      </c>
      <c r="L12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0.15360300744494335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0.14775202073435401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0.15935535821513699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1.2941586017357501E-2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0.39902140955300902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314.94</v>
      </c>
      <c r="W1278" s="5">
        <f>IF((DiscreteStatsTable[[#This Row],[RepsRequested]]&gt;1),DiscreteStatsTable[[#This Row],[HalfWidth]],DiscreteStatsTable[[#This Row],[BatchMeansHalfWidth]])</f>
        <v>7.902472167534418E-4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 s="5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70</v>
      </c>
      <c r="C1279">
        <v>40</v>
      </c>
      <c r="D1279" t="s">
        <v>85</v>
      </c>
      <c r="E1279" t="s">
        <v>96</v>
      </c>
      <c r="F1279" t="s">
        <v>87</v>
      </c>
      <c r="G1279">
        <v>5.6842333188891896</v>
      </c>
      <c r="H1279">
        <v>2E+20</v>
      </c>
      <c r="I1279">
        <v>0.86246837009730404</v>
      </c>
      <c r="J1279">
        <v>14.176900521216499</v>
      </c>
      <c r="K1279">
        <v>316</v>
      </c>
      <c r="L12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5.6703914844629564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5.4446177348794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5.9073355064629904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0.776495161041453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17.386184782464099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314.94</v>
      </c>
      <c r="W1279" s="5">
        <f>IF((DiscreteStatsTable[[#This Row],[RepsRequested]]&gt;1),DiscreteStatsTable[[#This Row],[HalfWidth]],DiscreteStatsTable[[#This Row],[BatchMeansHalfWidth]])</f>
        <v>3.1864759013847554E-2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 s="5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70</v>
      </c>
      <c r="C1280">
        <v>40</v>
      </c>
      <c r="D1280" t="s">
        <v>85</v>
      </c>
      <c r="E1280" t="s">
        <v>97</v>
      </c>
      <c r="F1280" t="s">
        <v>87</v>
      </c>
      <c r="G1280">
        <v>0</v>
      </c>
      <c r="H1280">
        <v>2E+20</v>
      </c>
      <c r="I1280">
        <v>0</v>
      </c>
      <c r="J1280">
        <v>0</v>
      </c>
      <c r="K1280">
        <v>316</v>
      </c>
      <c r="L12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314.94</v>
      </c>
      <c r="W1280" s="5">
        <f>IF((DiscreteStatsTable[[#This Row],[RepsRequested]]&gt;1),DiscreteStatsTable[[#This Row],[HalfWidth]],DiscreteStatsTable[[#This Row],[BatchMeansHalfWidth]])</f>
        <v>0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 s="5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70</v>
      </c>
      <c r="C1281">
        <v>40</v>
      </c>
      <c r="D1281" t="s">
        <v>85</v>
      </c>
      <c r="E1281" t="s">
        <v>98</v>
      </c>
      <c r="F1281" t="s">
        <v>87</v>
      </c>
      <c r="G1281">
        <v>0.61592714517872005</v>
      </c>
      <c r="H1281">
        <v>2E+20</v>
      </c>
      <c r="I1281">
        <v>0</v>
      </c>
      <c r="J1281">
        <v>4.81610595589542</v>
      </c>
      <c r="K1281">
        <v>316</v>
      </c>
      <c r="L12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0.57601823206331915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0.32737752576294898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1.14796185143237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11.200829717355999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314.94</v>
      </c>
      <c r="W1281" s="5">
        <f>IF((DiscreteStatsTable[[#This Row],[RepsRequested]]&gt;1),DiscreteStatsTable[[#This Row],[HalfWidth]],DiscreteStatsTable[[#This Row],[BatchMeansHalfWidth]])</f>
        <v>4.5229136780020357E-2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 s="5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70</v>
      </c>
      <c r="C1282">
        <v>41</v>
      </c>
      <c r="D1282" t="s">
        <v>85</v>
      </c>
      <c r="E1282" t="s">
        <v>86</v>
      </c>
      <c r="F1282" t="s">
        <v>87</v>
      </c>
      <c r="G1282">
        <v>0</v>
      </c>
      <c r="H1282">
        <v>2E+20</v>
      </c>
      <c r="I1282">
        <v>0</v>
      </c>
      <c r="J1282">
        <v>0</v>
      </c>
      <c r="K1282">
        <v>315</v>
      </c>
      <c r="L12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314.94</v>
      </c>
      <c r="W1282" s="5">
        <f>IF((DiscreteStatsTable[[#This Row],[RepsRequested]]&gt;1),DiscreteStatsTable[[#This Row],[HalfWidth]],DiscreteStatsTable[[#This Row],[BatchMeansHalfWidth]])</f>
        <v>0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 s="5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70</v>
      </c>
      <c r="C1283">
        <v>41</v>
      </c>
      <c r="D1283" t="s">
        <v>85</v>
      </c>
      <c r="E1283" t="s">
        <v>88</v>
      </c>
      <c r="F1283" t="s">
        <v>87</v>
      </c>
      <c r="G1283">
        <v>0</v>
      </c>
      <c r="H1283">
        <v>2E+20</v>
      </c>
      <c r="I1283">
        <v>0</v>
      </c>
      <c r="J1283">
        <v>0</v>
      </c>
      <c r="K1283">
        <v>315</v>
      </c>
      <c r="L12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314.94</v>
      </c>
      <c r="W1283" s="5">
        <f>IF((DiscreteStatsTable[[#This Row],[RepsRequested]]&gt;1),DiscreteStatsTable[[#This Row],[HalfWidth]],DiscreteStatsTable[[#This Row],[BatchMeansHalfWidth]])</f>
        <v>0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 s="5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70</v>
      </c>
      <c r="C1284">
        <v>41</v>
      </c>
      <c r="D1284" t="s">
        <v>85</v>
      </c>
      <c r="E1284" t="s">
        <v>89</v>
      </c>
      <c r="F1284" t="s">
        <v>87</v>
      </c>
      <c r="G1284">
        <v>0</v>
      </c>
      <c r="H1284">
        <v>2E+20</v>
      </c>
      <c r="I1284">
        <v>0</v>
      </c>
      <c r="J1284">
        <v>0</v>
      </c>
      <c r="K1284">
        <v>315</v>
      </c>
      <c r="L12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314.94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 s="5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70</v>
      </c>
      <c r="C1285">
        <v>41</v>
      </c>
      <c r="D1285" t="s">
        <v>85</v>
      </c>
      <c r="E1285" t="s">
        <v>90</v>
      </c>
      <c r="F1285" t="s">
        <v>87</v>
      </c>
      <c r="G1285">
        <v>0</v>
      </c>
      <c r="H1285">
        <v>2E+20</v>
      </c>
      <c r="I1285">
        <v>0</v>
      </c>
      <c r="J1285">
        <v>0</v>
      </c>
      <c r="K1285">
        <v>315</v>
      </c>
      <c r="L12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314.94</v>
      </c>
      <c r="W1285" s="5">
        <f>IF((DiscreteStatsTable[[#This Row],[RepsRequested]]&gt;1),DiscreteStatsTable[[#This Row],[HalfWidth]],DiscreteStatsTable[[#This Row],[BatchMeansHalfWidth]])</f>
        <v>0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 s="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70</v>
      </c>
      <c r="C1286">
        <v>41</v>
      </c>
      <c r="D1286" t="s">
        <v>85</v>
      </c>
      <c r="E1286" t="s">
        <v>91</v>
      </c>
      <c r="F1286" t="s">
        <v>87</v>
      </c>
      <c r="G1286">
        <v>0.15304101246643101</v>
      </c>
      <c r="H1286">
        <v>2E+20</v>
      </c>
      <c r="I1286">
        <v>2.26798475983126E-2</v>
      </c>
      <c r="J1286">
        <v>0.319991360927117</v>
      </c>
      <c r="K1286">
        <v>315</v>
      </c>
      <c r="L12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0.15360300744494335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0.14775202073435401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0.15935535821513699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1.2941586017357501E-2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0.39902140955300902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314.94</v>
      </c>
      <c r="W1286" s="5">
        <f>IF((DiscreteStatsTable[[#This Row],[RepsRequested]]&gt;1),DiscreteStatsTable[[#This Row],[HalfWidth]],DiscreteStatsTable[[#This Row],[BatchMeansHalfWidth]])</f>
        <v>7.902472167534418E-4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 s="5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70</v>
      </c>
      <c r="C1287">
        <v>41</v>
      </c>
      <c r="D1287" t="s">
        <v>85</v>
      </c>
      <c r="E1287" t="s">
        <v>92</v>
      </c>
      <c r="F1287" t="s">
        <v>87</v>
      </c>
      <c r="G1287">
        <v>6.1662956110742302</v>
      </c>
      <c r="H1287">
        <v>2E+20</v>
      </c>
      <c r="I1287">
        <v>1.36079085589876</v>
      </c>
      <c r="J1287">
        <v>16.137358926523198</v>
      </c>
      <c r="K1287">
        <v>315</v>
      </c>
      <c r="L12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6.2464097165262737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5.7719952606423401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6.9649734105951397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0.776495161041453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24.516532285818698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314.94</v>
      </c>
      <c r="W1287" s="5">
        <f>IF((DiscreteStatsTable[[#This Row],[RepsRequested]]&gt;1),DiscreteStatsTable[[#This Row],[HalfWidth]],DiscreteStatsTable[[#This Row],[BatchMeansHalfWidth]])</f>
        <v>7.1468938045562813E-2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 s="5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70</v>
      </c>
      <c r="C1288">
        <v>41</v>
      </c>
      <c r="D1288" t="s">
        <v>85</v>
      </c>
      <c r="E1288" t="s">
        <v>93</v>
      </c>
      <c r="F1288" t="s">
        <v>87</v>
      </c>
      <c r="G1288">
        <v>0</v>
      </c>
      <c r="H1288">
        <v>2E+20</v>
      </c>
      <c r="I1288">
        <v>0</v>
      </c>
      <c r="J1288">
        <v>0</v>
      </c>
      <c r="K1288">
        <v>315</v>
      </c>
      <c r="L12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314.94</v>
      </c>
      <c r="W1288" s="5">
        <f>IF((DiscreteStatsTable[[#This Row],[RepsRequested]]&gt;1),DiscreteStatsTable[[#This Row],[HalfWidth]],DiscreteStatsTable[[#This Row],[BatchMeansHalfWidth]])</f>
        <v>0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 s="5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70</v>
      </c>
      <c r="C1289">
        <v>41</v>
      </c>
      <c r="D1289" t="s">
        <v>85</v>
      </c>
      <c r="E1289" t="s">
        <v>94</v>
      </c>
      <c r="F1289" t="s">
        <v>87</v>
      </c>
      <c r="G1289">
        <v>0</v>
      </c>
      <c r="H1289">
        <v>2E+20</v>
      </c>
      <c r="I1289">
        <v>0</v>
      </c>
      <c r="J1289">
        <v>0</v>
      </c>
      <c r="K1289">
        <v>315</v>
      </c>
      <c r="L12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314.94</v>
      </c>
      <c r="W1289" s="5">
        <f>IF((DiscreteStatsTable[[#This Row],[RepsRequested]]&gt;1),DiscreteStatsTable[[#This Row],[HalfWidth]],DiscreteStatsTable[[#This Row],[BatchMeansHalfWidth]])</f>
        <v>0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 s="5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70</v>
      </c>
      <c r="C1290">
        <v>41</v>
      </c>
      <c r="D1290" t="s">
        <v>85</v>
      </c>
      <c r="E1290" t="s">
        <v>95</v>
      </c>
      <c r="F1290" t="s">
        <v>87</v>
      </c>
      <c r="G1290">
        <v>0.15304101246643101</v>
      </c>
      <c r="H1290">
        <v>2E+20</v>
      </c>
      <c r="I1290">
        <v>2.26798475983126E-2</v>
      </c>
      <c r="J1290">
        <v>0.319991360927117</v>
      </c>
      <c r="K1290">
        <v>315</v>
      </c>
      <c r="L12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0.15360300744494335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0.14775202073435401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0.15935535821513699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1.2941586017357501E-2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0.39902140955300902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314.94</v>
      </c>
      <c r="W1290" s="5">
        <f>IF((DiscreteStatsTable[[#This Row],[RepsRequested]]&gt;1),DiscreteStatsTable[[#This Row],[HalfWidth]],DiscreteStatsTable[[#This Row],[BatchMeansHalfWidth]])</f>
        <v>7.902472167534418E-4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 s="5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70</v>
      </c>
      <c r="C1291">
        <v>41</v>
      </c>
      <c r="D1291" t="s">
        <v>85</v>
      </c>
      <c r="E1291" t="s">
        <v>96</v>
      </c>
      <c r="F1291" t="s">
        <v>87</v>
      </c>
      <c r="G1291">
        <v>5.6887970268160197</v>
      </c>
      <c r="H1291">
        <v>2E+20</v>
      </c>
      <c r="I1291">
        <v>1.36079085589876</v>
      </c>
      <c r="J1291">
        <v>15.1657236932388</v>
      </c>
      <c r="K1291">
        <v>315</v>
      </c>
      <c r="L12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5.6703914844629564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5.4446177348794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5.9073355064629904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0.776495161041453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17.386184782464099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314.94</v>
      </c>
      <c r="W1291" s="5">
        <f>IF((DiscreteStatsTable[[#This Row],[RepsRequested]]&gt;1),DiscreteStatsTable[[#This Row],[HalfWidth]],DiscreteStatsTable[[#This Row],[BatchMeansHalfWidth]])</f>
        <v>3.1864759013847554E-2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 s="5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70</v>
      </c>
      <c r="C1292">
        <v>41</v>
      </c>
      <c r="D1292" t="s">
        <v>85</v>
      </c>
      <c r="E1292" t="s">
        <v>97</v>
      </c>
      <c r="F1292" t="s">
        <v>87</v>
      </c>
      <c r="G1292">
        <v>0</v>
      </c>
      <c r="H1292">
        <v>2E+20</v>
      </c>
      <c r="I1292">
        <v>0</v>
      </c>
      <c r="J1292">
        <v>0</v>
      </c>
      <c r="K1292">
        <v>315</v>
      </c>
      <c r="L12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314.94</v>
      </c>
      <c r="W1292" s="5">
        <f>IF((DiscreteStatsTable[[#This Row],[RepsRequested]]&gt;1),DiscreteStatsTable[[#This Row],[HalfWidth]],DiscreteStatsTable[[#This Row],[BatchMeansHalfWidth]])</f>
        <v>0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 s="5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70</v>
      </c>
      <c r="C1293">
        <v>41</v>
      </c>
      <c r="D1293" t="s">
        <v>85</v>
      </c>
      <c r="E1293" t="s">
        <v>98</v>
      </c>
      <c r="F1293" t="s">
        <v>87</v>
      </c>
      <c r="G1293">
        <v>0.47749858425820502</v>
      </c>
      <c r="H1293">
        <v>2E+20</v>
      </c>
      <c r="I1293">
        <v>0</v>
      </c>
      <c r="J1293">
        <v>4.08355521487979</v>
      </c>
      <c r="K1293">
        <v>315</v>
      </c>
      <c r="L12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0.57601823206331915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0.32737752576294898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1.14796185143237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11.200829717355999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314.94</v>
      </c>
      <c r="W1293" s="5">
        <f>IF((DiscreteStatsTable[[#This Row],[RepsRequested]]&gt;1),DiscreteStatsTable[[#This Row],[HalfWidth]],DiscreteStatsTable[[#This Row],[BatchMeansHalfWidth]])</f>
        <v>4.5229136780020357E-2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 s="5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70</v>
      </c>
      <c r="C1294">
        <v>42</v>
      </c>
      <c r="D1294" t="s">
        <v>85</v>
      </c>
      <c r="E1294" t="s">
        <v>86</v>
      </c>
      <c r="F1294" t="s">
        <v>87</v>
      </c>
      <c r="G1294">
        <v>0</v>
      </c>
      <c r="H1294">
        <v>2E+20</v>
      </c>
      <c r="I1294">
        <v>0</v>
      </c>
      <c r="J1294">
        <v>0</v>
      </c>
      <c r="K1294">
        <v>315</v>
      </c>
      <c r="L12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314.94</v>
      </c>
      <c r="W1294" s="5">
        <f>IF((DiscreteStatsTable[[#This Row],[RepsRequested]]&gt;1),DiscreteStatsTable[[#This Row],[HalfWidth]],DiscreteStatsTable[[#This Row],[BatchMeansHalfWidth]])</f>
        <v>0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 s="5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70</v>
      </c>
      <c r="C1295">
        <v>42</v>
      </c>
      <c r="D1295" t="s">
        <v>85</v>
      </c>
      <c r="E1295" t="s">
        <v>88</v>
      </c>
      <c r="F1295" t="s">
        <v>87</v>
      </c>
      <c r="G1295">
        <v>0</v>
      </c>
      <c r="H1295">
        <v>2E+20</v>
      </c>
      <c r="I1295">
        <v>0</v>
      </c>
      <c r="J1295">
        <v>0</v>
      </c>
      <c r="K1295">
        <v>315</v>
      </c>
      <c r="L12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314.94</v>
      </c>
      <c r="W1295" s="5">
        <f>IF((DiscreteStatsTable[[#This Row],[RepsRequested]]&gt;1),DiscreteStatsTable[[#This Row],[HalfWidth]],DiscreteStatsTable[[#This Row],[BatchMeansHalfWidth]])</f>
        <v>0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 s="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70</v>
      </c>
      <c r="C1296">
        <v>42</v>
      </c>
      <c r="D1296" t="s">
        <v>85</v>
      </c>
      <c r="E1296" t="s">
        <v>89</v>
      </c>
      <c r="F1296" t="s">
        <v>87</v>
      </c>
      <c r="G1296">
        <v>0</v>
      </c>
      <c r="H1296">
        <v>2E+20</v>
      </c>
      <c r="I1296">
        <v>0</v>
      </c>
      <c r="J1296">
        <v>0</v>
      </c>
      <c r="K1296">
        <v>315</v>
      </c>
      <c r="L12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314.94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 s="5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70</v>
      </c>
      <c r="C1297">
        <v>42</v>
      </c>
      <c r="D1297" t="s">
        <v>85</v>
      </c>
      <c r="E1297" t="s">
        <v>90</v>
      </c>
      <c r="F1297" t="s">
        <v>87</v>
      </c>
      <c r="G1297">
        <v>0</v>
      </c>
      <c r="H1297">
        <v>2E+20</v>
      </c>
      <c r="I1297">
        <v>0</v>
      </c>
      <c r="J1297">
        <v>0</v>
      </c>
      <c r="K1297">
        <v>315</v>
      </c>
      <c r="L12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314.94</v>
      </c>
      <c r="W1297" s="5">
        <f>IF((DiscreteStatsTable[[#This Row],[RepsRequested]]&gt;1),DiscreteStatsTable[[#This Row],[HalfWidth]],DiscreteStatsTable[[#This Row],[BatchMeansHalfWidth]])</f>
        <v>0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 s="5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70</v>
      </c>
      <c r="C1298">
        <v>42</v>
      </c>
      <c r="D1298" t="s">
        <v>85</v>
      </c>
      <c r="E1298" t="s">
        <v>91</v>
      </c>
      <c r="F1298" t="s">
        <v>87</v>
      </c>
      <c r="G1298">
        <v>0.14881010759353</v>
      </c>
      <c r="H1298">
        <v>2E+20</v>
      </c>
      <c r="I1298">
        <v>2.5928080704101301E-2</v>
      </c>
      <c r="J1298">
        <v>0.31863854926833002</v>
      </c>
      <c r="K1298">
        <v>315</v>
      </c>
      <c r="L12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0.15360300744494335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0.14775202073435401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0.15935535821513699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1.2941586017357501E-2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0.39902140955300902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314.94</v>
      </c>
      <c r="W1298" s="5">
        <f>IF((DiscreteStatsTable[[#This Row],[RepsRequested]]&gt;1),DiscreteStatsTable[[#This Row],[HalfWidth]],DiscreteStatsTable[[#This Row],[BatchMeansHalfWidth]])</f>
        <v>7.902472167534418E-4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 s="5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70</v>
      </c>
      <c r="C1299">
        <v>42</v>
      </c>
      <c r="D1299" t="s">
        <v>85</v>
      </c>
      <c r="E1299" t="s">
        <v>92</v>
      </c>
      <c r="F1299" t="s">
        <v>87</v>
      </c>
      <c r="G1299">
        <v>5.9210226897698002</v>
      </c>
      <c r="H1299">
        <v>2E+20</v>
      </c>
      <c r="I1299">
        <v>1.5556848422460801</v>
      </c>
      <c r="J1299">
        <v>15.3061096615378</v>
      </c>
      <c r="K1299">
        <v>315</v>
      </c>
      <c r="L12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6.2464097165262737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5.7719952606423401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6.9649734105951397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0.776495161041453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24.516532285818698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314.94</v>
      </c>
      <c r="W1299" s="5">
        <f>IF((DiscreteStatsTable[[#This Row],[RepsRequested]]&gt;1),DiscreteStatsTable[[#This Row],[HalfWidth]],DiscreteStatsTable[[#This Row],[BatchMeansHalfWidth]])</f>
        <v>7.1468938045562813E-2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 s="5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70</v>
      </c>
      <c r="C1300">
        <v>42</v>
      </c>
      <c r="D1300" t="s">
        <v>85</v>
      </c>
      <c r="E1300" t="s">
        <v>93</v>
      </c>
      <c r="F1300" t="s">
        <v>87</v>
      </c>
      <c r="G1300">
        <v>0</v>
      </c>
      <c r="H1300">
        <v>2E+20</v>
      </c>
      <c r="I1300">
        <v>0</v>
      </c>
      <c r="J1300">
        <v>0</v>
      </c>
      <c r="K1300">
        <v>315</v>
      </c>
      <c r="L13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314.94</v>
      </c>
      <c r="W1300" s="5">
        <f>IF((DiscreteStatsTable[[#This Row],[RepsRequested]]&gt;1),DiscreteStatsTable[[#This Row],[HalfWidth]],DiscreteStatsTable[[#This Row],[BatchMeansHalfWidth]])</f>
        <v>0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 s="5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70</v>
      </c>
      <c r="C1301">
        <v>42</v>
      </c>
      <c r="D1301" t="s">
        <v>85</v>
      </c>
      <c r="E1301" t="s">
        <v>94</v>
      </c>
      <c r="F1301" t="s">
        <v>87</v>
      </c>
      <c r="G1301">
        <v>0</v>
      </c>
      <c r="H1301">
        <v>2E+20</v>
      </c>
      <c r="I1301">
        <v>0</v>
      </c>
      <c r="J1301">
        <v>0</v>
      </c>
      <c r="K1301">
        <v>315</v>
      </c>
      <c r="L13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314.94</v>
      </c>
      <c r="W1301" s="5">
        <f>IF((DiscreteStatsTable[[#This Row],[RepsRequested]]&gt;1),DiscreteStatsTable[[#This Row],[HalfWidth]],DiscreteStatsTable[[#This Row],[BatchMeansHalfWidth]])</f>
        <v>0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 s="5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70</v>
      </c>
      <c r="C1302">
        <v>42</v>
      </c>
      <c r="D1302" t="s">
        <v>85</v>
      </c>
      <c r="E1302" t="s">
        <v>95</v>
      </c>
      <c r="F1302" t="s">
        <v>87</v>
      </c>
      <c r="G1302">
        <v>0.14881010759353</v>
      </c>
      <c r="H1302">
        <v>2E+20</v>
      </c>
      <c r="I1302">
        <v>2.5928080704101301E-2</v>
      </c>
      <c r="J1302">
        <v>0.31863854926833002</v>
      </c>
      <c r="K1302">
        <v>315</v>
      </c>
      <c r="L13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0.15360300744494335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0.14775202073435401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0.15935535821513699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1.2941586017357501E-2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0.39902140955300902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314.94</v>
      </c>
      <c r="W1302" s="5">
        <f>IF((DiscreteStatsTable[[#This Row],[RepsRequested]]&gt;1),DiscreteStatsTable[[#This Row],[HalfWidth]],DiscreteStatsTable[[#This Row],[BatchMeansHalfWidth]])</f>
        <v>7.902472167534418E-4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 s="5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70</v>
      </c>
      <c r="C1303">
        <v>42</v>
      </c>
      <c r="D1303" t="s">
        <v>85</v>
      </c>
      <c r="E1303" t="s">
        <v>96</v>
      </c>
      <c r="F1303" t="s">
        <v>87</v>
      </c>
      <c r="G1303">
        <v>5.4842585592026403</v>
      </c>
      <c r="H1303">
        <v>2E+20</v>
      </c>
      <c r="I1303">
        <v>1.5556848422460801</v>
      </c>
      <c r="J1303">
        <v>14.0620751542783</v>
      </c>
      <c r="K1303">
        <v>315</v>
      </c>
      <c r="L13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5.6703914844629564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5.4446177348794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5.9073355064629904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0.776495161041453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17.386184782464099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314.94</v>
      </c>
      <c r="W1303" s="5">
        <f>IF((DiscreteStatsTable[[#This Row],[RepsRequested]]&gt;1),DiscreteStatsTable[[#This Row],[HalfWidth]],DiscreteStatsTable[[#This Row],[BatchMeansHalfWidth]])</f>
        <v>3.1864759013847554E-2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 s="5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70</v>
      </c>
      <c r="C1304">
        <v>42</v>
      </c>
      <c r="D1304" t="s">
        <v>85</v>
      </c>
      <c r="E1304" t="s">
        <v>97</v>
      </c>
      <c r="F1304" t="s">
        <v>87</v>
      </c>
      <c r="G1304">
        <v>0</v>
      </c>
      <c r="H1304">
        <v>2E+20</v>
      </c>
      <c r="I1304">
        <v>0</v>
      </c>
      <c r="J1304">
        <v>0</v>
      </c>
      <c r="K1304">
        <v>315</v>
      </c>
      <c r="L13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314.94</v>
      </c>
      <c r="W1304" s="5">
        <f>IF((DiscreteStatsTable[[#This Row],[RepsRequested]]&gt;1),DiscreteStatsTable[[#This Row],[HalfWidth]],DiscreteStatsTable[[#This Row],[BatchMeansHalfWidth]])</f>
        <v>0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 s="5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70</v>
      </c>
      <c r="C1305">
        <v>42</v>
      </c>
      <c r="D1305" t="s">
        <v>85</v>
      </c>
      <c r="E1305" t="s">
        <v>98</v>
      </c>
      <c r="F1305" t="s">
        <v>87</v>
      </c>
      <c r="G1305">
        <v>0.43676413056715802</v>
      </c>
      <c r="H1305">
        <v>2E+20</v>
      </c>
      <c r="I1305">
        <v>0</v>
      </c>
      <c r="J1305">
        <v>4.9140624146248797</v>
      </c>
      <c r="K1305">
        <v>315</v>
      </c>
      <c r="L13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0.57601823206331915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0.32737752576294898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1.14796185143237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11.200829717355999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314.94</v>
      </c>
      <c r="W1305" s="5">
        <f>IF((DiscreteStatsTable[[#This Row],[RepsRequested]]&gt;1),DiscreteStatsTable[[#This Row],[HalfWidth]],DiscreteStatsTable[[#This Row],[BatchMeansHalfWidth]])</f>
        <v>4.5229136780020357E-2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 s="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70</v>
      </c>
      <c r="C1306">
        <v>43</v>
      </c>
      <c r="D1306" t="s">
        <v>85</v>
      </c>
      <c r="E1306" t="s">
        <v>86</v>
      </c>
      <c r="F1306" t="s">
        <v>87</v>
      </c>
      <c r="G1306">
        <v>0</v>
      </c>
      <c r="H1306">
        <v>2E+20</v>
      </c>
      <c r="I1306">
        <v>0</v>
      </c>
      <c r="J1306">
        <v>0</v>
      </c>
      <c r="K1306">
        <v>315</v>
      </c>
      <c r="L13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314.94</v>
      </c>
      <c r="W1306" s="5">
        <f>IF((DiscreteStatsTable[[#This Row],[RepsRequested]]&gt;1),DiscreteStatsTable[[#This Row],[HalfWidth]],DiscreteStatsTable[[#This Row],[BatchMeansHalfWidth]])</f>
        <v>0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 s="5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70</v>
      </c>
      <c r="C1307">
        <v>43</v>
      </c>
      <c r="D1307" t="s">
        <v>85</v>
      </c>
      <c r="E1307" t="s">
        <v>88</v>
      </c>
      <c r="F1307" t="s">
        <v>87</v>
      </c>
      <c r="G1307">
        <v>0</v>
      </c>
      <c r="H1307">
        <v>2E+20</v>
      </c>
      <c r="I1307">
        <v>0</v>
      </c>
      <c r="J1307">
        <v>0</v>
      </c>
      <c r="K1307">
        <v>315</v>
      </c>
      <c r="L13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314.94</v>
      </c>
      <c r="W1307" s="5">
        <f>IF((DiscreteStatsTable[[#This Row],[RepsRequested]]&gt;1),DiscreteStatsTable[[#This Row],[HalfWidth]],DiscreteStatsTable[[#This Row],[BatchMeansHalfWidth]])</f>
        <v>0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 s="5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70</v>
      </c>
      <c r="C1308">
        <v>43</v>
      </c>
      <c r="D1308" t="s">
        <v>85</v>
      </c>
      <c r="E1308" t="s">
        <v>89</v>
      </c>
      <c r="F1308" t="s">
        <v>87</v>
      </c>
      <c r="G1308">
        <v>0</v>
      </c>
      <c r="H1308">
        <v>2E+20</v>
      </c>
      <c r="I1308">
        <v>0</v>
      </c>
      <c r="J1308">
        <v>0</v>
      </c>
      <c r="K1308">
        <v>315</v>
      </c>
      <c r="L13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314.94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 s="5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70</v>
      </c>
      <c r="C1309">
        <v>43</v>
      </c>
      <c r="D1309" t="s">
        <v>85</v>
      </c>
      <c r="E1309" t="s">
        <v>90</v>
      </c>
      <c r="F1309" t="s">
        <v>87</v>
      </c>
      <c r="G1309">
        <v>0</v>
      </c>
      <c r="H1309">
        <v>2E+20</v>
      </c>
      <c r="I1309">
        <v>0</v>
      </c>
      <c r="J1309">
        <v>0</v>
      </c>
      <c r="K1309">
        <v>315</v>
      </c>
      <c r="L13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314.94</v>
      </c>
      <c r="W1309" s="5">
        <f>IF((DiscreteStatsTable[[#This Row],[RepsRequested]]&gt;1),DiscreteStatsTable[[#This Row],[HalfWidth]],DiscreteStatsTable[[#This Row],[BatchMeansHalfWidth]])</f>
        <v>0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 s="5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70</v>
      </c>
      <c r="C1310">
        <v>43</v>
      </c>
      <c r="D1310" t="s">
        <v>85</v>
      </c>
      <c r="E1310" t="s">
        <v>91</v>
      </c>
      <c r="F1310" t="s">
        <v>87</v>
      </c>
      <c r="G1310">
        <v>0.157743013810279</v>
      </c>
      <c r="H1310">
        <v>2E+20</v>
      </c>
      <c r="I1310">
        <v>1.4672081187033399E-2</v>
      </c>
      <c r="J1310">
        <v>0.39854563711111102</v>
      </c>
      <c r="K1310">
        <v>315</v>
      </c>
      <c r="L13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0.15360300744494335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0.14775202073435401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0.15935535821513699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1.2941586017357501E-2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0.39902140955300902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314.94</v>
      </c>
      <c r="W1310" s="5">
        <f>IF((DiscreteStatsTable[[#This Row],[RepsRequested]]&gt;1),DiscreteStatsTable[[#This Row],[HalfWidth]],DiscreteStatsTable[[#This Row],[BatchMeansHalfWidth]])</f>
        <v>7.902472167534418E-4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 s="5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70</v>
      </c>
      <c r="C1311">
        <v>43</v>
      </c>
      <c r="D1311" t="s">
        <v>85</v>
      </c>
      <c r="E1311" t="s">
        <v>92</v>
      </c>
      <c r="F1311" t="s">
        <v>87</v>
      </c>
      <c r="G1311">
        <v>6.7634015825189797</v>
      </c>
      <c r="H1311">
        <v>2E+20</v>
      </c>
      <c r="I1311">
        <v>0.88032487122200098</v>
      </c>
      <c r="J1311">
        <v>18.365004696286501</v>
      </c>
      <c r="K1311">
        <v>315</v>
      </c>
      <c r="L13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6.2464097165262737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5.7719952606423401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6.9649734105951397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0.776495161041453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24.516532285818698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314.94</v>
      </c>
      <c r="W1311" s="5">
        <f>IF((DiscreteStatsTable[[#This Row],[RepsRequested]]&gt;1),DiscreteStatsTable[[#This Row],[HalfWidth]],DiscreteStatsTable[[#This Row],[BatchMeansHalfWidth]])</f>
        <v>7.1468938045562813E-2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 s="5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70</v>
      </c>
      <c r="C1312">
        <v>43</v>
      </c>
      <c r="D1312" t="s">
        <v>85</v>
      </c>
      <c r="E1312" t="s">
        <v>93</v>
      </c>
      <c r="F1312" t="s">
        <v>87</v>
      </c>
      <c r="G1312">
        <v>0</v>
      </c>
      <c r="H1312">
        <v>2E+20</v>
      </c>
      <c r="I1312">
        <v>0</v>
      </c>
      <c r="J1312">
        <v>0</v>
      </c>
      <c r="K1312">
        <v>315</v>
      </c>
      <c r="L13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314.94</v>
      </c>
      <c r="W1312" s="5">
        <f>IF((DiscreteStatsTable[[#This Row],[RepsRequested]]&gt;1),DiscreteStatsTable[[#This Row],[HalfWidth]],DiscreteStatsTable[[#This Row],[BatchMeansHalfWidth]])</f>
        <v>0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 s="5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70</v>
      </c>
      <c r="C1313">
        <v>43</v>
      </c>
      <c r="D1313" t="s">
        <v>85</v>
      </c>
      <c r="E1313" t="s">
        <v>94</v>
      </c>
      <c r="F1313" t="s">
        <v>87</v>
      </c>
      <c r="G1313">
        <v>0</v>
      </c>
      <c r="H1313">
        <v>2E+20</v>
      </c>
      <c r="I1313">
        <v>0</v>
      </c>
      <c r="J1313">
        <v>0</v>
      </c>
      <c r="K1313">
        <v>315</v>
      </c>
      <c r="L13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314.94</v>
      </c>
      <c r="W1313" s="5">
        <f>IF((DiscreteStatsTable[[#This Row],[RepsRequested]]&gt;1),DiscreteStatsTable[[#This Row],[HalfWidth]],DiscreteStatsTable[[#This Row],[BatchMeansHalfWidth]])</f>
        <v>0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 s="5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70</v>
      </c>
      <c r="C1314">
        <v>43</v>
      </c>
      <c r="D1314" t="s">
        <v>85</v>
      </c>
      <c r="E1314" t="s">
        <v>95</v>
      </c>
      <c r="F1314" t="s">
        <v>87</v>
      </c>
      <c r="G1314">
        <v>0.157743013810279</v>
      </c>
      <c r="H1314">
        <v>2E+20</v>
      </c>
      <c r="I1314">
        <v>1.4672081187033399E-2</v>
      </c>
      <c r="J1314">
        <v>0.39854563711111102</v>
      </c>
      <c r="K1314">
        <v>315</v>
      </c>
      <c r="L13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0.15360300744494335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0.14775202073435401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0.15935535821513699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1.2941586017357501E-2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0.39902140955300902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314.94</v>
      </c>
      <c r="W1314" s="5">
        <f>IF((DiscreteStatsTable[[#This Row],[RepsRequested]]&gt;1),DiscreteStatsTable[[#This Row],[HalfWidth]],DiscreteStatsTable[[#This Row],[BatchMeansHalfWidth]])</f>
        <v>7.902472167534418E-4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 s="5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70</v>
      </c>
      <c r="C1315">
        <v>43</v>
      </c>
      <c r="D1315" t="s">
        <v>85</v>
      </c>
      <c r="E1315" t="s">
        <v>96</v>
      </c>
      <c r="F1315" t="s">
        <v>87</v>
      </c>
      <c r="G1315">
        <v>5.9073355064629904</v>
      </c>
      <c r="H1315">
        <v>2E+20</v>
      </c>
      <c r="I1315">
        <v>0.88032487122200098</v>
      </c>
      <c r="J1315">
        <v>17.109630082836201</v>
      </c>
      <c r="K1315">
        <v>315</v>
      </c>
      <c r="L13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5.6703914844629564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5.4446177348794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5.9073355064629904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0.776495161041453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17.386184782464099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314.94</v>
      </c>
      <c r="W1315" s="5">
        <f>IF((DiscreteStatsTable[[#This Row],[RepsRequested]]&gt;1),DiscreteStatsTable[[#This Row],[HalfWidth]],DiscreteStatsTable[[#This Row],[BatchMeansHalfWidth]])</f>
        <v>3.1864759013847554E-2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 s="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70</v>
      </c>
      <c r="C1316">
        <v>43</v>
      </c>
      <c r="D1316" t="s">
        <v>85</v>
      </c>
      <c r="E1316" t="s">
        <v>97</v>
      </c>
      <c r="F1316" t="s">
        <v>87</v>
      </c>
      <c r="G1316">
        <v>0</v>
      </c>
      <c r="H1316">
        <v>2E+20</v>
      </c>
      <c r="I1316">
        <v>0</v>
      </c>
      <c r="J1316">
        <v>0</v>
      </c>
      <c r="K1316">
        <v>315</v>
      </c>
      <c r="L13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314.94</v>
      </c>
      <c r="W1316" s="5">
        <f>IF((DiscreteStatsTable[[#This Row],[RepsRequested]]&gt;1),DiscreteStatsTable[[#This Row],[HalfWidth]],DiscreteStatsTable[[#This Row],[BatchMeansHalfWidth]])</f>
        <v>0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 s="5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70</v>
      </c>
      <c r="C1317">
        <v>43</v>
      </c>
      <c r="D1317" t="s">
        <v>85</v>
      </c>
      <c r="E1317" t="s">
        <v>98</v>
      </c>
      <c r="F1317" t="s">
        <v>87</v>
      </c>
      <c r="G1317">
        <v>0.85606607605598495</v>
      </c>
      <c r="H1317">
        <v>2E+20</v>
      </c>
      <c r="I1317">
        <v>0</v>
      </c>
      <c r="J1317">
        <v>6.1017286799833501</v>
      </c>
      <c r="K1317">
        <v>315</v>
      </c>
      <c r="L13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0.57601823206331915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0.32737752576294898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1.14796185143237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11.200829717355999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314.94</v>
      </c>
      <c r="W1317" s="5">
        <f>IF((DiscreteStatsTable[[#This Row],[RepsRequested]]&gt;1),DiscreteStatsTable[[#This Row],[HalfWidth]],DiscreteStatsTable[[#This Row],[BatchMeansHalfWidth]])</f>
        <v>4.5229136780020357E-2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 s="5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70</v>
      </c>
      <c r="C1318">
        <v>44</v>
      </c>
      <c r="D1318" t="s">
        <v>85</v>
      </c>
      <c r="E1318" t="s">
        <v>86</v>
      </c>
      <c r="F1318" t="s">
        <v>87</v>
      </c>
      <c r="G1318">
        <v>0</v>
      </c>
      <c r="H1318">
        <v>2E+20</v>
      </c>
      <c r="I1318">
        <v>0</v>
      </c>
      <c r="J1318">
        <v>0</v>
      </c>
      <c r="K1318">
        <v>315</v>
      </c>
      <c r="L13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314.94</v>
      </c>
      <c r="W1318" s="5">
        <f>IF((DiscreteStatsTable[[#This Row],[RepsRequested]]&gt;1),DiscreteStatsTable[[#This Row],[HalfWidth]],DiscreteStatsTable[[#This Row],[BatchMeansHalfWidth]])</f>
        <v>0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 s="5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70</v>
      </c>
      <c r="C1319">
        <v>44</v>
      </c>
      <c r="D1319" t="s">
        <v>85</v>
      </c>
      <c r="E1319" t="s">
        <v>88</v>
      </c>
      <c r="F1319" t="s">
        <v>87</v>
      </c>
      <c r="G1319">
        <v>0</v>
      </c>
      <c r="H1319">
        <v>2E+20</v>
      </c>
      <c r="I1319">
        <v>0</v>
      </c>
      <c r="J1319">
        <v>0</v>
      </c>
      <c r="K1319">
        <v>315</v>
      </c>
      <c r="L13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314.94</v>
      </c>
      <c r="W1319" s="5">
        <f>IF((DiscreteStatsTable[[#This Row],[RepsRequested]]&gt;1),DiscreteStatsTable[[#This Row],[HalfWidth]],DiscreteStatsTable[[#This Row],[BatchMeansHalfWidth]])</f>
        <v>0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 s="5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70</v>
      </c>
      <c r="C1320">
        <v>44</v>
      </c>
      <c r="D1320" t="s">
        <v>85</v>
      </c>
      <c r="E1320" t="s">
        <v>89</v>
      </c>
      <c r="F1320" t="s">
        <v>87</v>
      </c>
      <c r="G1320">
        <v>0</v>
      </c>
      <c r="H1320">
        <v>2E+20</v>
      </c>
      <c r="I1320">
        <v>0</v>
      </c>
      <c r="J1320">
        <v>0</v>
      </c>
      <c r="K1320">
        <v>315</v>
      </c>
      <c r="L13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314.94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 s="5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70</v>
      </c>
      <c r="C1321">
        <v>44</v>
      </c>
      <c r="D1321" t="s">
        <v>85</v>
      </c>
      <c r="E1321" t="s">
        <v>90</v>
      </c>
      <c r="F1321" t="s">
        <v>87</v>
      </c>
      <c r="G1321">
        <v>0</v>
      </c>
      <c r="H1321">
        <v>2E+20</v>
      </c>
      <c r="I1321">
        <v>0</v>
      </c>
      <c r="J1321">
        <v>0</v>
      </c>
      <c r="K1321">
        <v>315</v>
      </c>
      <c r="L13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314.94</v>
      </c>
      <c r="W1321" s="5">
        <f>IF((DiscreteStatsTable[[#This Row],[RepsRequested]]&gt;1),DiscreteStatsTable[[#This Row],[HalfWidth]],DiscreteStatsTable[[#This Row],[BatchMeansHalfWidth]])</f>
        <v>0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 s="5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70</v>
      </c>
      <c r="C1322">
        <v>44</v>
      </c>
      <c r="D1322" t="s">
        <v>85</v>
      </c>
      <c r="E1322" t="s">
        <v>91</v>
      </c>
      <c r="F1322" t="s">
        <v>87</v>
      </c>
      <c r="G1322">
        <v>0.15720704990244</v>
      </c>
      <c r="H1322">
        <v>2E+20</v>
      </c>
      <c r="I1322">
        <v>1.7655147977141399E-2</v>
      </c>
      <c r="J1322">
        <v>0.370625214784645</v>
      </c>
      <c r="K1322">
        <v>315</v>
      </c>
      <c r="L13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0.15360300744494335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0.14775202073435401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0.15935535821513699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1.2941586017357501E-2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0.39902140955300902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314.94</v>
      </c>
      <c r="W1322" s="5">
        <f>IF((DiscreteStatsTable[[#This Row],[RepsRequested]]&gt;1),DiscreteStatsTable[[#This Row],[HalfWidth]],DiscreteStatsTable[[#This Row],[BatchMeansHalfWidth]])</f>
        <v>7.902472167534418E-4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 s="5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70</v>
      </c>
      <c r="C1323">
        <v>44</v>
      </c>
      <c r="D1323" t="s">
        <v>85</v>
      </c>
      <c r="E1323" t="s">
        <v>92</v>
      </c>
      <c r="F1323" t="s">
        <v>87</v>
      </c>
      <c r="G1323">
        <v>6.67483325033393</v>
      </c>
      <c r="H1323">
        <v>2E+20</v>
      </c>
      <c r="I1323">
        <v>1.0826330477624999</v>
      </c>
      <c r="J1323">
        <v>16.7317115445511</v>
      </c>
      <c r="K1323">
        <v>315</v>
      </c>
      <c r="L13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6.2464097165262737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5.7719952606423401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6.9649734105951397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0.776495161041453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24.516532285818698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314.94</v>
      </c>
      <c r="W1323" s="5">
        <f>IF((DiscreteStatsTable[[#This Row],[RepsRequested]]&gt;1),DiscreteStatsTable[[#This Row],[HalfWidth]],DiscreteStatsTable[[#This Row],[BatchMeansHalfWidth]])</f>
        <v>7.1468938045562813E-2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 s="5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70</v>
      </c>
      <c r="C1324">
        <v>44</v>
      </c>
      <c r="D1324" t="s">
        <v>85</v>
      </c>
      <c r="E1324" t="s">
        <v>93</v>
      </c>
      <c r="F1324" t="s">
        <v>87</v>
      </c>
      <c r="G1324">
        <v>0</v>
      </c>
      <c r="H1324">
        <v>2E+20</v>
      </c>
      <c r="I1324">
        <v>0</v>
      </c>
      <c r="J1324">
        <v>0</v>
      </c>
      <c r="K1324">
        <v>315</v>
      </c>
      <c r="L13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314.94</v>
      </c>
      <c r="W1324" s="5">
        <f>IF((DiscreteStatsTable[[#This Row],[RepsRequested]]&gt;1),DiscreteStatsTable[[#This Row],[HalfWidth]],DiscreteStatsTable[[#This Row],[BatchMeansHalfWidth]])</f>
        <v>0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 s="5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70</v>
      </c>
      <c r="C1325">
        <v>44</v>
      </c>
      <c r="D1325" t="s">
        <v>85</v>
      </c>
      <c r="E1325" t="s">
        <v>94</v>
      </c>
      <c r="F1325" t="s">
        <v>87</v>
      </c>
      <c r="G1325">
        <v>0</v>
      </c>
      <c r="H1325">
        <v>2E+20</v>
      </c>
      <c r="I1325">
        <v>0</v>
      </c>
      <c r="J1325">
        <v>0</v>
      </c>
      <c r="K1325">
        <v>315</v>
      </c>
      <c r="L13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314.94</v>
      </c>
      <c r="W1325" s="5">
        <f>IF((DiscreteStatsTable[[#This Row],[RepsRequested]]&gt;1),DiscreteStatsTable[[#This Row],[HalfWidth]],DiscreteStatsTable[[#This Row],[BatchMeansHalfWidth]])</f>
        <v>0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 s="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70</v>
      </c>
      <c r="C1326">
        <v>44</v>
      </c>
      <c r="D1326" t="s">
        <v>85</v>
      </c>
      <c r="E1326" t="s">
        <v>95</v>
      </c>
      <c r="F1326" t="s">
        <v>87</v>
      </c>
      <c r="G1326">
        <v>0.15720704990244</v>
      </c>
      <c r="H1326">
        <v>2E+20</v>
      </c>
      <c r="I1326">
        <v>1.7655147977141399E-2</v>
      </c>
      <c r="J1326">
        <v>0.370625214784645</v>
      </c>
      <c r="K1326">
        <v>315</v>
      </c>
      <c r="L13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0.15360300744494335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0.14775202073435401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0.15935535821513699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1.2941586017357501E-2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0.39902140955300902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314.94</v>
      </c>
      <c r="W1326" s="5">
        <f>IF((DiscreteStatsTable[[#This Row],[RepsRequested]]&gt;1),DiscreteStatsTable[[#This Row],[HalfWidth]],DiscreteStatsTable[[#This Row],[BatchMeansHalfWidth]])</f>
        <v>7.902472167534418E-4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 s="5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70</v>
      </c>
      <c r="C1327">
        <v>44</v>
      </c>
      <c r="D1327" t="s">
        <v>85</v>
      </c>
      <c r="E1327" t="s">
        <v>96</v>
      </c>
      <c r="F1327" t="s">
        <v>87</v>
      </c>
      <c r="G1327">
        <v>5.8612332816711197</v>
      </c>
      <c r="H1327">
        <v>2E+20</v>
      </c>
      <c r="I1327">
        <v>1.0593088786284901</v>
      </c>
      <c r="J1327">
        <v>16.2570743390533</v>
      </c>
      <c r="K1327">
        <v>315</v>
      </c>
      <c r="L13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5.6703914844629564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5.4446177348794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5.9073355064629904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0.776495161041453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17.386184782464099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314.94</v>
      </c>
      <c r="W1327" s="5">
        <f>IF((DiscreteStatsTable[[#This Row],[RepsRequested]]&gt;1),DiscreteStatsTable[[#This Row],[HalfWidth]],DiscreteStatsTable[[#This Row],[BatchMeansHalfWidth]])</f>
        <v>3.1864759013847554E-2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 s="5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70</v>
      </c>
      <c r="C1328">
        <v>44</v>
      </c>
      <c r="D1328" t="s">
        <v>85</v>
      </c>
      <c r="E1328" t="s">
        <v>97</v>
      </c>
      <c r="F1328" t="s">
        <v>87</v>
      </c>
      <c r="G1328">
        <v>0</v>
      </c>
      <c r="H1328">
        <v>2E+20</v>
      </c>
      <c r="I1328">
        <v>0</v>
      </c>
      <c r="J1328">
        <v>0</v>
      </c>
      <c r="K1328">
        <v>315</v>
      </c>
      <c r="L13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314.94</v>
      </c>
      <c r="W1328" s="5">
        <f>IF((DiscreteStatsTable[[#This Row],[RepsRequested]]&gt;1),DiscreteStatsTable[[#This Row],[HalfWidth]],DiscreteStatsTable[[#This Row],[BatchMeansHalfWidth]])</f>
        <v>0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 s="5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70</v>
      </c>
      <c r="C1329">
        <v>44</v>
      </c>
      <c r="D1329" t="s">
        <v>85</v>
      </c>
      <c r="E1329" t="s">
        <v>98</v>
      </c>
      <c r="F1329" t="s">
        <v>87</v>
      </c>
      <c r="G1329">
        <v>0.81359996866281203</v>
      </c>
      <c r="H1329">
        <v>2E+20</v>
      </c>
      <c r="I1329">
        <v>0</v>
      </c>
      <c r="J1329">
        <v>7.9727811779324904</v>
      </c>
      <c r="K1329">
        <v>315</v>
      </c>
      <c r="L13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0.57601823206331915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0.32737752576294898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1.14796185143237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11.200829717355999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314.94</v>
      </c>
      <c r="W1329" s="5">
        <f>IF((DiscreteStatsTable[[#This Row],[RepsRequested]]&gt;1),DiscreteStatsTable[[#This Row],[HalfWidth]],DiscreteStatsTable[[#This Row],[BatchMeansHalfWidth]])</f>
        <v>4.5229136780020357E-2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 s="5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70</v>
      </c>
      <c r="C1330">
        <v>45</v>
      </c>
      <c r="D1330" t="s">
        <v>85</v>
      </c>
      <c r="E1330" t="s">
        <v>86</v>
      </c>
      <c r="F1330" t="s">
        <v>87</v>
      </c>
      <c r="G1330">
        <v>0</v>
      </c>
      <c r="H1330">
        <v>2E+20</v>
      </c>
      <c r="I1330">
        <v>0</v>
      </c>
      <c r="J1330">
        <v>0</v>
      </c>
      <c r="K1330">
        <v>315</v>
      </c>
      <c r="L13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314.94</v>
      </c>
      <c r="W1330" s="5">
        <f>IF((DiscreteStatsTable[[#This Row],[RepsRequested]]&gt;1),DiscreteStatsTable[[#This Row],[HalfWidth]],DiscreteStatsTable[[#This Row],[BatchMeansHalfWidth]])</f>
        <v>0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 s="5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70</v>
      </c>
      <c r="C1331">
        <v>45</v>
      </c>
      <c r="D1331" t="s">
        <v>85</v>
      </c>
      <c r="E1331" t="s">
        <v>88</v>
      </c>
      <c r="F1331" t="s">
        <v>87</v>
      </c>
      <c r="G1331">
        <v>0</v>
      </c>
      <c r="H1331">
        <v>2E+20</v>
      </c>
      <c r="I1331">
        <v>0</v>
      </c>
      <c r="J1331">
        <v>0</v>
      </c>
      <c r="K1331">
        <v>315</v>
      </c>
      <c r="L13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314.94</v>
      </c>
      <c r="W1331" s="5">
        <f>IF((DiscreteStatsTable[[#This Row],[RepsRequested]]&gt;1),DiscreteStatsTable[[#This Row],[HalfWidth]],DiscreteStatsTable[[#This Row],[BatchMeansHalfWidth]])</f>
        <v>0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 s="5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70</v>
      </c>
      <c r="C1332">
        <v>45</v>
      </c>
      <c r="D1332" t="s">
        <v>85</v>
      </c>
      <c r="E1332" t="s">
        <v>89</v>
      </c>
      <c r="F1332" t="s">
        <v>87</v>
      </c>
      <c r="G1332">
        <v>0</v>
      </c>
      <c r="H1332">
        <v>2E+20</v>
      </c>
      <c r="I1332">
        <v>0</v>
      </c>
      <c r="J1332">
        <v>0</v>
      </c>
      <c r="K1332">
        <v>315</v>
      </c>
      <c r="L13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314.94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 s="5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70</v>
      </c>
      <c r="C1333">
        <v>45</v>
      </c>
      <c r="D1333" t="s">
        <v>85</v>
      </c>
      <c r="E1333" t="s">
        <v>90</v>
      </c>
      <c r="F1333" t="s">
        <v>87</v>
      </c>
      <c r="G1333">
        <v>0</v>
      </c>
      <c r="H1333">
        <v>2E+20</v>
      </c>
      <c r="I1333">
        <v>0</v>
      </c>
      <c r="J1333">
        <v>0</v>
      </c>
      <c r="K1333">
        <v>315</v>
      </c>
      <c r="L13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314.94</v>
      </c>
      <c r="W1333" s="5">
        <f>IF((DiscreteStatsTable[[#This Row],[RepsRequested]]&gt;1),DiscreteStatsTable[[#This Row],[HalfWidth]],DiscreteStatsTable[[#This Row],[BatchMeansHalfWidth]])</f>
        <v>0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 s="5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70</v>
      </c>
      <c r="C1334">
        <v>45</v>
      </c>
      <c r="D1334" t="s">
        <v>85</v>
      </c>
      <c r="E1334" t="s">
        <v>91</v>
      </c>
      <c r="F1334" t="s">
        <v>87</v>
      </c>
      <c r="G1334">
        <v>0.14775202073435401</v>
      </c>
      <c r="H1334">
        <v>2E+20</v>
      </c>
      <c r="I1334">
        <v>1.57655490856475E-2</v>
      </c>
      <c r="J1334">
        <v>0.32622175412906601</v>
      </c>
      <c r="K1334">
        <v>315</v>
      </c>
      <c r="L13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0.15360300744494335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0.14775202073435401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0.15935535821513699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1.2941586017357501E-2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0.39902140955300902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314.94</v>
      </c>
      <c r="W1334" s="5">
        <f>IF((DiscreteStatsTable[[#This Row],[RepsRequested]]&gt;1),DiscreteStatsTable[[#This Row],[HalfWidth]],DiscreteStatsTable[[#This Row],[BatchMeansHalfWidth]])</f>
        <v>7.902472167534418E-4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 s="5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70</v>
      </c>
      <c r="C1335">
        <v>45</v>
      </c>
      <c r="D1335" t="s">
        <v>85</v>
      </c>
      <c r="E1335" t="s">
        <v>92</v>
      </c>
      <c r="F1335" t="s">
        <v>87</v>
      </c>
      <c r="G1335">
        <v>5.7719952606423401</v>
      </c>
      <c r="H1335">
        <v>2E+20</v>
      </c>
      <c r="I1335">
        <v>0.94593294513884996</v>
      </c>
      <c r="J1335">
        <v>15.477267702390799</v>
      </c>
      <c r="K1335">
        <v>315</v>
      </c>
      <c r="L13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6.2464097165262737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5.7719952606423401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6.9649734105951397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0.776495161041453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24.516532285818698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314.94</v>
      </c>
      <c r="W1335" s="5">
        <f>IF((DiscreteStatsTable[[#This Row],[RepsRequested]]&gt;1),DiscreteStatsTable[[#This Row],[HalfWidth]],DiscreteStatsTable[[#This Row],[BatchMeansHalfWidth]])</f>
        <v>7.1468938045562813E-2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 s="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70</v>
      </c>
      <c r="C1336">
        <v>45</v>
      </c>
      <c r="D1336" t="s">
        <v>85</v>
      </c>
      <c r="E1336" t="s">
        <v>93</v>
      </c>
      <c r="F1336" t="s">
        <v>87</v>
      </c>
      <c r="G1336">
        <v>0</v>
      </c>
      <c r="H1336">
        <v>2E+20</v>
      </c>
      <c r="I1336">
        <v>0</v>
      </c>
      <c r="J1336">
        <v>0</v>
      </c>
      <c r="K1336">
        <v>315</v>
      </c>
      <c r="L13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314.94</v>
      </c>
      <c r="W1336" s="5">
        <f>IF((DiscreteStatsTable[[#This Row],[RepsRequested]]&gt;1),DiscreteStatsTable[[#This Row],[HalfWidth]],DiscreteStatsTable[[#This Row],[BatchMeansHalfWidth]])</f>
        <v>0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 s="5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70</v>
      </c>
      <c r="C1337">
        <v>45</v>
      </c>
      <c r="D1337" t="s">
        <v>85</v>
      </c>
      <c r="E1337" t="s">
        <v>94</v>
      </c>
      <c r="F1337" t="s">
        <v>87</v>
      </c>
      <c r="G1337">
        <v>0</v>
      </c>
      <c r="H1337">
        <v>2E+20</v>
      </c>
      <c r="I1337">
        <v>0</v>
      </c>
      <c r="J1337">
        <v>0</v>
      </c>
      <c r="K1337">
        <v>315</v>
      </c>
      <c r="L13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314.94</v>
      </c>
      <c r="W1337" s="5">
        <f>IF((DiscreteStatsTable[[#This Row],[RepsRequested]]&gt;1),DiscreteStatsTable[[#This Row],[HalfWidth]],DiscreteStatsTable[[#This Row],[BatchMeansHalfWidth]])</f>
        <v>0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 s="5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70</v>
      </c>
      <c r="C1338">
        <v>45</v>
      </c>
      <c r="D1338" t="s">
        <v>85</v>
      </c>
      <c r="E1338" t="s">
        <v>95</v>
      </c>
      <c r="F1338" t="s">
        <v>87</v>
      </c>
      <c r="G1338">
        <v>0.14775202073435401</v>
      </c>
      <c r="H1338">
        <v>2E+20</v>
      </c>
      <c r="I1338">
        <v>1.57655490856475E-2</v>
      </c>
      <c r="J1338">
        <v>0.32622175412906601</v>
      </c>
      <c r="K1338">
        <v>315</v>
      </c>
      <c r="L13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0.15360300744494335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0.14775202073435401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0.15935535821513699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1.2941586017357501E-2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0.39902140955300902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314.94</v>
      </c>
      <c r="W1338" s="5">
        <f>IF((DiscreteStatsTable[[#This Row],[RepsRequested]]&gt;1),DiscreteStatsTable[[#This Row],[HalfWidth]],DiscreteStatsTable[[#This Row],[BatchMeansHalfWidth]])</f>
        <v>7.902472167534418E-4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 s="5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70</v>
      </c>
      <c r="C1339">
        <v>45</v>
      </c>
      <c r="D1339" t="s">
        <v>85</v>
      </c>
      <c r="E1339" t="s">
        <v>96</v>
      </c>
      <c r="F1339" t="s">
        <v>87</v>
      </c>
      <c r="G1339">
        <v>5.4446177348794</v>
      </c>
      <c r="H1339">
        <v>2E+20</v>
      </c>
      <c r="I1339">
        <v>0.94593294513884996</v>
      </c>
      <c r="J1339">
        <v>14.2480011831663</v>
      </c>
      <c r="K1339">
        <v>315</v>
      </c>
      <c r="L13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5.6703914844629564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5.4446177348794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5.9073355064629904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0.776495161041453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17.386184782464099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314.94</v>
      </c>
      <c r="W1339" s="5">
        <f>IF((DiscreteStatsTable[[#This Row],[RepsRequested]]&gt;1),DiscreteStatsTable[[#This Row],[HalfWidth]],DiscreteStatsTable[[#This Row],[BatchMeansHalfWidth]])</f>
        <v>3.1864759013847554E-2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 s="5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70</v>
      </c>
      <c r="C1340">
        <v>45</v>
      </c>
      <c r="D1340" t="s">
        <v>85</v>
      </c>
      <c r="E1340" t="s">
        <v>97</v>
      </c>
      <c r="F1340" t="s">
        <v>87</v>
      </c>
      <c r="G1340">
        <v>0</v>
      </c>
      <c r="H1340">
        <v>2E+20</v>
      </c>
      <c r="I1340">
        <v>0</v>
      </c>
      <c r="J1340">
        <v>0</v>
      </c>
      <c r="K1340">
        <v>315</v>
      </c>
      <c r="L13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314.94</v>
      </c>
      <c r="W1340" s="5">
        <f>IF((DiscreteStatsTable[[#This Row],[RepsRequested]]&gt;1),DiscreteStatsTable[[#This Row],[HalfWidth]],DiscreteStatsTable[[#This Row],[BatchMeansHalfWidth]])</f>
        <v>0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 s="5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70</v>
      </c>
      <c r="C1341">
        <v>45</v>
      </c>
      <c r="D1341" t="s">
        <v>85</v>
      </c>
      <c r="E1341" t="s">
        <v>98</v>
      </c>
      <c r="F1341" t="s">
        <v>87</v>
      </c>
      <c r="G1341">
        <v>0.32737752576294898</v>
      </c>
      <c r="H1341">
        <v>2E+20</v>
      </c>
      <c r="I1341">
        <v>0</v>
      </c>
      <c r="J1341">
        <v>3.5814362153936399</v>
      </c>
      <c r="K1341">
        <v>315</v>
      </c>
      <c r="L13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0.57601823206331915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0.32737752576294898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1.14796185143237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11.200829717355999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314.94</v>
      </c>
      <c r="W1341" s="5">
        <f>IF((DiscreteStatsTable[[#This Row],[RepsRequested]]&gt;1),DiscreteStatsTable[[#This Row],[HalfWidth]],DiscreteStatsTable[[#This Row],[BatchMeansHalfWidth]])</f>
        <v>4.5229136780020357E-2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 s="5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70</v>
      </c>
      <c r="C1342">
        <v>46</v>
      </c>
      <c r="D1342" t="s">
        <v>85</v>
      </c>
      <c r="E1342" t="s">
        <v>86</v>
      </c>
      <c r="F1342" t="s">
        <v>87</v>
      </c>
      <c r="G1342">
        <v>0</v>
      </c>
      <c r="H1342">
        <v>2E+20</v>
      </c>
      <c r="I1342">
        <v>0</v>
      </c>
      <c r="J1342">
        <v>0</v>
      </c>
      <c r="K1342">
        <v>316</v>
      </c>
      <c r="L13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314.94</v>
      </c>
      <c r="W1342" s="5">
        <f>IF((DiscreteStatsTable[[#This Row],[RepsRequested]]&gt;1),DiscreteStatsTable[[#This Row],[HalfWidth]],DiscreteStatsTable[[#This Row],[BatchMeansHalfWidth]])</f>
        <v>0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 s="5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70</v>
      </c>
      <c r="C1343">
        <v>46</v>
      </c>
      <c r="D1343" t="s">
        <v>85</v>
      </c>
      <c r="E1343" t="s">
        <v>88</v>
      </c>
      <c r="F1343" t="s">
        <v>87</v>
      </c>
      <c r="G1343">
        <v>0</v>
      </c>
      <c r="H1343">
        <v>2E+20</v>
      </c>
      <c r="I1343">
        <v>0</v>
      </c>
      <c r="J1343">
        <v>0</v>
      </c>
      <c r="K1343">
        <v>316</v>
      </c>
      <c r="L13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314.94</v>
      </c>
      <c r="W1343" s="5">
        <f>IF((DiscreteStatsTable[[#This Row],[RepsRequested]]&gt;1),DiscreteStatsTable[[#This Row],[HalfWidth]],DiscreteStatsTable[[#This Row],[BatchMeansHalfWidth]])</f>
        <v>0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 s="5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70</v>
      </c>
      <c r="C1344">
        <v>46</v>
      </c>
      <c r="D1344" t="s">
        <v>85</v>
      </c>
      <c r="E1344" t="s">
        <v>89</v>
      </c>
      <c r="F1344" t="s">
        <v>87</v>
      </c>
      <c r="G1344">
        <v>0</v>
      </c>
      <c r="H1344">
        <v>2E+20</v>
      </c>
      <c r="I1344">
        <v>0</v>
      </c>
      <c r="J1344">
        <v>0</v>
      </c>
      <c r="K1344">
        <v>316</v>
      </c>
      <c r="L13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314.94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 s="5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70</v>
      </c>
      <c r="C1345">
        <v>46</v>
      </c>
      <c r="D1345" t="s">
        <v>85</v>
      </c>
      <c r="E1345" t="s">
        <v>90</v>
      </c>
      <c r="F1345" t="s">
        <v>87</v>
      </c>
      <c r="G1345">
        <v>0</v>
      </c>
      <c r="H1345">
        <v>2E+20</v>
      </c>
      <c r="I1345">
        <v>0</v>
      </c>
      <c r="J1345">
        <v>0</v>
      </c>
      <c r="K1345">
        <v>316</v>
      </c>
      <c r="L13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314.94</v>
      </c>
      <c r="W1345" s="5">
        <f>IF((DiscreteStatsTable[[#This Row],[RepsRequested]]&gt;1),DiscreteStatsTable[[#This Row],[HalfWidth]],DiscreteStatsTable[[#This Row],[BatchMeansHalfWidth]])</f>
        <v>0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 s="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70</v>
      </c>
      <c r="C1346">
        <v>46</v>
      </c>
      <c r="D1346" t="s">
        <v>85</v>
      </c>
      <c r="E1346" t="s">
        <v>91</v>
      </c>
      <c r="F1346" t="s">
        <v>87</v>
      </c>
      <c r="G1346">
        <v>0.15181644564390501</v>
      </c>
      <c r="H1346">
        <v>2E+20</v>
      </c>
      <c r="I1346">
        <v>2.0072420237911399E-2</v>
      </c>
      <c r="J1346">
        <v>0.35713682819140402</v>
      </c>
      <c r="K1346">
        <v>316</v>
      </c>
      <c r="L13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0.15360300744494335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0.14775202073435401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0.15935535821513699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1.2941586017357501E-2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0.39902140955300902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314.94</v>
      </c>
      <c r="W1346" s="5">
        <f>IF((DiscreteStatsTable[[#This Row],[RepsRequested]]&gt;1),DiscreteStatsTable[[#This Row],[HalfWidth]],DiscreteStatsTable[[#This Row],[BatchMeansHalfWidth]])</f>
        <v>7.902472167534418E-4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 s="5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70</v>
      </c>
      <c r="C1347">
        <v>46</v>
      </c>
      <c r="D1347" t="s">
        <v>85</v>
      </c>
      <c r="E1347" t="s">
        <v>92</v>
      </c>
      <c r="F1347" t="s">
        <v>87</v>
      </c>
      <c r="G1347">
        <v>6.2128708034262399</v>
      </c>
      <c r="H1347">
        <v>2E+20</v>
      </c>
      <c r="I1347">
        <v>1.20434521427468</v>
      </c>
      <c r="J1347">
        <v>15.8118643430648</v>
      </c>
      <c r="K1347">
        <v>316</v>
      </c>
      <c r="L13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6.2464097165262737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5.7719952606423401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6.9649734105951397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0.776495161041453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24.516532285818698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314.94</v>
      </c>
      <c r="W1347" s="5">
        <f>IF((DiscreteStatsTable[[#This Row],[RepsRequested]]&gt;1),DiscreteStatsTable[[#This Row],[HalfWidth]],DiscreteStatsTable[[#This Row],[BatchMeansHalfWidth]])</f>
        <v>7.1468938045562813E-2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 s="5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70</v>
      </c>
      <c r="C1348">
        <v>46</v>
      </c>
      <c r="D1348" t="s">
        <v>85</v>
      </c>
      <c r="E1348" t="s">
        <v>93</v>
      </c>
      <c r="F1348" t="s">
        <v>87</v>
      </c>
      <c r="G1348">
        <v>0</v>
      </c>
      <c r="H1348">
        <v>2E+20</v>
      </c>
      <c r="I1348">
        <v>0</v>
      </c>
      <c r="J1348">
        <v>0</v>
      </c>
      <c r="K1348">
        <v>316</v>
      </c>
      <c r="L13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314.94</v>
      </c>
      <c r="W1348" s="5">
        <f>IF((DiscreteStatsTable[[#This Row],[RepsRequested]]&gt;1),DiscreteStatsTable[[#This Row],[HalfWidth]],DiscreteStatsTable[[#This Row],[BatchMeansHalfWidth]])</f>
        <v>0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 s="5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70</v>
      </c>
      <c r="C1349">
        <v>46</v>
      </c>
      <c r="D1349" t="s">
        <v>85</v>
      </c>
      <c r="E1349" t="s">
        <v>94</v>
      </c>
      <c r="F1349" t="s">
        <v>87</v>
      </c>
      <c r="G1349">
        <v>0</v>
      </c>
      <c r="H1349">
        <v>2E+20</v>
      </c>
      <c r="I1349">
        <v>0</v>
      </c>
      <c r="J1349">
        <v>0</v>
      </c>
      <c r="K1349">
        <v>316</v>
      </c>
      <c r="L13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314.94</v>
      </c>
      <c r="W1349" s="5">
        <f>IF((DiscreteStatsTable[[#This Row],[RepsRequested]]&gt;1),DiscreteStatsTable[[#This Row],[HalfWidth]],DiscreteStatsTable[[#This Row],[BatchMeansHalfWidth]])</f>
        <v>0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 s="5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70</v>
      </c>
      <c r="C1350">
        <v>46</v>
      </c>
      <c r="D1350" t="s">
        <v>85</v>
      </c>
      <c r="E1350" t="s">
        <v>95</v>
      </c>
      <c r="F1350" t="s">
        <v>87</v>
      </c>
      <c r="G1350">
        <v>0.15181644564390501</v>
      </c>
      <c r="H1350">
        <v>2E+20</v>
      </c>
      <c r="I1350">
        <v>2.0072420237911399E-2</v>
      </c>
      <c r="J1350">
        <v>0.35713682819140402</v>
      </c>
      <c r="K1350">
        <v>316</v>
      </c>
      <c r="L13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0.15360300744494335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0.14775202073435401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0.15935535821513699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1.2941586017357501E-2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0.39902140955300902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314.94</v>
      </c>
      <c r="W1350" s="5">
        <f>IF((DiscreteStatsTable[[#This Row],[RepsRequested]]&gt;1),DiscreteStatsTable[[#This Row],[HalfWidth]],DiscreteStatsTable[[#This Row],[BatchMeansHalfWidth]])</f>
        <v>7.902472167534418E-4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 s="5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70</v>
      </c>
      <c r="C1351">
        <v>46</v>
      </c>
      <c r="D1351" t="s">
        <v>85</v>
      </c>
      <c r="E1351" t="s">
        <v>96</v>
      </c>
      <c r="F1351" t="s">
        <v>87</v>
      </c>
      <c r="G1351">
        <v>5.6698264466247901</v>
      </c>
      <c r="H1351">
        <v>2E+20</v>
      </c>
      <c r="I1351">
        <v>1.20434521427468</v>
      </c>
      <c r="J1351">
        <v>15.3244614809396</v>
      </c>
      <c r="K1351">
        <v>316</v>
      </c>
      <c r="L13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5.6703914844629564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5.4446177348794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5.9073355064629904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0.776495161041453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17.386184782464099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314.94</v>
      </c>
      <c r="W1351" s="5">
        <f>IF((DiscreteStatsTable[[#This Row],[RepsRequested]]&gt;1),DiscreteStatsTable[[#This Row],[HalfWidth]],DiscreteStatsTable[[#This Row],[BatchMeansHalfWidth]])</f>
        <v>3.1864759013847554E-2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 s="5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70</v>
      </c>
      <c r="C1352">
        <v>46</v>
      </c>
      <c r="D1352" t="s">
        <v>85</v>
      </c>
      <c r="E1352" t="s">
        <v>97</v>
      </c>
      <c r="F1352" t="s">
        <v>87</v>
      </c>
      <c r="G1352">
        <v>0</v>
      </c>
      <c r="H1352">
        <v>2E+20</v>
      </c>
      <c r="I1352">
        <v>0</v>
      </c>
      <c r="J1352">
        <v>0</v>
      </c>
      <c r="K1352">
        <v>316</v>
      </c>
      <c r="L13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314.94</v>
      </c>
      <c r="W1352" s="5">
        <f>IF((DiscreteStatsTable[[#This Row],[RepsRequested]]&gt;1),DiscreteStatsTable[[#This Row],[HalfWidth]],DiscreteStatsTable[[#This Row],[BatchMeansHalfWidth]])</f>
        <v>0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 s="5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70</v>
      </c>
      <c r="C1353">
        <v>46</v>
      </c>
      <c r="D1353" t="s">
        <v>85</v>
      </c>
      <c r="E1353" t="s">
        <v>98</v>
      </c>
      <c r="F1353" t="s">
        <v>87</v>
      </c>
      <c r="G1353">
        <v>0.54304435680145002</v>
      </c>
      <c r="H1353">
        <v>2E+20</v>
      </c>
      <c r="I1353">
        <v>0</v>
      </c>
      <c r="J1353">
        <v>4.2993225315609003</v>
      </c>
      <c r="K1353">
        <v>316</v>
      </c>
      <c r="L13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0.57601823206331915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0.32737752576294898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1.14796185143237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11.200829717355999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314.94</v>
      </c>
      <c r="W1353" s="5">
        <f>IF((DiscreteStatsTable[[#This Row],[RepsRequested]]&gt;1),DiscreteStatsTable[[#This Row],[HalfWidth]],DiscreteStatsTable[[#This Row],[BatchMeansHalfWidth]])</f>
        <v>4.5229136780020357E-2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 s="5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70</v>
      </c>
      <c r="C1354">
        <v>47</v>
      </c>
      <c r="D1354" t="s">
        <v>85</v>
      </c>
      <c r="E1354" t="s">
        <v>86</v>
      </c>
      <c r="F1354" t="s">
        <v>87</v>
      </c>
      <c r="G1354">
        <v>0</v>
      </c>
      <c r="H1354">
        <v>2E+20</v>
      </c>
      <c r="I1354">
        <v>0</v>
      </c>
      <c r="J1354">
        <v>0</v>
      </c>
      <c r="K1354">
        <v>314</v>
      </c>
      <c r="L13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314.94</v>
      </c>
      <c r="W1354" s="5">
        <f>IF((DiscreteStatsTable[[#This Row],[RepsRequested]]&gt;1),DiscreteStatsTable[[#This Row],[HalfWidth]],DiscreteStatsTable[[#This Row],[BatchMeansHalfWidth]])</f>
        <v>0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 s="5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70</v>
      </c>
      <c r="C1355">
        <v>47</v>
      </c>
      <c r="D1355" t="s">
        <v>85</v>
      </c>
      <c r="E1355" t="s">
        <v>88</v>
      </c>
      <c r="F1355" t="s">
        <v>87</v>
      </c>
      <c r="G1355">
        <v>0</v>
      </c>
      <c r="H1355">
        <v>2E+20</v>
      </c>
      <c r="I1355">
        <v>0</v>
      </c>
      <c r="J1355">
        <v>0</v>
      </c>
      <c r="K1355">
        <v>314</v>
      </c>
      <c r="L13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314.94</v>
      </c>
      <c r="W1355" s="5">
        <f>IF((DiscreteStatsTable[[#This Row],[RepsRequested]]&gt;1),DiscreteStatsTable[[#This Row],[HalfWidth]],DiscreteStatsTable[[#This Row],[BatchMeansHalfWidth]])</f>
        <v>0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 s="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70</v>
      </c>
      <c r="C1356">
        <v>47</v>
      </c>
      <c r="D1356" t="s">
        <v>85</v>
      </c>
      <c r="E1356" t="s">
        <v>89</v>
      </c>
      <c r="F1356" t="s">
        <v>87</v>
      </c>
      <c r="G1356">
        <v>0</v>
      </c>
      <c r="H1356">
        <v>2E+20</v>
      </c>
      <c r="I1356">
        <v>0</v>
      </c>
      <c r="J1356">
        <v>0</v>
      </c>
      <c r="K1356">
        <v>314</v>
      </c>
      <c r="L13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314.94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 s="5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70</v>
      </c>
      <c r="C1357">
        <v>47</v>
      </c>
      <c r="D1357" t="s">
        <v>85</v>
      </c>
      <c r="E1357" t="s">
        <v>90</v>
      </c>
      <c r="F1357" t="s">
        <v>87</v>
      </c>
      <c r="G1357">
        <v>0</v>
      </c>
      <c r="H1357">
        <v>2E+20</v>
      </c>
      <c r="I1357">
        <v>0</v>
      </c>
      <c r="J1357">
        <v>0</v>
      </c>
      <c r="K1357">
        <v>314</v>
      </c>
      <c r="L13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314.94</v>
      </c>
      <c r="W1357" s="5">
        <f>IF((DiscreteStatsTable[[#This Row],[RepsRequested]]&gt;1),DiscreteStatsTable[[#This Row],[HalfWidth]],DiscreteStatsTable[[#This Row],[BatchMeansHalfWidth]])</f>
        <v>0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 s="5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70</v>
      </c>
      <c r="C1358">
        <v>47</v>
      </c>
      <c r="D1358" t="s">
        <v>85</v>
      </c>
      <c r="E1358" t="s">
        <v>91</v>
      </c>
      <c r="F1358" t="s">
        <v>87</v>
      </c>
      <c r="G1358">
        <v>0.156334391439794</v>
      </c>
      <c r="H1358">
        <v>2E+20</v>
      </c>
      <c r="I1358">
        <v>2.1031870336368299E-2</v>
      </c>
      <c r="J1358">
        <v>0.35817536077968998</v>
      </c>
      <c r="K1358">
        <v>314</v>
      </c>
      <c r="L13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0.15360300744494335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0.14775202073435401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0.15935535821513699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1.2941586017357501E-2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0.39902140955300902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314.94</v>
      </c>
      <c r="W1358" s="5">
        <f>IF((DiscreteStatsTable[[#This Row],[RepsRequested]]&gt;1),DiscreteStatsTable[[#This Row],[HalfWidth]],DiscreteStatsTable[[#This Row],[BatchMeansHalfWidth]])</f>
        <v>7.902472167534418E-4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 s="5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70</v>
      </c>
      <c r="C1359">
        <v>47</v>
      </c>
      <c r="D1359" t="s">
        <v>85</v>
      </c>
      <c r="E1359" t="s">
        <v>92</v>
      </c>
      <c r="F1359" t="s">
        <v>87</v>
      </c>
      <c r="G1359">
        <v>6.6133683916494697</v>
      </c>
      <c r="H1359">
        <v>2E+20</v>
      </c>
      <c r="I1359">
        <v>1.2619122201821</v>
      </c>
      <c r="J1359">
        <v>17.030026013152099</v>
      </c>
      <c r="K1359">
        <v>314</v>
      </c>
      <c r="L13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6.2464097165262737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5.7719952606423401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6.9649734105951397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0.776495161041453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24.516532285818698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314.94</v>
      </c>
      <c r="W1359" s="5">
        <f>IF((DiscreteStatsTable[[#This Row],[RepsRequested]]&gt;1),DiscreteStatsTable[[#This Row],[HalfWidth]],DiscreteStatsTable[[#This Row],[BatchMeansHalfWidth]])</f>
        <v>7.1468938045562813E-2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 s="5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70</v>
      </c>
      <c r="C1360">
        <v>47</v>
      </c>
      <c r="D1360" t="s">
        <v>85</v>
      </c>
      <c r="E1360" t="s">
        <v>93</v>
      </c>
      <c r="F1360" t="s">
        <v>87</v>
      </c>
      <c r="G1360">
        <v>0</v>
      </c>
      <c r="H1360">
        <v>2E+20</v>
      </c>
      <c r="I1360">
        <v>0</v>
      </c>
      <c r="J1360">
        <v>0</v>
      </c>
      <c r="K1360">
        <v>314</v>
      </c>
      <c r="L13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314.94</v>
      </c>
      <c r="W1360" s="5">
        <f>IF((DiscreteStatsTable[[#This Row],[RepsRequested]]&gt;1),DiscreteStatsTable[[#This Row],[HalfWidth]],DiscreteStatsTable[[#This Row],[BatchMeansHalfWidth]])</f>
        <v>0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 s="5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70</v>
      </c>
      <c r="C1361">
        <v>47</v>
      </c>
      <c r="D1361" t="s">
        <v>85</v>
      </c>
      <c r="E1361" t="s">
        <v>94</v>
      </c>
      <c r="F1361" t="s">
        <v>87</v>
      </c>
      <c r="G1361">
        <v>0</v>
      </c>
      <c r="H1361">
        <v>2E+20</v>
      </c>
      <c r="I1361">
        <v>0</v>
      </c>
      <c r="J1361">
        <v>0</v>
      </c>
      <c r="K1361">
        <v>314</v>
      </c>
      <c r="L13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314.94</v>
      </c>
      <c r="W1361" s="5">
        <f>IF((DiscreteStatsTable[[#This Row],[RepsRequested]]&gt;1),DiscreteStatsTable[[#This Row],[HalfWidth]],DiscreteStatsTable[[#This Row],[BatchMeansHalfWidth]])</f>
        <v>0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 s="5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70</v>
      </c>
      <c r="C1362">
        <v>47</v>
      </c>
      <c r="D1362" t="s">
        <v>85</v>
      </c>
      <c r="E1362" t="s">
        <v>95</v>
      </c>
      <c r="F1362" t="s">
        <v>87</v>
      </c>
      <c r="G1362">
        <v>0.156334391439794</v>
      </c>
      <c r="H1362">
        <v>2E+20</v>
      </c>
      <c r="I1362">
        <v>2.1031870336368299E-2</v>
      </c>
      <c r="J1362">
        <v>0.35817536077968998</v>
      </c>
      <c r="K1362">
        <v>314</v>
      </c>
      <c r="L13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0.15360300744494335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0.14775202073435401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0.15935535821513699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1.2941586017357501E-2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0.39902140955300902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314.94</v>
      </c>
      <c r="W1362" s="5">
        <f>IF((DiscreteStatsTable[[#This Row],[RepsRequested]]&gt;1),DiscreteStatsTable[[#This Row],[HalfWidth]],DiscreteStatsTable[[#This Row],[BatchMeansHalfWidth]])</f>
        <v>7.902472167534418E-4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 s="5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70</v>
      </c>
      <c r="C1363">
        <v>47</v>
      </c>
      <c r="D1363" t="s">
        <v>85</v>
      </c>
      <c r="E1363" t="s">
        <v>96</v>
      </c>
      <c r="F1363" t="s">
        <v>87</v>
      </c>
      <c r="G1363">
        <v>5.8042081944017099</v>
      </c>
      <c r="H1363">
        <v>2E+20</v>
      </c>
      <c r="I1363">
        <v>1.2619122201821</v>
      </c>
      <c r="J1363">
        <v>14.9765962222205</v>
      </c>
      <c r="K1363">
        <v>314</v>
      </c>
      <c r="L13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5.6703914844629564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5.4446177348794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5.9073355064629904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0.776495161041453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17.386184782464099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314.94</v>
      </c>
      <c r="W1363" s="5">
        <f>IF((DiscreteStatsTable[[#This Row],[RepsRequested]]&gt;1),DiscreteStatsTable[[#This Row],[HalfWidth]],DiscreteStatsTable[[#This Row],[BatchMeansHalfWidth]])</f>
        <v>3.1864759013847554E-2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 s="5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70</v>
      </c>
      <c r="C1364">
        <v>47</v>
      </c>
      <c r="D1364" t="s">
        <v>85</v>
      </c>
      <c r="E1364" t="s">
        <v>97</v>
      </c>
      <c r="F1364" t="s">
        <v>87</v>
      </c>
      <c r="G1364">
        <v>0</v>
      </c>
      <c r="H1364">
        <v>2E+20</v>
      </c>
      <c r="I1364">
        <v>0</v>
      </c>
      <c r="J1364">
        <v>0</v>
      </c>
      <c r="K1364">
        <v>314</v>
      </c>
      <c r="L13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314.94</v>
      </c>
      <c r="W1364" s="5">
        <f>IF((DiscreteStatsTable[[#This Row],[RepsRequested]]&gt;1),DiscreteStatsTable[[#This Row],[HalfWidth]],DiscreteStatsTable[[#This Row],[BatchMeansHalfWidth]])</f>
        <v>0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 s="5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70</v>
      </c>
      <c r="C1365">
        <v>47</v>
      </c>
      <c r="D1365" t="s">
        <v>85</v>
      </c>
      <c r="E1365" t="s">
        <v>98</v>
      </c>
      <c r="F1365" t="s">
        <v>87</v>
      </c>
      <c r="G1365">
        <v>0.809160197247762</v>
      </c>
      <c r="H1365">
        <v>2E+20</v>
      </c>
      <c r="I1365">
        <v>0</v>
      </c>
      <c r="J1365">
        <v>6.7902382449593697</v>
      </c>
      <c r="K1365">
        <v>314</v>
      </c>
      <c r="L13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0.57601823206331915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0.32737752576294898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1.14796185143237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11.200829717355999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314.94</v>
      </c>
      <c r="W1365" s="5">
        <f>IF((DiscreteStatsTable[[#This Row],[RepsRequested]]&gt;1),DiscreteStatsTable[[#This Row],[HalfWidth]],DiscreteStatsTable[[#This Row],[BatchMeansHalfWidth]])</f>
        <v>4.5229136780020357E-2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 s="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70</v>
      </c>
      <c r="C1366">
        <v>48</v>
      </c>
      <c r="D1366" t="s">
        <v>85</v>
      </c>
      <c r="E1366" t="s">
        <v>86</v>
      </c>
      <c r="F1366" t="s">
        <v>87</v>
      </c>
      <c r="G1366">
        <v>0</v>
      </c>
      <c r="H1366">
        <v>2E+20</v>
      </c>
      <c r="I1366">
        <v>0</v>
      </c>
      <c r="J1366">
        <v>0</v>
      </c>
      <c r="K1366">
        <v>315</v>
      </c>
      <c r="L13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314.94</v>
      </c>
      <c r="W1366" s="5">
        <f>IF((DiscreteStatsTable[[#This Row],[RepsRequested]]&gt;1),DiscreteStatsTable[[#This Row],[HalfWidth]],DiscreteStatsTable[[#This Row],[BatchMeansHalfWidth]])</f>
        <v>0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 s="5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70</v>
      </c>
      <c r="C1367">
        <v>48</v>
      </c>
      <c r="D1367" t="s">
        <v>85</v>
      </c>
      <c r="E1367" t="s">
        <v>88</v>
      </c>
      <c r="F1367" t="s">
        <v>87</v>
      </c>
      <c r="G1367">
        <v>0</v>
      </c>
      <c r="H1367">
        <v>2E+20</v>
      </c>
      <c r="I1367">
        <v>0</v>
      </c>
      <c r="J1367">
        <v>0</v>
      </c>
      <c r="K1367">
        <v>315</v>
      </c>
      <c r="L13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314.94</v>
      </c>
      <c r="W1367" s="5">
        <f>IF((DiscreteStatsTable[[#This Row],[RepsRequested]]&gt;1),DiscreteStatsTable[[#This Row],[HalfWidth]],DiscreteStatsTable[[#This Row],[BatchMeansHalfWidth]])</f>
        <v>0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 s="5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70</v>
      </c>
      <c r="C1368">
        <v>48</v>
      </c>
      <c r="D1368" t="s">
        <v>85</v>
      </c>
      <c r="E1368" t="s">
        <v>89</v>
      </c>
      <c r="F1368" t="s">
        <v>87</v>
      </c>
      <c r="G1368">
        <v>0</v>
      </c>
      <c r="H1368">
        <v>2E+20</v>
      </c>
      <c r="I1368">
        <v>0</v>
      </c>
      <c r="J1368">
        <v>0</v>
      </c>
      <c r="K1368">
        <v>315</v>
      </c>
      <c r="L13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314.94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 s="5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70</v>
      </c>
      <c r="C1369">
        <v>48</v>
      </c>
      <c r="D1369" t="s">
        <v>85</v>
      </c>
      <c r="E1369" t="s">
        <v>90</v>
      </c>
      <c r="F1369" t="s">
        <v>87</v>
      </c>
      <c r="G1369">
        <v>0</v>
      </c>
      <c r="H1369">
        <v>2E+20</v>
      </c>
      <c r="I1369">
        <v>0</v>
      </c>
      <c r="J1369">
        <v>0</v>
      </c>
      <c r="K1369">
        <v>315</v>
      </c>
      <c r="L13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314.94</v>
      </c>
      <c r="W1369" s="5">
        <f>IF((DiscreteStatsTable[[#This Row],[RepsRequested]]&gt;1),DiscreteStatsTable[[#This Row],[HalfWidth]],DiscreteStatsTable[[#This Row],[BatchMeansHalfWidth]])</f>
        <v>0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 s="5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70</v>
      </c>
      <c r="C1370">
        <v>48</v>
      </c>
      <c r="D1370" t="s">
        <v>85</v>
      </c>
      <c r="E1370" t="s">
        <v>91</v>
      </c>
      <c r="F1370" t="s">
        <v>87</v>
      </c>
      <c r="G1370">
        <v>0.15726375854928501</v>
      </c>
      <c r="H1370">
        <v>2E+20</v>
      </c>
      <c r="I1370">
        <v>2.16737646900678E-2</v>
      </c>
      <c r="J1370">
        <v>0.37179765322309499</v>
      </c>
      <c r="K1370">
        <v>315</v>
      </c>
      <c r="L13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0.15360300744494335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0.14775202073435401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0.15935535821513699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1.2941586017357501E-2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0.39902140955300902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314.94</v>
      </c>
      <c r="W1370" s="5">
        <f>IF((DiscreteStatsTable[[#This Row],[RepsRequested]]&gt;1),DiscreteStatsTable[[#This Row],[HalfWidth]],DiscreteStatsTable[[#This Row],[BatchMeansHalfWidth]])</f>
        <v>7.902472167534418E-4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 s="5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70</v>
      </c>
      <c r="C1371">
        <v>48</v>
      </c>
      <c r="D1371" t="s">
        <v>85</v>
      </c>
      <c r="E1371" t="s">
        <v>92</v>
      </c>
      <c r="F1371" t="s">
        <v>87</v>
      </c>
      <c r="G1371">
        <v>6.3488457716184303</v>
      </c>
      <c r="H1371">
        <v>2E+20</v>
      </c>
      <c r="I1371">
        <v>1.3004258814040699</v>
      </c>
      <c r="J1371">
        <v>15.8921634905606</v>
      </c>
      <c r="K1371">
        <v>315</v>
      </c>
      <c r="L13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6.2464097165262737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5.7719952606423401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6.9649734105951397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0.776495161041453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24.516532285818698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314.94</v>
      </c>
      <c r="W1371" s="5">
        <f>IF((DiscreteStatsTable[[#This Row],[RepsRequested]]&gt;1),DiscreteStatsTable[[#This Row],[HalfWidth]],DiscreteStatsTable[[#This Row],[BatchMeansHalfWidth]])</f>
        <v>7.1468938045562813E-2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 s="5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70</v>
      </c>
      <c r="C1372">
        <v>48</v>
      </c>
      <c r="D1372" t="s">
        <v>85</v>
      </c>
      <c r="E1372" t="s">
        <v>93</v>
      </c>
      <c r="F1372" t="s">
        <v>87</v>
      </c>
      <c r="G1372">
        <v>0</v>
      </c>
      <c r="H1372">
        <v>2E+20</v>
      </c>
      <c r="I1372">
        <v>0</v>
      </c>
      <c r="J1372">
        <v>0</v>
      </c>
      <c r="K1372">
        <v>315</v>
      </c>
      <c r="L13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314.94</v>
      </c>
      <c r="W1372" s="5">
        <f>IF((DiscreteStatsTable[[#This Row],[RepsRequested]]&gt;1),DiscreteStatsTable[[#This Row],[HalfWidth]],DiscreteStatsTable[[#This Row],[BatchMeansHalfWidth]])</f>
        <v>0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 s="5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70</v>
      </c>
      <c r="C1373">
        <v>48</v>
      </c>
      <c r="D1373" t="s">
        <v>85</v>
      </c>
      <c r="E1373" t="s">
        <v>94</v>
      </c>
      <c r="F1373" t="s">
        <v>87</v>
      </c>
      <c r="G1373">
        <v>0</v>
      </c>
      <c r="H1373">
        <v>2E+20</v>
      </c>
      <c r="I1373">
        <v>0</v>
      </c>
      <c r="J1373">
        <v>0</v>
      </c>
      <c r="K1373">
        <v>315</v>
      </c>
      <c r="L13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314.94</v>
      </c>
      <c r="W1373" s="5">
        <f>IF((DiscreteStatsTable[[#This Row],[RepsRequested]]&gt;1),DiscreteStatsTable[[#This Row],[HalfWidth]],DiscreteStatsTable[[#This Row],[BatchMeansHalfWidth]])</f>
        <v>0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 s="5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70</v>
      </c>
      <c r="C1374">
        <v>48</v>
      </c>
      <c r="D1374" t="s">
        <v>85</v>
      </c>
      <c r="E1374" t="s">
        <v>95</v>
      </c>
      <c r="F1374" t="s">
        <v>87</v>
      </c>
      <c r="G1374">
        <v>0.15726375854928501</v>
      </c>
      <c r="H1374">
        <v>2E+20</v>
      </c>
      <c r="I1374">
        <v>2.16737646900678E-2</v>
      </c>
      <c r="J1374">
        <v>0.37179765322309499</v>
      </c>
      <c r="K1374">
        <v>315</v>
      </c>
      <c r="L13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0.15360300744494335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0.14775202073435401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0.15935535821513699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1.2941586017357501E-2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0.39902140955300902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314.94</v>
      </c>
      <c r="W1374" s="5">
        <f>IF((DiscreteStatsTable[[#This Row],[RepsRequested]]&gt;1),DiscreteStatsTable[[#This Row],[HalfWidth]],DiscreteStatsTable[[#This Row],[BatchMeansHalfWidth]])</f>
        <v>7.902472167534418E-4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 s="5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70</v>
      </c>
      <c r="C1375">
        <v>48</v>
      </c>
      <c r="D1375" t="s">
        <v>85</v>
      </c>
      <c r="E1375" t="s">
        <v>96</v>
      </c>
      <c r="F1375" t="s">
        <v>87</v>
      </c>
      <c r="G1375">
        <v>5.760887043466</v>
      </c>
      <c r="H1375">
        <v>2E+20</v>
      </c>
      <c r="I1375">
        <v>1.3004258814040699</v>
      </c>
      <c r="J1375">
        <v>15.8921634905606</v>
      </c>
      <c r="K1375">
        <v>315</v>
      </c>
      <c r="L13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5.6703914844629564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5.4446177348794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5.9073355064629904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0.776495161041453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17.386184782464099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314.94</v>
      </c>
      <c r="W1375" s="5">
        <f>IF((DiscreteStatsTable[[#This Row],[RepsRequested]]&gt;1),DiscreteStatsTable[[#This Row],[HalfWidth]],DiscreteStatsTable[[#This Row],[BatchMeansHalfWidth]])</f>
        <v>3.1864759013847554E-2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 s="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70</v>
      </c>
      <c r="C1376">
        <v>48</v>
      </c>
      <c r="D1376" t="s">
        <v>85</v>
      </c>
      <c r="E1376" t="s">
        <v>97</v>
      </c>
      <c r="F1376" t="s">
        <v>87</v>
      </c>
      <c r="G1376">
        <v>0</v>
      </c>
      <c r="H1376">
        <v>2E+20</v>
      </c>
      <c r="I1376">
        <v>0</v>
      </c>
      <c r="J1376">
        <v>0</v>
      </c>
      <c r="K1376">
        <v>315</v>
      </c>
      <c r="L13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314.94</v>
      </c>
      <c r="W1376" s="5">
        <f>IF((DiscreteStatsTable[[#This Row],[RepsRequested]]&gt;1),DiscreteStatsTable[[#This Row],[HalfWidth]],DiscreteStatsTable[[#This Row],[BatchMeansHalfWidth]])</f>
        <v>0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 s="5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70</v>
      </c>
      <c r="C1377">
        <v>48</v>
      </c>
      <c r="D1377" t="s">
        <v>85</v>
      </c>
      <c r="E1377" t="s">
        <v>98</v>
      </c>
      <c r="F1377" t="s">
        <v>87</v>
      </c>
      <c r="G1377">
        <v>0.58795872815243999</v>
      </c>
      <c r="H1377">
        <v>2E+20</v>
      </c>
      <c r="I1377">
        <v>0</v>
      </c>
      <c r="J1377">
        <v>4.4064405109218097</v>
      </c>
      <c r="K1377">
        <v>315</v>
      </c>
      <c r="L13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0.57601823206331915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0.32737752576294898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1.14796185143237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11.200829717355999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314.94</v>
      </c>
      <c r="W1377" s="5">
        <f>IF((DiscreteStatsTable[[#This Row],[RepsRequested]]&gt;1),DiscreteStatsTable[[#This Row],[HalfWidth]],DiscreteStatsTable[[#This Row],[BatchMeansHalfWidth]])</f>
        <v>4.5229136780020357E-2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 s="5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70</v>
      </c>
      <c r="C1378">
        <v>49</v>
      </c>
      <c r="D1378" t="s">
        <v>85</v>
      </c>
      <c r="E1378" t="s">
        <v>86</v>
      </c>
      <c r="F1378" t="s">
        <v>87</v>
      </c>
      <c r="G1378">
        <v>0</v>
      </c>
      <c r="H1378">
        <v>2E+20</v>
      </c>
      <c r="I1378">
        <v>0</v>
      </c>
      <c r="J1378">
        <v>0</v>
      </c>
      <c r="K1378">
        <v>315</v>
      </c>
      <c r="L13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314.94</v>
      </c>
      <c r="W1378" s="5">
        <f>IF((DiscreteStatsTable[[#This Row],[RepsRequested]]&gt;1),DiscreteStatsTable[[#This Row],[HalfWidth]],DiscreteStatsTable[[#This Row],[BatchMeansHalfWidth]])</f>
        <v>0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 s="5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70</v>
      </c>
      <c r="C1379">
        <v>49</v>
      </c>
      <c r="D1379" t="s">
        <v>85</v>
      </c>
      <c r="E1379" t="s">
        <v>88</v>
      </c>
      <c r="F1379" t="s">
        <v>87</v>
      </c>
      <c r="G1379">
        <v>0</v>
      </c>
      <c r="H1379">
        <v>2E+20</v>
      </c>
      <c r="I1379">
        <v>0</v>
      </c>
      <c r="J1379">
        <v>0</v>
      </c>
      <c r="K1379">
        <v>315</v>
      </c>
      <c r="L13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314.94</v>
      </c>
      <c r="W1379" s="5">
        <f>IF((DiscreteStatsTable[[#This Row],[RepsRequested]]&gt;1),DiscreteStatsTable[[#This Row],[HalfWidth]],DiscreteStatsTable[[#This Row],[BatchMeansHalfWidth]])</f>
        <v>0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 s="5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70</v>
      </c>
      <c r="C1380">
        <v>49</v>
      </c>
      <c r="D1380" t="s">
        <v>85</v>
      </c>
      <c r="E1380" t="s">
        <v>89</v>
      </c>
      <c r="F1380" t="s">
        <v>87</v>
      </c>
      <c r="G1380">
        <v>0</v>
      </c>
      <c r="H1380">
        <v>2E+20</v>
      </c>
      <c r="I1380">
        <v>0</v>
      </c>
      <c r="J1380">
        <v>0</v>
      </c>
      <c r="K1380">
        <v>315</v>
      </c>
      <c r="L13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314.94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 s="5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70</v>
      </c>
      <c r="C1381">
        <v>49</v>
      </c>
      <c r="D1381" t="s">
        <v>85</v>
      </c>
      <c r="E1381" t="s">
        <v>90</v>
      </c>
      <c r="F1381" t="s">
        <v>87</v>
      </c>
      <c r="G1381">
        <v>0</v>
      </c>
      <c r="H1381">
        <v>2E+20</v>
      </c>
      <c r="I1381">
        <v>0</v>
      </c>
      <c r="J1381">
        <v>0</v>
      </c>
      <c r="K1381">
        <v>315</v>
      </c>
      <c r="L13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314.94</v>
      </c>
      <c r="W1381" s="5">
        <f>IF((DiscreteStatsTable[[#This Row],[RepsRequested]]&gt;1),DiscreteStatsTable[[#This Row],[HalfWidth]],DiscreteStatsTable[[#This Row],[BatchMeansHalfWidth]])</f>
        <v>0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 s="5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70</v>
      </c>
      <c r="C1382">
        <v>49</v>
      </c>
      <c r="D1382" t="s">
        <v>85</v>
      </c>
      <c r="E1382" t="s">
        <v>91</v>
      </c>
      <c r="F1382" t="s">
        <v>87</v>
      </c>
      <c r="G1382">
        <v>0.15354688857225801</v>
      </c>
      <c r="H1382">
        <v>2E+20</v>
      </c>
      <c r="I1382">
        <v>2.2174666197453799E-2</v>
      </c>
      <c r="J1382">
        <v>0.347954966829292</v>
      </c>
      <c r="K1382">
        <v>315</v>
      </c>
      <c r="L13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0.15360300744494335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0.14775202073435401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0.15935535821513699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1.2941586017357501E-2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0.39902140955300902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314.94</v>
      </c>
      <c r="W1382" s="5">
        <f>IF((DiscreteStatsTable[[#This Row],[RepsRequested]]&gt;1),DiscreteStatsTable[[#This Row],[HalfWidth]],DiscreteStatsTable[[#This Row],[BatchMeansHalfWidth]])</f>
        <v>7.902472167534418E-4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 s="5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70</v>
      </c>
      <c r="C1383">
        <v>49</v>
      </c>
      <c r="D1383" t="s">
        <v>85</v>
      </c>
      <c r="E1383" t="s">
        <v>92</v>
      </c>
      <c r="F1383" t="s">
        <v>87</v>
      </c>
      <c r="G1383">
        <v>6.2286680154767096</v>
      </c>
      <c r="H1383">
        <v>2E+20</v>
      </c>
      <c r="I1383">
        <v>1.33047997184723</v>
      </c>
      <c r="J1383">
        <v>16.245331383397101</v>
      </c>
      <c r="K1383">
        <v>315</v>
      </c>
      <c r="L13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6.2464097165262737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5.7719952606423401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6.9649734105951397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0.776495161041453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24.516532285818698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314.94</v>
      </c>
      <c r="W1383" s="5">
        <f>IF((DiscreteStatsTable[[#This Row],[RepsRequested]]&gt;1),DiscreteStatsTable[[#This Row],[HalfWidth]],DiscreteStatsTable[[#This Row],[BatchMeansHalfWidth]])</f>
        <v>7.1468938045562813E-2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 s="5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70</v>
      </c>
      <c r="C1384">
        <v>49</v>
      </c>
      <c r="D1384" t="s">
        <v>85</v>
      </c>
      <c r="E1384" t="s">
        <v>93</v>
      </c>
      <c r="F1384" t="s">
        <v>87</v>
      </c>
      <c r="G1384">
        <v>0</v>
      </c>
      <c r="H1384">
        <v>2E+20</v>
      </c>
      <c r="I1384">
        <v>0</v>
      </c>
      <c r="J1384">
        <v>0</v>
      </c>
      <c r="K1384">
        <v>315</v>
      </c>
      <c r="L13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314.94</v>
      </c>
      <c r="W1384" s="5">
        <f>IF((DiscreteStatsTable[[#This Row],[RepsRequested]]&gt;1),DiscreteStatsTable[[#This Row],[HalfWidth]],DiscreteStatsTable[[#This Row],[BatchMeansHalfWidth]])</f>
        <v>0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 s="5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70</v>
      </c>
      <c r="C1385">
        <v>49</v>
      </c>
      <c r="D1385" t="s">
        <v>85</v>
      </c>
      <c r="E1385" t="s">
        <v>94</v>
      </c>
      <c r="F1385" t="s">
        <v>87</v>
      </c>
      <c r="G1385">
        <v>0</v>
      </c>
      <c r="H1385">
        <v>2E+20</v>
      </c>
      <c r="I1385">
        <v>0</v>
      </c>
      <c r="J1385">
        <v>0</v>
      </c>
      <c r="K1385">
        <v>315</v>
      </c>
      <c r="L13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314.94</v>
      </c>
      <c r="W1385" s="5">
        <f>IF((DiscreteStatsTable[[#This Row],[RepsRequested]]&gt;1),DiscreteStatsTable[[#This Row],[HalfWidth]],DiscreteStatsTable[[#This Row],[BatchMeansHalfWidth]])</f>
        <v>0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 s="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70</v>
      </c>
      <c r="C1386">
        <v>49</v>
      </c>
      <c r="D1386" t="s">
        <v>85</v>
      </c>
      <c r="E1386" t="s">
        <v>95</v>
      </c>
      <c r="F1386" t="s">
        <v>87</v>
      </c>
      <c r="G1386">
        <v>0.15354688857225801</v>
      </c>
      <c r="H1386">
        <v>2E+20</v>
      </c>
      <c r="I1386">
        <v>2.2174666197453799E-2</v>
      </c>
      <c r="J1386">
        <v>0.347954966829292</v>
      </c>
      <c r="K1386">
        <v>315</v>
      </c>
      <c r="L13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0.15360300744494335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0.14775202073435401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0.15935535821513699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1.2941586017357501E-2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0.39902140955300902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314.94</v>
      </c>
      <c r="W1386" s="5">
        <f>IF((DiscreteStatsTable[[#This Row],[RepsRequested]]&gt;1),DiscreteStatsTable[[#This Row],[HalfWidth]],DiscreteStatsTable[[#This Row],[BatchMeansHalfWidth]])</f>
        <v>7.902472167534418E-4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 s="5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70</v>
      </c>
      <c r="C1387">
        <v>49</v>
      </c>
      <c r="D1387" t="s">
        <v>85</v>
      </c>
      <c r="E1387" t="s">
        <v>96</v>
      </c>
      <c r="F1387" t="s">
        <v>87</v>
      </c>
      <c r="G1387">
        <v>5.6448169076539703</v>
      </c>
      <c r="H1387">
        <v>2E+20</v>
      </c>
      <c r="I1387">
        <v>1.33047997184723</v>
      </c>
      <c r="J1387">
        <v>15.300144267808401</v>
      </c>
      <c r="K1387">
        <v>315</v>
      </c>
      <c r="L13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5.6703914844629564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5.4446177348794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5.9073355064629904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0.776495161041453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17.386184782464099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314.94</v>
      </c>
      <c r="W1387" s="5">
        <f>IF((DiscreteStatsTable[[#This Row],[RepsRequested]]&gt;1),DiscreteStatsTable[[#This Row],[HalfWidth]],DiscreteStatsTable[[#This Row],[BatchMeansHalfWidth]])</f>
        <v>3.1864759013847554E-2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 s="5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70</v>
      </c>
      <c r="C1388">
        <v>49</v>
      </c>
      <c r="D1388" t="s">
        <v>85</v>
      </c>
      <c r="E1388" t="s">
        <v>97</v>
      </c>
      <c r="F1388" t="s">
        <v>87</v>
      </c>
      <c r="G1388">
        <v>0</v>
      </c>
      <c r="H1388">
        <v>2E+20</v>
      </c>
      <c r="I1388">
        <v>0</v>
      </c>
      <c r="J1388">
        <v>0</v>
      </c>
      <c r="K1388">
        <v>315</v>
      </c>
      <c r="L13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314.94</v>
      </c>
      <c r="W1388" s="5">
        <f>IF((DiscreteStatsTable[[#This Row],[RepsRequested]]&gt;1),DiscreteStatsTable[[#This Row],[HalfWidth]],DiscreteStatsTable[[#This Row],[BatchMeansHalfWidth]])</f>
        <v>0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 s="5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70</v>
      </c>
      <c r="C1389">
        <v>49</v>
      </c>
      <c r="D1389" t="s">
        <v>85</v>
      </c>
      <c r="E1389" t="s">
        <v>98</v>
      </c>
      <c r="F1389" t="s">
        <v>87</v>
      </c>
      <c r="G1389">
        <v>0.58385110782273097</v>
      </c>
      <c r="H1389">
        <v>2E+20</v>
      </c>
      <c r="I1389">
        <v>0</v>
      </c>
      <c r="J1389">
        <v>6.3647723003508601</v>
      </c>
      <c r="K1389">
        <v>315</v>
      </c>
      <c r="L13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0.57601823206331915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0.32737752576294898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1.14796185143237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11.200829717355999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314.94</v>
      </c>
      <c r="W1389" s="5">
        <f>IF((DiscreteStatsTable[[#This Row],[RepsRequested]]&gt;1),DiscreteStatsTable[[#This Row],[HalfWidth]],DiscreteStatsTable[[#This Row],[BatchMeansHalfWidth]])</f>
        <v>4.5229136780020357E-2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 s="5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70</v>
      </c>
      <c r="C1390">
        <v>50</v>
      </c>
      <c r="D1390" t="s">
        <v>85</v>
      </c>
      <c r="E1390" t="s">
        <v>86</v>
      </c>
      <c r="F1390" t="s">
        <v>87</v>
      </c>
      <c r="G1390">
        <v>0</v>
      </c>
      <c r="H1390">
        <v>2E+20</v>
      </c>
      <c r="I1390">
        <v>0</v>
      </c>
      <c r="J1390">
        <v>0</v>
      </c>
      <c r="K1390">
        <v>315</v>
      </c>
      <c r="L13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314.94</v>
      </c>
      <c r="W1390" s="5">
        <f>IF((DiscreteStatsTable[[#This Row],[RepsRequested]]&gt;1),DiscreteStatsTable[[#This Row],[HalfWidth]],DiscreteStatsTable[[#This Row],[BatchMeansHalfWidth]])</f>
        <v>0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 s="5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70</v>
      </c>
      <c r="C1391">
        <v>50</v>
      </c>
      <c r="D1391" t="s">
        <v>85</v>
      </c>
      <c r="E1391" t="s">
        <v>88</v>
      </c>
      <c r="F1391" t="s">
        <v>87</v>
      </c>
      <c r="G1391">
        <v>0</v>
      </c>
      <c r="H1391">
        <v>2E+20</v>
      </c>
      <c r="I1391">
        <v>0</v>
      </c>
      <c r="J1391">
        <v>0</v>
      </c>
      <c r="K1391">
        <v>315</v>
      </c>
      <c r="L13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314.94</v>
      </c>
      <c r="W1391" s="5">
        <f>IF((DiscreteStatsTable[[#This Row],[RepsRequested]]&gt;1),DiscreteStatsTable[[#This Row],[HalfWidth]],DiscreteStatsTable[[#This Row],[BatchMeansHalfWidth]])</f>
        <v>0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 s="5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70</v>
      </c>
      <c r="C1392">
        <v>50</v>
      </c>
      <c r="D1392" t="s">
        <v>85</v>
      </c>
      <c r="E1392" t="s">
        <v>89</v>
      </c>
      <c r="F1392" t="s">
        <v>87</v>
      </c>
      <c r="G1392">
        <v>0</v>
      </c>
      <c r="H1392">
        <v>2E+20</v>
      </c>
      <c r="I1392">
        <v>0</v>
      </c>
      <c r="J1392">
        <v>0</v>
      </c>
      <c r="K1392">
        <v>315</v>
      </c>
      <c r="L13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314.94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 s="5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70</v>
      </c>
      <c r="C1393">
        <v>50</v>
      </c>
      <c r="D1393" t="s">
        <v>85</v>
      </c>
      <c r="E1393" t="s">
        <v>90</v>
      </c>
      <c r="F1393" t="s">
        <v>87</v>
      </c>
      <c r="G1393">
        <v>0</v>
      </c>
      <c r="H1393">
        <v>2E+20</v>
      </c>
      <c r="I1393">
        <v>0</v>
      </c>
      <c r="J1393">
        <v>0</v>
      </c>
      <c r="K1393">
        <v>315</v>
      </c>
      <c r="L13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314.94</v>
      </c>
      <c r="W1393" s="5">
        <f>IF((DiscreteStatsTable[[#This Row],[RepsRequested]]&gt;1),DiscreteStatsTable[[#This Row],[HalfWidth]],DiscreteStatsTable[[#This Row],[BatchMeansHalfWidth]])</f>
        <v>0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 s="5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70</v>
      </c>
      <c r="C1394">
        <v>50</v>
      </c>
      <c r="D1394" t="s">
        <v>85</v>
      </c>
      <c r="E1394" t="s">
        <v>91</v>
      </c>
      <c r="F1394" t="s">
        <v>87</v>
      </c>
      <c r="G1394">
        <v>0.15057103145626299</v>
      </c>
      <c r="H1394">
        <v>2E+20</v>
      </c>
      <c r="I1394">
        <v>2.37415873248276E-2</v>
      </c>
      <c r="J1394">
        <v>0.322357877281929</v>
      </c>
      <c r="K1394">
        <v>315</v>
      </c>
      <c r="L13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0.15360300744494335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0.14775202073435401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0.15935535821513699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1.2941586017357501E-2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0.39902140955300902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314.94</v>
      </c>
      <c r="W1394" s="5">
        <f>IF((DiscreteStatsTable[[#This Row],[RepsRequested]]&gt;1),DiscreteStatsTable[[#This Row],[HalfWidth]],DiscreteStatsTable[[#This Row],[BatchMeansHalfWidth]])</f>
        <v>7.902472167534418E-4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 s="5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70</v>
      </c>
      <c r="C1395">
        <v>50</v>
      </c>
      <c r="D1395" t="s">
        <v>85</v>
      </c>
      <c r="E1395" t="s">
        <v>92</v>
      </c>
      <c r="F1395" t="s">
        <v>87</v>
      </c>
      <c r="G1395">
        <v>6.0174074221577403</v>
      </c>
      <c r="H1395">
        <v>2E+20</v>
      </c>
      <c r="I1395">
        <v>1.4244952394896599</v>
      </c>
      <c r="J1395">
        <v>16.353538187417499</v>
      </c>
      <c r="K1395">
        <v>315</v>
      </c>
      <c r="L13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6.2464097165262737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5.7719952606423401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6.9649734105951397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0.776495161041453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24.516532285818698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314.94</v>
      </c>
      <c r="W1395" s="5">
        <f>IF((DiscreteStatsTable[[#This Row],[RepsRequested]]&gt;1),DiscreteStatsTable[[#This Row],[HalfWidth]],DiscreteStatsTable[[#This Row],[BatchMeansHalfWidth]])</f>
        <v>7.1468938045562813E-2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 s="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70</v>
      </c>
      <c r="C1396">
        <v>50</v>
      </c>
      <c r="D1396" t="s">
        <v>85</v>
      </c>
      <c r="E1396" t="s">
        <v>93</v>
      </c>
      <c r="F1396" t="s">
        <v>87</v>
      </c>
      <c r="G1396">
        <v>0</v>
      </c>
      <c r="H1396">
        <v>2E+20</v>
      </c>
      <c r="I1396">
        <v>0</v>
      </c>
      <c r="J1396">
        <v>0</v>
      </c>
      <c r="K1396">
        <v>315</v>
      </c>
      <c r="L13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314.94</v>
      </c>
      <c r="W1396" s="5">
        <f>IF((DiscreteStatsTable[[#This Row],[RepsRequested]]&gt;1),DiscreteStatsTable[[#This Row],[HalfWidth]],DiscreteStatsTable[[#This Row],[BatchMeansHalfWidth]])</f>
        <v>0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 s="5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70</v>
      </c>
      <c r="C1397">
        <v>50</v>
      </c>
      <c r="D1397" t="s">
        <v>85</v>
      </c>
      <c r="E1397" t="s">
        <v>94</v>
      </c>
      <c r="F1397" t="s">
        <v>87</v>
      </c>
      <c r="G1397">
        <v>0</v>
      </c>
      <c r="H1397">
        <v>2E+20</v>
      </c>
      <c r="I1397">
        <v>0</v>
      </c>
      <c r="J1397">
        <v>0</v>
      </c>
      <c r="K1397">
        <v>315</v>
      </c>
      <c r="L13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314.94</v>
      </c>
      <c r="W1397" s="5">
        <f>IF((DiscreteStatsTable[[#This Row],[RepsRequested]]&gt;1),DiscreteStatsTable[[#This Row],[HalfWidth]],DiscreteStatsTable[[#This Row],[BatchMeansHalfWidth]])</f>
        <v>0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 s="5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70</v>
      </c>
      <c r="C1398">
        <v>50</v>
      </c>
      <c r="D1398" t="s">
        <v>85</v>
      </c>
      <c r="E1398" t="s">
        <v>95</v>
      </c>
      <c r="F1398" t="s">
        <v>87</v>
      </c>
      <c r="G1398">
        <v>0.15057103145626299</v>
      </c>
      <c r="H1398">
        <v>2E+20</v>
      </c>
      <c r="I1398">
        <v>2.37415873248276E-2</v>
      </c>
      <c r="J1398">
        <v>0.322357877281929</v>
      </c>
      <c r="K1398">
        <v>315</v>
      </c>
      <c r="L13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0.15360300744494335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0.14775202073435401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0.15935535821513699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1.2941586017357501E-2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0.39902140955300902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314.94</v>
      </c>
      <c r="W1398" s="5">
        <f>IF((DiscreteStatsTable[[#This Row],[RepsRequested]]&gt;1),DiscreteStatsTable[[#This Row],[HalfWidth]],DiscreteStatsTable[[#This Row],[BatchMeansHalfWidth]])</f>
        <v>7.902472167534418E-4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 s="5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70</v>
      </c>
      <c r="C1399">
        <v>50</v>
      </c>
      <c r="D1399" t="s">
        <v>85</v>
      </c>
      <c r="E1399" t="s">
        <v>96</v>
      </c>
      <c r="F1399" t="s">
        <v>87</v>
      </c>
      <c r="G1399">
        <v>5.5562310792931404</v>
      </c>
      <c r="H1399">
        <v>2E+20</v>
      </c>
      <c r="I1399">
        <v>1.4244952394896599</v>
      </c>
      <c r="J1399">
        <v>14.5943096674188</v>
      </c>
      <c r="K1399">
        <v>315</v>
      </c>
      <c r="L13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5.6703914844629564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5.4446177348794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5.9073355064629904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0.776495161041453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17.386184782464099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314.94</v>
      </c>
      <c r="W1399" s="5">
        <f>IF((DiscreteStatsTable[[#This Row],[RepsRequested]]&gt;1),DiscreteStatsTable[[#This Row],[HalfWidth]],DiscreteStatsTable[[#This Row],[BatchMeansHalfWidth]])</f>
        <v>3.1864759013847554E-2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 s="5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70</v>
      </c>
      <c r="C1400">
        <v>50</v>
      </c>
      <c r="D1400" t="s">
        <v>85</v>
      </c>
      <c r="E1400" t="s">
        <v>97</v>
      </c>
      <c r="F1400" t="s">
        <v>87</v>
      </c>
      <c r="G1400">
        <v>0</v>
      </c>
      <c r="H1400">
        <v>2E+20</v>
      </c>
      <c r="I1400">
        <v>0</v>
      </c>
      <c r="J1400">
        <v>0</v>
      </c>
      <c r="K1400">
        <v>315</v>
      </c>
      <c r="L14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314.94</v>
      </c>
      <c r="W1400" s="5">
        <f>IF((DiscreteStatsTable[[#This Row],[RepsRequested]]&gt;1),DiscreteStatsTable[[#This Row],[HalfWidth]],DiscreteStatsTable[[#This Row],[BatchMeansHalfWidth]])</f>
        <v>0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 s="5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70</v>
      </c>
      <c r="C1401">
        <v>50</v>
      </c>
      <c r="D1401" t="s">
        <v>85</v>
      </c>
      <c r="E1401" t="s">
        <v>98</v>
      </c>
      <c r="F1401" t="s">
        <v>87</v>
      </c>
      <c r="G1401">
        <v>0.46117634286460102</v>
      </c>
      <c r="H1401">
        <v>2E+20</v>
      </c>
      <c r="I1401">
        <v>0</v>
      </c>
      <c r="J1401">
        <v>5.3824671664992296</v>
      </c>
      <c r="K1401">
        <v>315</v>
      </c>
      <c r="L14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0.57601823206331915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0.32737752576294898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1.14796185143237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11.200829717355999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314.94</v>
      </c>
      <c r="W1401" s="5">
        <f>IF((DiscreteStatsTable[[#This Row],[RepsRequested]]&gt;1),DiscreteStatsTable[[#This Row],[HalfWidth]],DiscreteStatsTable[[#This Row],[BatchMeansHalfWidth]])</f>
        <v>4.5229136780020357E-2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 s="5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70</v>
      </c>
      <c r="C1402">
        <v>1</v>
      </c>
      <c r="D1402" t="s">
        <v>99</v>
      </c>
      <c r="E1402" t="s">
        <v>72</v>
      </c>
      <c r="F1402" t="s">
        <v>73</v>
      </c>
      <c r="G1402">
        <v>0.11959852725917799</v>
      </c>
      <c r="H1402">
        <v>2E+20</v>
      </c>
      <c r="I1402">
        <v>5.4263455847229101E-2</v>
      </c>
      <c r="J1402">
        <v>0.221300478990753</v>
      </c>
      <c r="K1402">
        <v>308</v>
      </c>
      <c r="L14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0.12177686007467209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0.118188408210118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0.12678788848097999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5.0204876038262097E-2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0.23262438213749501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305.8</v>
      </c>
      <c r="W1402" s="5">
        <f>IF((DiscreteStatsTable[[#This Row],[RepsRequested]]&gt;1),DiscreteStatsTable[[#This Row],[HalfWidth]],DiscreteStatsTable[[#This Row],[BatchMeansHalfWidth]])</f>
        <v>6.3220777360200328E-4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 s="5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70</v>
      </c>
      <c r="C1403">
        <v>1</v>
      </c>
      <c r="D1403" t="s">
        <v>99</v>
      </c>
      <c r="E1403" t="s">
        <v>74</v>
      </c>
      <c r="F1403" t="s">
        <v>73</v>
      </c>
      <c r="G1403">
        <v>3.9150913417008</v>
      </c>
      <c r="H1403">
        <v>2E+20</v>
      </c>
      <c r="I1403">
        <v>1.6279036754168701</v>
      </c>
      <c r="J1403">
        <v>8.1748162471900798</v>
      </c>
      <c r="K1403">
        <v>308</v>
      </c>
      <c r="L14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4.0484530695469045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3.8225886263195901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4.5313661665321696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1.5061462811478601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12.7448467115066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305.8</v>
      </c>
      <c r="W1403" s="5">
        <f>IF((DiscreteStatsTable[[#This Row],[RepsRequested]]&gt;1),DiscreteStatsTable[[#This Row],[HalfWidth]],DiscreteStatsTable[[#This Row],[BatchMeansHalfWidth]])</f>
        <v>4.3756559630115342E-2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 s="5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70</v>
      </c>
      <c r="C1404">
        <v>1</v>
      </c>
      <c r="D1404" t="s">
        <v>99</v>
      </c>
      <c r="E1404" t="s">
        <v>75</v>
      </c>
      <c r="F1404" t="s">
        <v>73</v>
      </c>
      <c r="G1404">
        <v>0.11959852725917799</v>
      </c>
      <c r="H1404">
        <v>2E+20</v>
      </c>
      <c r="I1404">
        <v>5.4263455847229101E-2</v>
      </c>
      <c r="J1404">
        <v>0.221300478990753</v>
      </c>
      <c r="K1404">
        <v>308</v>
      </c>
      <c r="L14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0.12177686007467209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0.118188408210118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0.12678788848097999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5.0204876038262097E-2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0.23262438213749501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305.8</v>
      </c>
      <c r="W1404" s="5">
        <f>IF((DiscreteStatsTable[[#This Row],[RepsRequested]]&gt;1),DiscreteStatsTable[[#This Row],[HalfWidth]],DiscreteStatsTable[[#This Row],[BatchMeansHalfWidth]])</f>
        <v>6.3220777360200328E-4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 s="5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70</v>
      </c>
      <c r="C1405">
        <v>1</v>
      </c>
      <c r="D1405" t="s">
        <v>99</v>
      </c>
      <c r="E1405" t="s">
        <v>76</v>
      </c>
      <c r="F1405" t="s">
        <v>73</v>
      </c>
      <c r="G1405">
        <v>3.5879558177753301</v>
      </c>
      <c r="H1405">
        <v>2E+20</v>
      </c>
      <c r="I1405">
        <v>1.6279036754168701</v>
      </c>
      <c r="J1405">
        <v>6.6390143697225996</v>
      </c>
      <c r="K1405">
        <v>308</v>
      </c>
      <c r="L14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3.653305802240161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3.54565224630353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3.8036366544294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1.5061462811478601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6.9787314641248503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305.8</v>
      </c>
      <c r="W1405" s="5">
        <f>IF((DiscreteStatsTable[[#This Row],[RepsRequested]]&gt;1),DiscreteStatsTable[[#This Row],[HalfWidth]],DiscreteStatsTable[[#This Row],[BatchMeansHalfWidth]])</f>
        <v>1.8966233208060453E-2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 s="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70</v>
      </c>
      <c r="C1406">
        <v>1</v>
      </c>
      <c r="D1406" t="s">
        <v>99</v>
      </c>
      <c r="E1406" t="s">
        <v>77</v>
      </c>
      <c r="F1406" t="s">
        <v>73</v>
      </c>
      <c r="G1406">
        <v>0</v>
      </c>
      <c r="H1406">
        <v>2E+20</v>
      </c>
      <c r="I1406">
        <v>0</v>
      </c>
      <c r="J1406">
        <v>0</v>
      </c>
      <c r="K1406">
        <v>308</v>
      </c>
      <c r="L14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305.8</v>
      </c>
      <c r="W1406" s="5">
        <f>IF((DiscreteStatsTable[[#This Row],[RepsRequested]]&gt;1),DiscreteStatsTable[[#This Row],[HalfWidth]],DiscreteStatsTable[[#This Row],[BatchMeansHalfWidth]])</f>
        <v>0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 s="5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70</v>
      </c>
      <c r="C1407">
        <v>1</v>
      </c>
      <c r="D1407" t="s">
        <v>99</v>
      </c>
      <c r="E1407" t="s">
        <v>78</v>
      </c>
      <c r="F1407" t="s">
        <v>73</v>
      </c>
      <c r="G1407">
        <v>0.32713552392546502</v>
      </c>
      <c r="H1407">
        <v>2E+20</v>
      </c>
      <c r="I1407">
        <v>0</v>
      </c>
      <c r="J1407">
        <v>3.3192497995705401</v>
      </c>
      <c r="K1407">
        <v>308</v>
      </c>
      <c r="L14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0.39514726730674299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0.237432783899929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0.84867511073416402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8.0759045309264508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305.8</v>
      </c>
      <c r="W1407" s="5">
        <f>IF((DiscreteStatsTable[[#This Row],[RepsRequested]]&gt;1),DiscreteStatsTable[[#This Row],[HalfWidth]],DiscreteStatsTable[[#This Row],[BatchMeansHalfWidth]])</f>
        <v>3.0763164648454102E-2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 s="5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70</v>
      </c>
      <c r="C1408">
        <v>2</v>
      </c>
      <c r="D1408" t="s">
        <v>99</v>
      </c>
      <c r="E1408" t="s">
        <v>72</v>
      </c>
      <c r="F1408" t="s">
        <v>73</v>
      </c>
      <c r="G1408">
        <v>0.11822414314207901</v>
      </c>
      <c r="H1408">
        <v>2E+20</v>
      </c>
      <c r="I1408">
        <v>5.2124598487822998E-2</v>
      </c>
      <c r="J1408">
        <v>0.226381396443812</v>
      </c>
      <c r="K1408">
        <v>305</v>
      </c>
      <c r="L14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0.12177686007467209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0.118188408210118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0.12678788848097999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5.0204876038262097E-2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0.23262438213749501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305.8</v>
      </c>
      <c r="W1408" s="5">
        <f>IF((DiscreteStatsTable[[#This Row],[RepsRequested]]&gt;1),DiscreteStatsTable[[#This Row],[HalfWidth]],DiscreteStatsTable[[#This Row],[BatchMeansHalfWidth]])</f>
        <v>6.3220777360200328E-4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 s="5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70</v>
      </c>
      <c r="C1409">
        <v>2</v>
      </c>
      <c r="D1409" t="s">
        <v>99</v>
      </c>
      <c r="E1409" t="s">
        <v>74</v>
      </c>
      <c r="F1409" t="s">
        <v>73</v>
      </c>
      <c r="G1409">
        <v>3.8225886263195901</v>
      </c>
      <c r="H1409">
        <v>2E+20</v>
      </c>
      <c r="I1409">
        <v>1.68018122348059</v>
      </c>
      <c r="J1409">
        <v>9.4177179949738807</v>
      </c>
      <c r="K1409">
        <v>305</v>
      </c>
      <c r="L14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4.0484530695469045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3.8225886263195901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4.5313661665321696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1.5061462811478601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12.7448467115066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305.8</v>
      </c>
      <c r="W1409" s="5">
        <f>IF((DiscreteStatsTable[[#This Row],[RepsRequested]]&gt;1),DiscreteStatsTable[[#This Row],[HalfWidth]],DiscreteStatsTable[[#This Row],[BatchMeansHalfWidth]])</f>
        <v>4.3756559630115342E-2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 s="5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70</v>
      </c>
      <c r="C1410">
        <v>2</v>
      </c>
      <c r="D1410" t="s">
        <v>99</v>
      </c>
      <c r="E1410" t="s">
        <v>75</v>
      </c>
      <c r="F1410" t="s">
        <v>73</v>
      </c>
      <c r="G1410">
        <v>0.11822414314207901</v>
      </c>
      <c r="H1410">
        <v>2E+20</v>
      </c>
      <c r="I1410">
        <v>5.2124598487822998E-2</v>
      </c>
      <c r="J1410">
        <v>0.226381396443812</v>
      </c>
      <c r="K1410">
        <v>305</v>
      </c>
      <c r="L14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0.12177686007467209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0.118188408210118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0.12678788848097999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5.0204876038262097E-2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0.23262438213749501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305.8</v>
      </c>
      <c r="W1410" s="5">
        <f>IF((DiscreteStatsTable[[#This Row],[RepsRequested]]&gt;1),DiscreteStatsTable[[#This Row],[HalfWidth]],DiscreteStatsTable[[#This Row],[BatchMeansHalfWidth]])</f>
        <v>6.3220777360200328E-4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 s="5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70</v>
      </c>
      <c r="C1411">
        <v>2</v>
      </c>
      <c r="D1411" t="s">
        <v>99</v>
      </c>
      <c r="E1411" t="s">
        <v>76</v>
      </c>
      <c r="F1411" t="s">
        <v>73</v>
      </c>
      <c r="G1411">
        <v>3.5467242942623698</v>
      </c>
      <c r="H1411">
        <v>2E+20</v>
      </c>
      <c r="I1411">
        <v>1.5637379546346899</v>
      </c>
      <c r="J1411">
        <v>6.7914418933143699</v>
      </c>
      <c r="K1411">
        <v>305</v>
      </c>
      <c r="L14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3.653305802240161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3.54565224630353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3.8036366544294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1.5061462811478601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6.9787314641248503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305.8</v>
      </c>
      <c r="W1411" s="5">
        <f>IF((DiscreteStatsTable[[#This Row],[RepsRequested]]&gt;1),DiscreteStatsTable[[#This Row],[HalfWidth]],DiscreteStatsTable[[#This Row],[BatchMeansHalfWidth]])</f>
        <v>1.8966233208060453E-2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 s="5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70</v>
      </c>
      <c r="C1412">
        <v>2</v>
      </c>
      <c r="D1412" t="s">
        <v>99</v>
      </c>
      <c r="E1412" t="s">
        <v>77</v>
      </c>
      <c r="F1412" t="s">
        <v>73</v>
      </c>
      <c r="G1412">
        <v>0</v>
      </c>
      <c r="H1412">
        <v>2E+20</v>
      </c>
      <c r="I1412">
        <v>0</v>
      </c>
      <c r="J1412">
        <v>0</v>
      </c>
      <c r="K1412">
        <v>305</v>
      </c>
      <c r="L14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305.8</v>
      </c>
      <c r="W1412" s="5">
        <f>IF((DiscreteStatsTable[[#This Row],[RepsRequested]]&gt;1),DiscreteStatsTable[[#This Row],[HalfWidth]],DiscreteStatsTable[[#This Row],[BatchMeansHalfWidth]])</f>
        <v>0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 s="5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70</v>
      </c>
      <c r="C1413">
        <v>2</v>
      </c>
      <c r="D1413" t="s">
        <v>99</v>
      </c>
      <c r="E1413" t="s">
        <v>78</v>
      </c>
      <c r="F1413" t="s">
        <v>73</v>
      </c>
      <c r="G1413">
        <v>0.27586433205722399</v>
      </c>
      <c r="H1413">
        <v>2E+20</v>
      </c>
      <c r="I1413">
        <v>0</v>
      </c>
      <c r="J1413">
        <v>3.81589867303944</v>
      </c>
      <c r="K1413">
        <v>305</v>
      </c>
      <c r="L14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0.39514726730674299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0.237432783899929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0.84867511073416402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8.0759045309264508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305.8</v>
      </c>
      <c r="W1413" s="5">
        <f>IF((DiscreteStatsTable[[#This Row],[RepsRequested]]&gt;1),DiscreteStatsTable[[#This Row],[HalfWidth]],DiscreteStatsTable[[#This Row],[BatchMeansHalfWidth]])</f>
        <v>3.0763164648454102E-2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 s="5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70</v>
      </c>
      <c r="C1414">
        <v>3</v>
      </c>
      <c r="D1414" t="s">
        <v>99</v>
      </c>
      <c r="E1414" t="s">
        <v>72</v>
      </c>
      <c r="F1414" t="s">
        <v>73</v>
      </c>
      <c r="G1414">
        <v>0.11872124110289201</v>
      </c>
      <c r="H1414">
        <v>2E+20</v>
      </c>
      <c r="I1414">
        <v>5.34349153497857E-2</v>
      </c>
      <c r="J1414">
        <v>0.22515165862335301</v>
      </c>
      <c r="K1414">
        <v>307</v>
      </c>
      <c r="L14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0.12177686007467209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0.118188408210118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0.12678788848097999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5.0204876038262097E-2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0.23262438213749501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305.8</v>
      </c>
      <c r="W1414" s="5">
        <f>IF((DiscreteStatsTable[[#This Row],[RepsRequested]]&gt;1),DiscreteStatsTable[[#This Row],[HalfWidth]],DiscreteStatsTable[[#This Row],[BatchMeansHalfWidth]])</f>
        <v>6.3220777360200328E-4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 s="5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70</v>
      </c>
      <c r="C1415">
        <v>3</v>
      </c>
      <c r="D1415" t="s">
        <v>99</v>
      </c>
      <c r="E1415" t="s">
        <v>74</v>
      </c>
      <c r="F1415" t="s">
        <v>73</v>
      </c>
      <c r="G1415">
        <v>3.8417611611061999</v>
      </c>
      <c r="H1415">
        <v>2E+20</v>
      </c>
      <c r="I1415">
        <v>1.6773072123278301</v>
      </c>
      <c r="J1415">
        <v>8.3351436551918106</v>
      </c>
      <c r="K1415">
        <v>307</v>
      </c>
      <c r="L14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4.0484530695469045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3.8225886263195901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4.5313661665321696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1.5061462811478601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12.7448467115066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305.8</v>
      </c>
      <c r="W1415" s="5">
        <f>IF((DiscreteStatsTable[[#This Row],[RepsRequested]]&gt;1),DiscreteStatsTable[[#This Row],[HalfWidth]],DiscreteStatsTable[[#This Row],[BatchMeansHalfWidth]])</f>
        <v>4.3756559630115342E-2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 s="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70</v>
      </c>
      <c r="C1416">
        <v>3</v>
      </c>
      <c r="D1416" t="s">
        <v>99</v>
      </c>
      <c r="E1416" t="s">
        <v>75</v>
      </c>
      <c r="F1416" t="s">
        <v>73</v>
      </c>
      <c r="G1416">
        <v>0.11872124110289201</v>
      </c>
      <c r="H1416">
        <v>2E+20</v>
      </c>
      <c r="I1416">
        <v>5.34349153497857E-2</v>
      </c>
      <c r="J1416">
        <v>0.22515165862335301</v>
      </c>
      <c r="K1416">
        <v>307</v>
      </c>
      <c r="L14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0.12177686007467209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0.118188408210118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0.12678788848097999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5.0204876038262097E-2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0.23262438213749501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305.8</v>
      </c>
      <c r="W1416" s="5">
        <f>IF((DiscreteStatsTable[[#This Row],[RepsRequested]]&gt;1),DiscreteStatsTable[[#This Row],[HalfWidth]],DiscreteStatsTable[[#This Row],[BatchMeansHalfWidth]])</f>
        <v>6.3220777360200328E-4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 s="5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70</v>
      </c>
      <c r="C1417">
        <v>3</v>
      </c>
      <c r="D1417" t="s">
        <v>99</v>
      </c>
      <c r="E1417" t="s">
        <v>76</v>
      </c>
      <c r="F1417" t="s">
        <v>73</v>
      </c>
      <c r="G1417">
        <v>3.5616372330867501</v>
      </c>
      <c r="H1417">
        <v>2E+20</v>
      </c>
      <c r="I1417">
        <v>1.6030474604935701</v>
      </c>
      <c r="J1417">
        <v>6.7545497587005903</v>
      </c>
      <c r="K1417">
        <v>307</v>
      </c>
      <c r="L14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3.653305802240161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3.54565224630353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3.8036366544294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1.5061462811478601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6.9787314641248503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305.8</v>
      </c>
      <c r="W1417" s="5">
        <f>IF((DiscreteStatsTable[[#This Row],[RepsRequested]]&gt;1),DiscreteStatsTable[[#This Row],[HalfWidth]],DiscreteStatsTable[[#This Row],[BatchMeansHalfWidth]])</f>
        <v>1.8966233208060453E-2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 s="5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70</v>
      </c>
      <c r="C1418">
        <v>3</v>
      </c>
      <c r="D1418" t="s">
        <v>99</v>
      </c>
      <c r="E1418" t="s">
        <v>77</v>
      </c>
      <c r="F1418" t="s">
        <v>73</v>
      </c>
      <c r="G1418">
        <v>0</v>
      </c>
      <c r="H1418">
        <v>2E+20</v>
      </c>
      <c r="I1418">
        <v>0</v>
      </c>
      <c r="J1418">
        <v>0</v>
      </c>
      <c r="K1418">
        <v>307</v>
      </c>
      <c r="L14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305.8</v>
      </c>
      <c r="W1418" s="5">
        <f>IF((DiscreteStatsTable[[#This Row],[RepsRequested]]&gt;1),DiscreteStatsTable[[#This Row],[HalfWidth]],DiscreteStatsTable[[#This Row],[BatchMeansHalfWidth]])</f>
        <v>0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 s="5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70</v>
      </c>
      <c r="C1419">
        <v>3</v>
      </c>
      <c r="D1419" t="s">
        <v>99</v>
      </c>
      <c r="E1419" t="s">
        <v>78</v>
      </c>
      <c r="F1419" t="s">
        <v>73</v>
      </c>
      <c r="G1419">
        <v>0.28012392801945302</v>
      </c>
      <c r="H1419">
        <v>2E+20</v>
      </c>
      <c r="I1419">
        <v>0</v>
      </c>
      <c r="J1419">
        <v>2.79364496304254</v>
      </c>
      <c r="K1419">
        <v>307</v>
      </c>
      <c r="L14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0.39514726730674299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0.237432783899929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0.84867511073416402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8.0759045309264508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305.8</v>
      </c>
      <c r="W1419" s="5">
        <f>IF((DiscreteStatsTable[[#This Row],[RepsRequested]]&gt;1),DiscreteStatsTable[[#This Row],[HalfWidth]],DiscreteStatsTable[[#This Row],[BatchMeansHalfWidth]])</f>
        <v>3.0763164648454102E-2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 s="5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70</v>
      </c>
      <c r="C1420">
        <v>4</v>
      </c>
      <c r="D1420" t="s">
        <v>99</v>
      </c>
      <c r="E1420" t="s">
        <v>72</v>
      </c>
      <c r="F1420" t="s">
        <v>73</v>
      </c>
      <c r="G1420">
        <v>0.122217585812226</v>
      </c>
      <c r="H1420">
        <v>2E+20</v>
      </c>
      <c r="I1420">
        <v>5.4728888183698601E-2</v>
      </c>
      <c r="J1420">
        <v>0.21573925975741301</v>
      </c>
      <c r="K1420">
        <v>305</v>
      </c>
      <c r="L14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0.12177686007467209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0.118188408210118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0.12678788848097999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5.0204876038262097E-2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0.23262438213749501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305.8</v>
      </c>
      <c r="W1420" s="5">
        <f>IF((DiscreteStatsTable[[#This Row],[RepsRequested]]&gt;1),DiscreteStatsTable[[#This Row],[HalfWidth]],DiscreteStatsTable[[#This Row],[BatchMeansHalfWidth]])</f>
        <v>6.3220777360200328E-4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 s="5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70</v>
      </c>
      <c r="C1421">
        <v>4</v>
      </c>
      <c r="D1421" t="s">
        <v>99</v>
      </c>
      <c r="E1421" t="s">
        <v>74</v>
      </c>
      <c r="F1421" t="s">
        <v>73</v>
      </c>
      <c r="G1421">
        <v>4.0648369544909304</v>
      </c>
      <c r="H1421">
        <v>2E+20</v>
      </c>
      <c r="I1421">
        <v>1.6418666455109601</v>
      </c>
      <c r="J1421">
        <v>8.2039363119798203</v>
      </c>
      <c r="K1421">
        <v>305</v>
      </c>
      <c r="L14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4.0484530695469045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3.8225886263195901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4.5313661665321696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1.5061462811478601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12.7448467115066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305.8</v>
      </c>
      <c r="W1421" s="5">
        <f>IF((DiscreteStatsTable[[#This Row],[RepsRequested]]&gt;1),DiscreteStatsTable[[#This Row],[HalfWidth]],DiscreteStatsTable[[#This Row],[BatchMeansHalfWidth]])</f>
        <v>4.3756559630115342E-2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 s="5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70</v>
      </c>
      <c r="C1422">
        <v>4</v>
      </c>
      <c r="D1422" t="s">
        <v>99</v>
      </c>
      <c r="E1422" t="s">
        <v>75</v>
      </c>
      <c r="F1422" t="s">
        <v>73</v>
      </c>
      <c r="G1422">
        <v>0.122217585812226</v>
      </c>
      <c r="H1422">
        <v>2E+20</v>
      </c>
      <c r="I1422">
        <v>5.4728888183698601E-2</v>
      </c>
      <c r="J1422">
        <v>0.21573925975741301</v>
      </c>
      <c r="K1422">
        <v>305</v>
      </c>
      <c r="L14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0.12177686007467209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0.118188408210118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0.12678788848097999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5.0204876038262097E-2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0.23262438213749501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305.8</v>
      </c>
      <c r="W1422" s="5">
        <f>IF((DiscreteStatsTable[[#This Row],[RepsRequested]]&gt;1),DiscreteStatsTable[[#This Row],[HalfWidth]],DiscreteStatsTable[[#This Row],[BatchMeansHalfWidth]])</f>
        <v>6.3220777360200328E-4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 s="5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70</v>
      </c>
      <c r="C1423">
        <v>4</v>
      </c>
      <c r="D1423" t="s">
        <v>99</v>
      </c>
      <c r="E1423" t="s">
        <v>76</v>
      </c>
      <c r="F1423" t="s">
        <v>73</v>
      </c>
      <c r="G1423">
        <v>3.66652757436677</v>
      </c>
      <c r="H1423">
        <v>2E+20</v>
      </c>
      <c r="I1423">
        <v>1.6418666455109601</v>
      </c>
      <c r="J1423">
        <v>6.4721777927223902</v>
      </c>
      <c r="K1423">
        <v>305</v>
      </c>
      <c r="L14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3.653305802240161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3.54565224630353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3.8036366544294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1.5061462811478601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6.9787314641248503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305.8</v>
      </c>
      <c r="W1423" s="5">
        <f>IF((DiscreteStatsTable[[#This Row],[RepsRequested]]&gt;1),DiscreteStatsTable[[#This Row],[HalfWidth]],DiscreteStatsTable[[#This Row],[BatchMeansHalfWidth]])</f>
        <v>1.8966233208060453E-2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 s="5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70</v>
      </c>
      <c r="C1424">
        <v>4</v>
      </c>
      <c r="D1424" t="s">
        <v>99</v>
      </c>
      <c r="E1424" t="s">
        <v>77</v>
      </c>
      <c r="F1424" t="s">
        <v>73</v>
      </c>
      <c r="G1424">
        <v>0</v>
      </c>
      <c r="H1424">
        <v>2E+20</v>
      </c>
      <c r="I1424">
        <v>0</v>
      </c>
      <c r="J1424">
        <v>0</v>
      </c>
      <c r="K1424">
        <v>305</v>
      </c>
      <c r="L14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305.8</v>
      </c>
      <c r="W1424" s="5">
        <f>IF((DiscreteStatsTable[[#This Row],[RepsRequested]]&gt;1),DiscreteStatsTable[[#This Row],[HalfWidth]],DiscreteStatsTable[[#This Row],[BatchMeansHalfWidth]])</f>
        <v>0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 s="5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70</v>
      </c>
      <c r="C1425">
        <v>4</v>
      </c>
      <c r="D1425" t="s">
        <v>99</v>
      </c>
      <c r="E1425" t="s">
        <v>78</v>
      </c>
      <c r="F1425" t="s">
        <v>73</v>
      </c>
      <c r="G1425">
        <v>0.39830938012415901</v>
      </c>
      <c r="H1425">
        <v>2E+20</v>
      </c>
      <c r="I1425">
        <v>0</v>
      </c>
      <c r="J1425">
        <v>4.2613939449608997</v>
      </c>
      <c r="K1425">
        <v>305</v>
      </c>
      <c r="L14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0.39514726730674299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0.237432783899929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0.84867511073416402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8.0759045309264508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305.8</v>
      </c>
      <c r="W1425" s="5">
        <f>IF((DiscreteStatsTable[[#This Row],[RepsRequested]]&gt;1),DiscreteStatsTable[[#This Row],[HalfWidth]],DiscreteStatsTable[[#This Row],[BatchMeansHalfWidth]])</f>
        <v>3.0763164648454102E-2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 s="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70</v>
      </c>
      <c r="C1426">
        <v>5</v>
      </c>
      <c r="D1426" t="s">
        <v>99</v>
      </c>
      <c r="E1426" t="s">
        <v>72</v>
      </c>
      <c r="F1426" t="s">
        <v>73</v>
      </c>
      <c r="G1426">
        <v>0.12173984026266201</v>
      </c>
      <c r="H1426">
        <v>2E+20</v>
      </c>
      <c r="I1426">
        <v>5.3754983237792001E-2</v>
      </c>
      <c r="J1426">
        <v>0.21975744750038201</v>
      </c>
      <c r="K1426">
        <v>301</v>
      </c>
      <c r="L14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0.12177686007467209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0.118188408210118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0.12678788848097999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5.0204876038262097E-2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0.23262438213749501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305.8</v>
      </c>
      <c r="W1426" s="5">
        <f>IF((DiscreteStatsTable[[#This Row],[RepsRequested]]&gt;1),DiscreteStatsTable[[#This Row],[HalfWidth]],DiscreteStatsTable[[#This Row],[BatchMeansHalfWidth]])</f>
        <v>6.3220777360200328E-4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 s="5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70</v>
      </c>
      <c r="C1427">
        <v>5</v>
      </c>
      <c r="D1427" t="s">
        <v>99</v>
      </c>
      <c r="E1427" t="s">
        <v>74</v>
      </c>
      <c r="F1427" t="s">
        <v>73</v>
      </c>
      <c r="G1427">
        <v>4.0416046345448304</v>
      </c>
      <c r="H1427">
        <v>2E+20</v>
      </c>
      <c r="I1427">
        <v>1.6126494971337599</v>
      </c>
      <c r="J1427">
        <v>9.1501338167592507</v>
      </c>
      <c r="K1427">
        <v>301</v>
      </c>
      <c r="L14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4.0484530695469045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3.8225886263195901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4.5313661665321696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1.5061462811478601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12.7448467115066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305.8</v>
      </c>
      <c r="W1427" s="5">
        <f>IF((DiscreteStatsTable[[#This Row],[RepsRequested]]&gt;1),DiscreteStatsTable[[#This Row],[HalfWidth]],DiscreteStatsTable[[#This Row],[BatchMeansHalfWidth]])</f>
        <v>4.3756559630115342E-2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 s="5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70</v>
      </c>
      <c r="C1428">
        <v>5</v>
      </c>
      <c r="D1428" t="s">
        <v>99</v>
      </c>
      <c r="E1428" t="s">
        <v>75</v>
      </c>
      <c r="F1428" t="s">
        <v>73</v>
      </c>
      <c r="G1428">
        <v>0.12173984026266201</v>
      </c>
      <c r="H1428">
        <v>2E+20</v>
      </c>
      <c r="I1428">
        <v>5.3754983237792001E-2</v>
      </c>
      <c r="J1428">
        <v>0.21975744750038201</v>
      </c>
      <c r="K1428">
        <v>301</v>
      </c>
      <c r="L14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0.12177686007467209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0.118188408210118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0.12678788848097999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5.0204876038262097E-2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0.23262438213749501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305.8</v>
      </c>
      <c r="W1428" s="5">
        <f>IF((DiscreteStatsTable[[#This Row],[RepsRequested]]&gt;1),DiscreteStatsTable[[#This Row],[HalfWidth]],DiscreteStatsTable[[#This Row],[BatchMeansHalfWidth]])</f>
        <v>6.3220777360200328E-4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 s="5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70</v>
      </c>
      <c r="C1429">
        <v>5</v>
      </c>
      <c r="D1429" t="s">
        <v>99</v>
      </c>
      <c r="E1429" t="s">
        <v>76</v>
      </c>
      <c r="F1429" t="s">
        <v>73</v>
      </c>
      <c r="G1429">
        <v>3.6521952078798599</v>
      </c>
      <c r="H1429">
        <v>2E+20</v>
      </c>
      <c r="I1429">
        <v>1.6126494971337599</v>
      </c>
      <c r="J1429">
        <v>6.5927234250114601</v>
      </c>
      <c r="K1429">
        <v>301</v>
      </c>
      <c r="L14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3.653305802240161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3.54565224630353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3.8036366544294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1.5061462811478601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6.9787314641248503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305.8</v>
      </c>
      <c r="W1429" s="5">
        <f>IF((DiscreteStatsTable[[#This Row],[RepsRequested]]&gt;1),DiscreteStatsTable[[#This Row],[HalfWidth]],DiscreteStatsTable[[#This Row],[BatchMeansHalfWidth]])</f>
        <v>1.8966233208060453E-2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 s="5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70</v>
      </c>
      <c r="C1430">
        <v>5</v>
      </c>
      <c r="D1430" t="s">
        <v>99</v>
      </c>
      <c r="E1430" t="s">
        <v>77</v>
      </c>
      <c r="F1430" t="s">
        <v>73</v>
      </c>
      <c r="G1430">
        <v>0</v>
      </c>
      <c r="H1430">
        <v>2E+20</v>
      </c>
      <c r="I1430">
        <v>0</v>
      </c>
      <c r="J1430">
        <v>0</v>
      </c>
      <c r="K1430">
        <v>301</v>
      </c>
      <c r="L14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305.8</v>
      </c>
      <c r="W1430" s="5">
        <f>IF((DiscreteStatsTable[[#This Row],[RepsRequested]]&gt;1),DiscreteStatsTable[[#This Row],[HalfWidth]],DiscreteStatsTable[[#This Row],[BatchMeansHalfWidth]])</f>
        <v>0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 s="5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70</v>
      </c>
      <c r="C1431">
        <v>5</v>
      </c>
      <c r="D1431" t="s">
        <v>99</v>
      </c>
      <c r="E1431" t="s">
        <v>78</v>
      </c>
      <c r="F1431" t="s">
        <v>73</v>
      </c>
      <c r="G1431">
        <v>0.38940942666496597</v>
      </c>
      <c r="H1431">
        <v>2E+20</v>
      </c>
      <c r="I1431">
        <v>0</v>
      </c>
      <c r="J1431">
        <v>4.1576564772518596</v>
      </c>
      <c r="K1431">
        <v>301</v>
      </c>
      <c r="L14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0.39514726730674299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0.237432783899929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0.84867511073416402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8.0759045309264508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305.8</v>
      </c>
      <c r="W1431" s="5">
        <f>IF((DiscreteStatsTable[[#This Row],[RepsRequested]]&gt;1),DiscreteStatsTable[[#This Row],[HalfWidth]],DiscreteStatsTable[[#This Row],[BatchMeansHalfWidth]])</f>
        <v>3.0763164648454102E-2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 s="5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70</v>
      </c>
      <c r="C1432">
        <v>6</v>
      </c>
      <c r="D1432" t="s">
        <v>99</v>
      </c>
      <c r="E1432" t="s">
        <v>72</v>
      </c>
      <c r="F1432" t="s">
        <v>73</v>
      </c>
      <c r="G1432">
        <v>0.12538570537084601</v>
      </c>
      <c r="H1432">
        <v>2E+20</v>
      </c>
      <c r="I1432">
        <v>5.2502376121867603E-2</v>
      </c>
      <c r="J1432">
        <v>0.228545785314238</v>
      </c>
      <c r="K1432">
        <v>303</v>
      </c>
      <c r="L14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0.12177686007467209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0.118188408210118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0.12678788848097999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5.0204876038262097E-2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0.23262438213749501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305.8</v>
      </c>
      <c r="W1432" s="5">
        <f>IF((DiscreteStatsTable[[#This Row],[RepsRequested]]&gt;1),DiscreteStatsTable[[#This Row],[HalfWidth]],DiscreteStatsTable[[#This Row],[BatchMeansHalfWidth]])</f>
        <v>6.3220777360200328E-4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 s="5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70</v>
      </c>
      <c r="C1433">
        <v>6</v>
      </c>
      <c r="D1433" t="s">
        <v>99</v>
      </c>
      <c r="E1433" t="s">
        <v>74</v>
      </c>
      <c r="F1433" t="s">
        <v>73</v>
      </c>
      <c r="G1433">
        <v>4.3379669391881297</v>
      </c>
      <c r="H1433">
        <v>2E+20</v>
      </c>
      <c r="I1433">
        <v>1.63136515273106</v>
      </c>
      <c r="J1433">
        <v>10.218525927577099</v>
      </c>
      <c r="K1433">
        <v>303</v>
      </c>
      <c r="L14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4.0484530695469045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3.8225886263195901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4.5313661665321696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1.5061462811478601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12.7448467115066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305.8</v>
      </c>
      <c r="W1433" s="5">
        <f>IF((DiscreteStatsTable[[#This Row],[RepsRequested]]&gt;1),DiscreteStatsTable[[#This Row],[HalfWidth]],DiscreteStatsTable[[#This Row],[BatchMeansHalfWidth]])</f>
        <v>4.3756559630115342E-2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 s="5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70</v>
      </c>
      <c r="C1434">
        <v>6</v>
      </c>
      <c r="D1434" t="s">
        <v>99</v>
      </c>
      <c r="E1434" t="s">
        <v>75</v>
      </c>
      <c r="F1434" t="s">
        <v>73</v>
      </c>
      <c r="G1434">
        <v>0.12538570537084601</v>
      </c>
      <c r="H1434">
        <v>2E+20</v>
      </c>
      <c r="I1434">
        <v>5.2502376121867603E-2</v>
      </c>
      <c r="J1434">
        <v>0.228545785314238</v>
      </c>
      <c r="K1434">
        <v>303</v>
      </c>
      <c r="L14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0.12177686007467209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0.118188408210118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0.12678788848097999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5.0204876038262097E-2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0.23262438213749501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305.8</v>
      </c>
      <c r="W1434" s="5">
        <f>IF((DiscreteStatsTable[[#This Row],[RepsRequested]]&gt;1),DiscreteStatsTable[[#This Row],[HalfWidth]],DiscreteStatsTable[[#This Row],[BatchMeansHalfWidth]])</f>
        <v>6.3220777360200328E-4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 s="5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70</v>
      </c>
      <c r="C1435">
        <v>6</v>
      </c>
      <c r="D1435" t="s">
        <v>99</v>
      </c>
      <c r="E1435" t="s">
        <v>76</v>
      </c>
      <c r="F1435" t="s">
        <v>73</v>
      </c>
      <c r="G1435">
        <v>3.7615711611253699</v>
      </c>
      <c r="H1435">
        <v>2E+20</v>
      </c>
      <c r="I1435">
        <v>1.5750712836560301</v>
      </c>
      <c r="J1435">
        <v>6.8563735594271398</v>
      </c>
      <c r="K1435">
        <v>303</v>
      </c>
      <c r="L14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3.653305802240161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3.54565224630353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3.8036366544294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1.5061462811478601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6.9787314641248503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305.8</v>
      </c>
      <c r="W1435" s="5">
        <f>IF((DiscreteStatsTable[[#This Row],[RepsRequested]]&gt;1),DiscreteStatsTable[[#This Row],[HalfWidth]],DiscreteStatsTable[[#This Row],[BatchMeansHalfWidth]])</f>
        <v>1.8966233208060453E-2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 s="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70</v>
      </c>
      <c r="C1436">
        <v>6</v>
      </c>
      <c r="D1436" t="s">
        <v>99</v>
      </c>
      <c r="E1436" t="s">
        <v>77</v>
      </c>
      <c r="F1436" t="s">
        <v>73</v>
      </c>
      <c r="G1436">
        <v>0</v>
      </c>
      <c r="H1436">
        <v>2E+20</v>
      </c>
      <c r="I1436">
        <v>0</v>
      </c>
      <c r="J1436">
        <v>0</v>
      </c>
      <c r="K1436">
        <v>303</v>
      </c>
      <c r="L14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305.8</v>
      </c>
      <c r="W1436" s="5">
        <f>IF((DiscreteStatsTable[[#This Row],[RepsRequested]]&gt;1),DiscreteStatsTable[[#This Row],[HalfWidth]],DiscreteStatsTable[[#This Row],[BatchMeansHalfWidth]])</f>
        <v>0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 s="5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70</v>
      </c>
      <c r="C1437">
        <v>6</v>
      </c>
      <c r="D1437" t="s">
        <v>99</v>
      </c>
      <c r="E1437" t="s">
        <v>78</v>
      </c>
      <c r="F1437" t="s">
        <v>73</v>
      </c>
      <c r="G1437">
        <v>0.57639577806275999</v>
      </c>
      <c r="H1437">
        <v>2E+20</v>
      </c>
      <c r="I1437">
        <v>0</v>
      </c>
      <c r="J1437">
        <v>4.6657015622380396</v>
      </c>
      <c r="K1437">
        <v>303</v>
      </c>
      <c r="L14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0.39514726730674299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0.237432783899929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0.84867511073416402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8.0759045309264508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305.8</v>
      </c>
      <c r="W1437" s="5">
        <f>IF((DiscreteStatsTable[[#This Row],[RepsRequested]]&gt;1),DiscreteStatsTable[[#This Row],[HalfWidth]],DiscreteStatsTable[[#This Row],[BatchMeansHalfWidth]])</f>
        <v>3.0763164648454102E-2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 s="5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70</v>
      </c>
      <c r="C1438">
        <v>7</v>
      </c>
      <c r="D1438" t="s">
        <v>99</v>
      </c>
      <c r="E1438" t="s">
        <v>72</v>
      </c>
      <c r="F1438" t="s">
        <v>73</v>
      </c>
      <c r="G1438">
        <v>0.120782977373887</v>
      </c>
      <c r="H1438">
        <v>2E+20</v>
      </c>
      <c r="I1438">
        <v>5.0204876038262097E-2</v>
      </c>
      <c r="J1438">
        <v>0.22213483806246601</v>
      </c>
      <c r="K1438">
        <v>305</v>
      </c>
      <c r="L14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0.12177686007467209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0.118188408210118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0.12678788848097999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5.0204876038262097E-2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0.23262438213749501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305.8</v>
      </c>
      <c r="W1438" s="5">
        <f>IF((DiscreteStatsTable[[#This Row],[RepsRequested]]&gt;1),DiscreteStatsTable[[#This Row],[HalfWidth]],DiscreteStatsTable[[#This Row],[BatchMeansHalfWidth]])</f>
        <v>6.3220777360200328E-4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 s="5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70</v>
      </c>
      <c r="C1439">
        <v>7</v>
      </c>
      <c r="D1439" t="s">
        <v>99</v>
      </c>
      <c r="E1439" t="s">
        <v>74</v>
      </c>
      <c r="F1439" t="s">
        <v>73</v>
      </c>
      <c r="G1439">
        <v>3.9558270833564499</v>
      </c>
      <c r="H1439">
        <v>2E+20</v>
      </c>
      <c r="I1439">
        <v>1.5061462811478601</v>
      </c>
      <c r="J1439">
        <v>8.2669765941248698</v>
      </c>
      <c r="K1439">
        <v>305</v>
      </c>
      <c r="L14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4.0484530695469045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3.8225886263195901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4.5313661665321696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1.5061462811478601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12.7448467115066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305.8</v>
      </c>
      <c r="W1439" s="5">
        <f>IF((DiscreteStatsTable[[#This Row],[RepsRequested]]&gt;1),DiscreteStatsTable[[#This Row],[HalfWidth]],DiscreteStatsTable[[#This Row],[BatchMeansHalfWidth]])</f>
        <v>4.3756559630115342E-2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 s="5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70</v>
      </c>
      <c r="C1440">
        <v>7</v>
      </c>
      <c r="D1440" t="s">
        <v>99</v>
      </c>
      <c r="E1440" t="s">
        <v>75</v>
      </c>
      <c r="F1440" t="s">
        <v>73</v>
      </c>
      <c r="G1440">
        <v>0.120782977373887</v>
      </c>
      <c r="H1440">
        <v>2E+20</v>
      </c>
      <c r="I1440">
        <v>5.0204876038262097E-2</v>
      </c>
      <c r="J1440">
        <v>0.22213483806246601</v>
      </c>
      <c r="K1440">
        <v>305</v>
      </c>
      <c r="L14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0.12177686007467209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0.118188408210118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0.12678788848097999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5.0204876038262097E-2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0.23262438213749501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305.8</v>
      </c>
      <c r="W1440" s="5">
        <f>IF((DiscreteStatsTable[[#This Row],[RepsRequested]]&gt;1),DiscreteStatsTable[[#This Row],[HalfWidth]],DiscreteStatsTable[[#This Row],[BatchMeansHalfWidth]])</f>
        <v>6.3220777360200328E-4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 s="5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70</v>
      </c>
      <c r="C1441">
        <v>7</v>
      </c>
      <c r="D1441" t="s">
        <v>99</v>
      </c>
      <c r="E1441" t="s">
        <v>76</v>
      </c>
      <c r="F1441" t="s">
        <v>73</v>
      </c>
      <c r="G1441">
        <v>3.6234893212166202</v>
      </c>
      <c r="H1441">
        <v>2E+20</v>
      </c>
      <c r="I1441">
        <v>1.5061462811478601</v>
      </c>
      <c r="J1441">
        <v>6.6640451418739799</v>
      </c>
      <c r="K1441">
        <v>305</v>
      </c>
      <c r="L14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3.653305802240161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3.54565224630353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3.8036366544294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1.5061462811478601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6.9787314641248503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305.8</v>
      </c>
      <c r="W1441" s="5">
        <f>IF((DiscreteStatsTable[[#This Row],[RepsRequested]]&gt;1),DiscreteStatsTable[[#This Row],[HalfWidth]],DiscreteStatsTable[[#This Row],[BatchMeansHalfWidth]])</f>
        <v>1.8966233208060453E-2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 s="5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70</v>
      </c>
      <c r="C1442">
        <v>7</v>
      </c>
      <c r="D1442" t="s">
        <v>99</v>
      </c>
      <c r="E1442" t="s">
        <v>77</v>
      </c>
      <c r="F1442" t="s">
        <v>73</v>
      </c>
      <c r="G1442">
        <v>0</v>
      </c>
      <c r="H1442">
        <v>2E+20</v>
      </c>
      <c r="I1442">
        <v>0</v>
      </c>
      <c r="J1442">
        <v>0</v>
      </c>
      <c r="K1442">
        <v>305</v>
      </c>
      <c r="L14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305.8</v>
      </c>
      <c r="W1442" s="5">
        <f>IF((DiscreteStatsTable[[#This Row],[RepsRequested]]&gt;1),DiscreteStatsTable[[#This Row],[HalfWidth]],DiscreteStatsTable[[#This Row],[BatchMeansHalfWidth]])</f>
        <v>0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 s="5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70</v>
      </c>
      <c r="C1443">
        <v>7</v>
      </c>
      <c r="D1443" t="s">
        <v>99</v>
      </c>
      <c r="E1443" t="s">
        <v>78</v>
      </c>
      <c r="F1443" t="s">
        <v>73</v>
      </c>
      <c r="G1443">
        <v>0.33233776213982902</v>
      </c>
      <c r="H1443">
        <v>2E+20</v>
      </c>
      <c r="I1443">
        <v>0</v>
      </c>
      <c r="J1443">
        <v>4.7018116521873701</v>
      </c>
      <c r="K1443">
        <v>305</v>
      </c>
      <c r="L14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0.39514726730674299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0.237432783899929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0.84867511073416402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8.0759045309264508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305.8</v>
      </c>
      <c r="W1443" s="5">
        <f>IF((DiscreteStatsTable[[#This Row],[RepsRequested]]&gt;1),DiscreteStatsTable[[#This Row],[HalfWidth]],DiscreteStatsTable[[#This Row],[BatchMeansHalfWidth]])</f>
        <v>3.0763164648454102E-2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 s="5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70</v>
      </c>
      <c r="C1444">
        <v>8</v>
      </c>
      <c r="D1444" t="s">
        <v>99</v>
      </c>
      <c r="E1444" t="s">
        <v>72</v>
      </c>
      <c r="F1444" t="s">
        <v>73</v>
      </c>
      <c r="G1444">
        <v>0.12624526643363601</v>
      </c>
      <c r="H1444">
        <v>2E+20</v>
      </c>
      <c r="I1444">
        <v>5.3840863088919402E-2</v>
      </c>
      <c r="J1444">
        <v>0.22262064706088999</v>
      </c>
      <c r="K1444">
        <v>305</v>
      </c>
      <c r="L14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0.12177686007467209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0.118188408210118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0.12678788848097999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5.0204876038262097E-2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0.23262438213749501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305.8</v>
      </c>
      <c r="W1444" s="5">
        <f>IF((DiscreteStatsTable[[#This Row],[RepsRequested]]&gt;1),DiscreteStatsTable[[#This Row],[HalfWidth]],DiscreteStatsTable[[#This Row],[BatchMeansHalfWidth]])</f>
        <v>6.3220777360200328E-4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 s="5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70</v>
      </c>
      <c r="C1445">
        <v>8</v>
      </c>
      <c r="D1445" t="s">
        <v>99</v>
      </c>
      <c r="E1445" t="s">
        <v>74</v>
      </c>
      <c r="F1445" t="s">
        <v>73</v>
      </c>
      <c r="G1445">
        <v>4.4153255859624201</v>
      </c>
      <c r="H1445">
        <v>2E+20</v>
      </c>
      <c r="I1445">
        <v>1.6407516715588299</v>
      </c>
      <c r="J1445">
        <v>10.1718828538972</v>
      </c>
      <c r="K1445">
        <v>305</v>
      </c>
      <c r="L14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4.0484530695469045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3.8225886263195901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4.5313661665321696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1.5061462811478601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12.7448467115066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305.8</v>
      </c>
      <c r="W1445" s="5">
        <f>IF((DiscreteStatsTable[[#This Row],[RepsRequested]]&gt;1),DiscreteStatsTable[[#This Row],[HalfWidth]],DiscreteStatsTable[[#This Row],[BatchMeansHalfWidth]])</f>
        <v>4.3756559630115342E-2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 s="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70</v>
      </c>
      <c r="C1446">
        <v>8</v>
      </c>
      <c r="D1446" t="s">
        <v>99</v>
      </c>
      <c r="E1446" t="s">
        <v>75</v>
      </c>
      <c r="F1446" t="s">
        <v>73</v>
      </c>
      <c r="G1446">
        <v>0.12624526643363601</v>
      </c>
      <c r="H1446">
        <v>2E+20</v>
      </c>
      <c r="I1446">
        <v>5.3840863088919402E-2</v>
      </c>
      <c r="J1446">
        <v>0.22262064706088999</v>
      </c>
      <c r="K1446">
        <v>305</v>
      </c>
      <c r="L14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0.12177686007467209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0.118188408210118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0.12678788848097999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5.0204876038262097E-2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0.23262438213749501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305.8</v>
      </c>
      <c r="W1446" s="5">
        <f>IF((DiscreteStatsTable[[#This Row],[RepsRequested]]&gt;1),DiscreteStatsTable[[#This Row],[HalfWidth]],DiscreteStatsTable[[#This Row],[BatchMeansHalfWidth]])</f>
        <v>6.3220777360200328E-4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 s="5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70</v>
      </c>
      <c r="C1447">
        <v>8</v>
      </c>
      <c r="D1447" t="s">
        <v>99</v>
      </c>
      <c r="E1447" t="s">
        <v>76</v>
      </c>
      <c r="F1447" t="s">
        <v>73</v>
      </c>
      <c r="G1447">
        <v>3.7873579930090702</v>
      </c>
      <c r="H1447">
        <v>2E+20</v>
      </c>
      <c r="I1447">
        <v>1.61522589266758</v>
      </c>
      <c r="J1447">
        <v>6.6786194118267002</v>
      </c>
      <c r="K1447">
        <v>305</v>
      </c>
      <c r="L14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3.653305802240161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3.54565224630353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3.8036366544294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1.5061462811478601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6.9787314641248503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305.8</v>
      </c>
      <c r="W1447" s="5">
        <f>IF((DiscreteStatsTable[[#This Row],[RepsRequested]]&gt;1),DiscreteStatsTable[[#This Row],[HalfWidth]],DiscreteStatsTable[[#This Row],[BatchMeansHalfWidth]])</f>
        <v>1.8966233208060453E-2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 s="5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70</v>
      </c>
      <c r="C1448">
        <v>8</v>
      </c>
      <c r="D1448" t="s">
        <v>99</v>
      </c>
      <c r="E1448" t="s">
        <v>77</v>
      </c>
      <c r="F1448" t="s">
        <v>73</v>
      </c>
      <c r="G1448">
        <v>0</v>
      </c>
      <c r="H1448">
        <v>2E+20</v>
      </c>
      <c r="I1448">
        <v>0</v>
      </c>
      <c r="J1448">
        <v>0</v>
      </c>
      <c r="K1448">
        <v>305</v>
      </c>
      <c r="L14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305.8</v>
      </c>
      <c r="W1448" s="5">
        <f>IF((DiscreteStatsTable[[#This Row],[RepsRequested]]&gt;1),DiscreteStatsTable[[#This Row],[HalfWidth]],DiscreteStatsTable[[#This Row],[BatchMeansHalfWidth]])</f>
        <v>0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 s="5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70</v>
      </c>
      <c r="C1449">
        <v>8</v>
      </c>
      <c r="D1449" t="s">
        <v>99</v>
      </c>
      <c r="E1449" t="s">
        <v>78</v>
      </c>
      <c r="F1449" t="s">
        <v>73</v>
      </c>
      <c r="G1449">
        <v>0.62796759295334503</v>
      </c>
      <c r="H1449">
        <v>2E+20</v>
      </c>
      <c r="I1449">
        <v>0</v>
      </c>
      <c r="J1449">
        <v>6.3677627627584998</v>
      </c>
      <c r="K1449">
        <v>305</v>
      </c>
      <c r="L14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0.39514726730674299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0.237432783899929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0.84867511073416402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8.0759045309264508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305.8</v>
      </c>
      <c r="W1449" s="5">
        <f>IF((DiscreteStatsTable[[#This Row],[RepsRequested]]&gt;1),DiscreteStatsTable[[#This Row],[HalfWidth]],DiscreteStatsTable[[#This Row],[BatchMeansHalfWidth]])</f>
        <v>3.0763164648454102E-2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 s="5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70</v>
      </c>
      <c r="C1450">
        <v>9</v>
      </c>
      <c r="D1450" t="s">
        <v>99</v>
      </c>
      <c r="E1450" t="s">
        <v>72</v>
      </c>
      <c r="F1450" t="s">
        <v>73</v>
      </c>
      <c r="G1450">
        <v>0.118756043244492</v>
      </c>
      <c r="H1450">
        <v>2E+20</v>
      </c>
      <c r="I1450">
        <v>5.3582995016461202E-2</v>
      </c>
      <c r="J1450">
        <v>0.22717470315584901</v>
      </c>
      <c r="K1450">
        <v>308</v>
      </c>
      <c r="L14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0.12177686007467209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0.118188408210118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0.12678788848097999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5.0204876038262097E-2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0.23262438213749501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305.8</v>
      </c>
      <c r="W1450" s="5">
        <f>IF((DiscreteStatsTable[[#This Row],[RepsRequested]]&gt;1),DiscreteStatsTable[[#This Row],[HalfWidth]],DiscreteStatsTable[[#This Row],[BatchMeansHalfWidth]])</f>
        <v>6.3220777360200328E-4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 s="5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70</v>
      </c>
      <c r="C1451">
        <v>9</v>
      </c>
      <c r="D1451" t="s">
        <v>99</v>
      </c>
      <c r="E1451" t="s">
        <v>74</v>
      </c>
      <c r="F1451" t="s">
        <v>73</v>
      </c>
      <c r="G1451">
        <v>3.8605356306670502</v>
      </c>
      <c r="H1451">
        <v>2E+20</v>
      </c>
      <c r="I1451">
        <v>1.60748985049383</v>
      </c>
      <c r="J1451">
        <v>9.2281409197794897</v>
      </c>
      <c r="K1451">
        <v>308</v>
      </c>
      <c r="L14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4.0484530695469045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3.8225886263195901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4.5313661665321696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1.5061462811478601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12.7448467115066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305.8</v>
      </c>
      <c r="W1451" s="5">
        <f>IF((DiscreteStatsTable[[#This Row],[RepsRequested]]&gt;1),DiscreteStatsTable[[#This Row],[HalfWidth]],DiscreteStatsTable[[#This Row],[BatchMeansHalfWidth]])</f>
        <v>4.3756559630115342E-2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 s="5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70</v>
      </c>
      <c r="C1452">
        <v>9</v>
      </c>
      <c r="D1452" t="s">
        <v>99</v>
      </c>
      <c r="E1452" t="s">
        <v>75</v>
      </c>
      <c r="F1452" t="s">
        <v>73</v>
      </c>
      <c r="G1452">
        <v>0.118756043244492</v>
      </c>
      <c r="H1452">
        <v>2E+20</v>
      </c>
      <c r="I1452">
        <v>5.3582995016461202E-2</v>
      </c>
      <c r="J1452">
        <v>0.22717470315584901</v>
      </c>
      <c r="K1452">
        <v>308</v>
      </c>
      <c r="L14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0.12177686007467209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0.118188408210118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0.12678788848097999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5.0204876038262097E-2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0.23262438213749501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305.8</v>
      </c>
      <c r="W1452" s="5">
        <f>IF((DiscreteStatsTable[[#This Row],[RepsRequested]]&gt;1),DiscreteStatsTable[[#This Row],[HalfWidth]],DiscreteStatsTable[[#This Row],[BatchMeansHalfWidth]])</f>
        <v>6.3220777360200328E-4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 s="5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70</v>
      </c>
      <c r="C1453">
        <v>9</v>
      </c>
      <c r="D1453" t="s">
        <v>99</v>
      </c>
      <c r="E1453" t="s">
        <v>76</v>
      </c>
      <c r="F1453" t="s">
        <v>73</v>
      </c>
      <c r="G1453">
        <v>3.5626812973347501</v>
      </c>
      <c r="H1453">
        <v>2E+20</v>
      </c>
      <c r="I1453">
        <v>1.60748985049383</v>
      </c>
      <c r="J1453">
        <v>6.8152410946754598</v>
      </c>
      <c r="K1453">
        <v>308</v>
      </c>
      <c r="L14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3.653305802240161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3.54565224630353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3.8036366544294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1.5061462811478601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6.9787314641248503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305.8</v>
      </c>
      <c r="W1453" s="5">
        <f>IF((DiscreteStatsTable[[#This Row],[RepsRequested]]&gt;1),DiscreteStatsTable[[#This Row],[HalfWidth]],DiscreteStatsTable[[#This Row],[BatchMeansHalfWidth]])</f>
        <v>1.8966233208060453E-2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 s="5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70</v>
      </c>
      <c r="C1454">
        <v>9</v>
      </c>
      <c r="D1454" t="s">
        <v>99</v>
      </c>
      <c r="E1454" t="s">
        <v>77</v>
      </c>
      <c r="F1454" t="s">
        <v>73</v>
      </c>
      <c r="G1454">
        <v>0</v>
      </c>
      <c r="H1454">
        <v>2E+20</v>
      </c>
      <c r="I1454">
        <v>0</v>
      </c>
      <c r="J1454">
        <v>0</v>
      </c>
      <c r="K1454">
        <v>308</v>
      </c>
      <c r="L14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305.8</v>
      </c>
      <c r="W1454" s="5">
        <f>IF((DiscreteStatsTable[[#This Row],[RepsRequested]]&gt;1),DiscreteStatsTable[[#This Row],[HalfWidth]],DiscreteStatsTable[[#This Row],[BatchMeansHalfWidth]])</f>
        <v>0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 s="5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70</v>
      </c>
      <c r="C1455">
        <v>9</v>
      </c>
      <c r="D1455" t="s">
        <v>99</v>
      </c>
      <c r="E1455" t="s">
        <v>78</v>
      </c>
      <c r="F1455" t="s">
        <v>73</v>
      </c>
      <c r="G1455">
        <v>0.29785433333230299</v>
      </c>
      <c r="H1455">
        <v>2E+20</v>
      </c>
      <c r="I1455">
        <v>0</v>
      </c>
      <c r="J1455">
        <v>3.0789871879652502</v>
      </c>
      <c r="K1455">
        <v>308</v>
      </c>
      <c r="L14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0.39514726730674299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0.237432783899929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0.84867511073416402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8.0759045309264508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305.8</v>
      </c>
      <c r="W1455" s="5">
        <f>IF((DiscreteStatsTable[[#This Row],[RepsRequested]]&gt;1),DiscreteStatsTable[[#This Row],[HalfWidth]],DiscreteStatsTable[[#This Row],[BatchMeansHalfWidth]])</f>
        <v>3.0763164648454102E-2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 s="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70</v>
      </c>
      <c r="C1456">
        <v>10</v>
      </c>
      <c r="D1456" t="s">
        <v>99</v>
      </c>
      <c r="E1456" t="s">
        <v>72</v>
      </c>
      <c r="F1456" t="s">
        <v>73</v>
      </c>
      <c r="G1456">
        <v>0.123364740413163</v>
      </c>
      <c r="H1456">
        <v>2E+20</v>
      </c>
      <c r="I1456">
        <v>5.6205999110469897E-2</v>
      </c>
      <c r="J1456">
        <v>0.230951691930049</v>
      </c>
      <c r="K1456">
        <v>303</v>
      </c>
      <c r="L14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0.12177686007467209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0.118188408210118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0.12678788848097999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5.0204876038262097E-2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0.23262438213749501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305.8</v>
      </c>
      <c r="W1456" s="5">
        <f>IF((DiscreteStatsTable[[#This Row],[RepsRequested]]&gt;1),DiscreteStatsTable[[#This Row],[HalfWidth]],DiscreteStatsTable[[#This Row],[BatchMeansHalfWidth]])</f>
        <v>6.3220777360200328E-4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 s="5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70</v>
      </c>
      <c r="C1457">
        <v>10</v>
      </c>
      <c r="D1457" t="s">
        <v>99</v>
      </c>
      <c r="E1457" t="s">
        <v>74</v>
      </c>
      <c r="F1457" t="s">
        <v>73</v>
      </c>
      <c r="G1457">
        <v>4.0017850351117898</v>
      </c>
      <c r="H1457">
        <v>2E+20</v>
      </c>
      <c r="I1457">
        <v>1.6861799733141001</v>
      </c>
      <c r="J1457">
        <v>8.7260810432849798</v>
      </c>
      <c r="K1457">
        <v>303</v>
      </c>
      <c r="L14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4.0484530695469045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3.8225886263195901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4.5313661665321696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1.5061462811478601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12.7448467115066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305.8</v>
      </c>
      <c r="W1457" s="5">
        <f>IF((DiscreteStatsTable[[#This Row],[RepsRequested]]&gt;1),DiscreteStatsTable[[#This Row],[HalfWidth]],DiscreteStatsTable[[#This Row],[BatchMeansHalfWidth]])</f>
        <v>4.3756559630115342E-2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 s="5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70</v>
      </c>
      <c r="C1458">
        <v>10</v>
      </c>
      <c r="D1458" t="s">
        <v>99</v>
      </c>
      <c r="E1458" t="s">
        <v>75</v>
      </c>
      <c r="F1458" t="s">
        <v>73</v>
      </c>
      <c r="G1458">
        <v>0.123364740413163</v>
      </c>
      <c r="H1458">
        <v>2E+20</v>
      </c>
      <c r="I1458">
        <v>5.6205999110469897E-2</v>
      </c>
      <c r="J1458">
        <v>0.230951691930049</v>
      </c>
      <c r="K1458">
        <v>303</v>
      </c>
      <c r="L14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0.12177686007467209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0.118188408210118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0.12678788848097999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5.0204876038262097E-2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0.23262438213749501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305.8</v>
      </c>
      <c r="W1458" s="5">
        <f>IF((DiscreteStatsTable[[#This Row],[RepsRequested]]&gt;1),DiscreteStatsTable[[#This Row],[HalfWidth]],DiscreteStatsTable[[#This Row],[BatchMeansHalfWidth]])</f>
        <v>6.3220777360200328E-4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 s="5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70</v>
      </c>
      <c r="C1459">
        <v>10</v>
      </c>
      <c r="D1459" t="s">
        <v>99</v>
      </c>
      <c r="E1459" t="s">
        <v>76</v>
      </c>
      <c r="F1459" t="s">
        <v>73</v>
      </c>
      <c r="G1459">
        <v>3.7009422123948901</v>
      </c>
      <c r="H1459">
        <v>2E+20</v>
      </c>
      <c r="I1459">
        <v>1.6861799733141001</v>
      </c>
      <c r="J1459">
        <v>6.9285507579014602</v>
      </c>
      <c r="K1459">
        <v>303</v>
      </c>
      <c r="L14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3.653305802240161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3.54565224630353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3.8036366544294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1.5061462811478601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6.9787314641248503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305.8</v>
      </c>
      <c r="W1459" s="5">
        <f>IF((DiscreteStatsTable[[#This Row],[RepsRequested]]&gt;1),DiscreteStatsTable[[#This Row],[HalfWidth]],DiscreteStatsTable[[#This Row],[BatchMeansHalfWidth]])</f>
        <v>1.8966233208060453E-2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 s="5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70</v>
      </c>
      <c r="C1460">
        <v>10</v>
      </c>
      <c r="D1460" t="s">
        <v>99</v>
      </c>
      <c r="E1460" t="s">
        <v>77</v>
      </c>
      <c r="F1460" t="s">
        <v>73</v>
      </c>
      <c r="G1460">
        <v>0</v>
      </c>
      <c r="H1460">
        <v>2E+20</v>
      </c>
      <c r="I1460">
        <v>0</v>
      </c>
      <c r="J1460">
        <v>0</v>
      </c>
      <c r="K1460">
        <v>303</v>
      </c>
      <c r="L14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305.8</v>
      </c>
      <c r="W1460" s="5">
        <f>IF((DiscreteStatsTable[[#This Row],[RepsRequested]]&gt;1),DiscreteStatsTable[[#This Row],[HalfWidth]],DiscreteStatsTable[[#This Row],[BatchMeansHalfWidth]])</f>
        <v>0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 s="5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70</v>
      </c>
      <c r="C1461">
        <v>10</v>
      </c>
      <c r="D1461" t="s">
        <v>99</v>
      </c>
      <c r="E1461" t="s">
        <v>78</v>
      </c>
      <c r="F1461" t="s">
        <v>73</v>
      </c>
      <c r="G1461">
        <v>0.30084282271690299</v>
      </c>
      <c r="H1461">
        <v>2E+20</v>
      </c>
      <c r="I1461">
        <v>0</v>
      </c>
      <c r="J1461">
        <v>4.0040754517245301</v>
      </c>
      <c r="K1461">
        <v>303</v>
      </c>
      <c r="L14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0.39514726730674299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0.237432783899929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0.84867511073416402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8.0759045309264508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305.8</v>
      </c>
      <c r="W1461" s="5">
        <f>IF((DiscreteStatsTable[[#This Row],[RepsRequested]]&gt;1),DiscreteStatsTable[[#This Row],[HalfWidth]],DiscreteStatsTable[[#This Row],[BatchMeansHalfWidth]])</f>
        <v>3.0763164648454102E-2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 s="5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70</v>
      </c>
      <c r="C1462">
        <v>11</v>
      </c>
      <c r="D1462" t="s">
        <v>99</v>
      </c>
      <c r="E1462" t="s">
        <v>72</v>
      </c>
      <c r="F1462" t="s">
        <v>73</v>
      </c>
      <c r="G1462">
        <v>0.121353981496226</v>
      </c>
      <c r="H1462">
        <v>2E+20</v>
      </c>
      <c r="I1462">
        <v>5.1525824991226002E-2</v>
      </c>
      <c r="J1462">
        <v>0.23262438213749501</v>
      </c>
      <c r="K1462">
        <v>304</v>
      </c>
      <c r="L14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0.12177686007467209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0.118188408210118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0.12678788848097999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5.0204876038262097E-2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0.23262438213749501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305.8</v>
      </c>
      <c r="W1462" s="5">
        <f>IF((DiscreteStatsTable[[#This Row],[RepsRequested]]&gt;1),DiscreteStatsTable[[#This Row],[HalfWidth]],DiscreteStatsTable[[#This Row],[BatchMeansHalfWidth]])</f>
        <v>6.3220777360200328E-4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 s="5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70</v>
      </c>
      <c r="C1463">
        <v>11</v>
      </c>
      <c r="D1463" t="s">
        <v>99</v>
      </c>
      <c r="E1463" t="s">
        <v>74</v>
      </c>
      <c r="F1463" t="s">
        <v>73</v>
      </c>
      <c r="G1463">
        <v>4.1949442392111598</v>
      </c>
      <c r="H1463">
        <v>2E+20</v>
      </c>
      <c r="I1463">
        <v>1.5571441141203199</v>
      </c>
      <c r="J1463">
        <v>9.5430913176973302</v>
      </c>
      <c r="K1463">
        <v>304</v>
      </c>
      <c r="L14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4.0484530695469045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3.8225886263195901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4.5313661665321696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1.5061462811478601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12.7448467115066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305.8</v>
      </c>
      <c r="W1463" s="5">
        <f>IF((DiscreteStatsTable[[#This Row],[RepsRequested]]&gt;1),DiscreteStatsTable[[#This Row],[HalfWidth]],DiscreteStatsTable[[#This Row],[BatchMeansHalfWidth]])</f>
        <v>4.3756559630115342E-2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 s="5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70</v>
      </c>
      <c r="C1464">
        <v>11</v>
      </c>
      <c r="D1464" t="s">
        <v>99</v>
      </c>
      <c r="E1464" t="s">
        <v>75</v>
      </c>
      <c r="F1464" t="s">
        <v>73</v>
      </c>
      <c r="G1464">
        <v>0.121353981496226</v>
      </c>
      <c r="H1464">
        <v>2E+20</v>
      </c>
      <c r="I1464">
        <v>5.1525824991226002E-2</v>
      </c>
      <c r="J1464">
        <v>0.23262438213749501</v>
      </c>
      <c r="K1464">
        <v>304</v>
      </c>
      <c r="L14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0.12177686007467209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0.118188408210118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0.12678788848097999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5.0204876038262097E-2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0.23262438213749501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305.8</v>
      </c>
      <c r="W1464" s="5">
        <f>IF((DiscreteStatsTable[[#This Row],[RepsRequested]]&gt;1),DiscreteStatsTable[[#This Row],[HalfWidth]],DiscreteStatsTable[[#This Row],[BatchMeansHalfWidth]])</f>
        <v>6.3220777360200328E-4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 s="5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70</v>
      </c>
      <c r="C1465">
        <v>11</v>
      </c>
      <c r="D1465" t="s">
        <v>99</v>
      </c>
      <c r="E1465" t="s">
        <v>76</v>
      </c>
      <c r="F1465" t="s">
        <v>73</v>
      </c>
      <c r="G1465">
        <v>3.6406194448867901</v>
      </c>
      <c r="H1465">
        <v>2E+20</v>
      </c>
      <c r="I1465">
        <v>1.54577474973678</v>
      </c>
      <c r="J1465">
        <v>6.9787314641248503</v>
      </c>
      <c r="K1465">
        <v>304</v>
      </c>
      <c r="L14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3.653305802240161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3.54565224630353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3.8036366544294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1.5061462811478601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6.9787314641248503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305.8</v>
      </c>
      <c r="W1465" s="5">
        <f>IF((DiscreteStatsTable[[#This Row],[RepsRequested]]&gt;1),DiscreteStatsTable[[#This Row],[HalfWidth]],DiscreteStatsTable[[#This Row],[BatchMeansHalfWidth]])</f>
        <v>1.8966233208060453E-2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 s="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70</v>
      </c>
      <c r="C1466">
        <v>11</v>
      </c>
      <c r="D1466" t="s">
        <v>99</v>
      </c>
      <c r="E1466" t="s">
        <v>77</v>
      </c>
      <c r="F1466" t="s">
        <v>73</v>
      </c>
      <c r="G1466">
        <v>0</v>
      </c>
      <c r="H1466">
        <v>2E+20</v>
      </c>
      <c r="I1466">
        <v>0</v>
      </c>
      <c r="J1466">
        <v>0</v>
      </c>
      <c r="K1466">
        <v>304</v>
      </c>
      <c r="L14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305.8</v>
      </c>
      <c r="W1466" s="5">
        <f>IF((DiscreteStatsTable[[#This Row],[RepsRequested]]&gt;1),DiscreteStatsTable[[#This Row],[HalfWidth]],DiscreteStatsTable[[#This Row],[BatchMeansHalfWidth]])</f>
        <v>0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 s="5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70</v>
      </c>
      <c r="C1467">
        <v>11</v>
      </c>
      <c r="D1467" t="s">
        <v>99</v>
      </c>
      <c r="E1467" t="s">
        <v>78</v>
      </c>
      <c r="F1467" t="s">
        <v>73</v>
      </c>
      <c r="G1467">
        <v>0.55432479432436998</v>
      </c>
      <c r="H1467">
        <v>2E+20</v>
      </c>
      <c r="I1467">
        <v>0</v>
      </c>
      <c r="J1467">
        <v>6.1434973392301702</v>
      </c>
      <c r="K1467">
        <v>304</v>
      </c>
      <c r="L14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0.39514726730674299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0.237432783899929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0.84867511073416402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8.0759045309264508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305.8</v>
      </c>
      <c r="W1467" s="5">
        <f>IF((DiscreteStatsTable[[#This Row],[RepsRequested]]&gt;1),DiscreteStatsTable[[#This Row],[HalfWidth]],DiscreteStatsTable[[#This Row],[BatchMeansHalfWidth]])</f>
        <v>3.0763164648454102E-2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 s="5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70</v>
      </c>
      <c r="C1468">
        <v>12</v>
      </c>
      <c r="D1468" t="s">
        <v>99</v>
      </c>
      <c r="E1468" t="s">
        <v>72</v>
      </c>
      <c r="F1468" t="s">
        <v>73</v>
      </c>
      <c r="G1468">
        <v>0.12368592102159701</v>
      </c>
      <c r="H1468">
        <v>2E+20</v>
      </c>
      <c r="I1468">
        <v>5.1114044759776801E-2</v>
      </c>
      <c r="J1468">
        <v>0.21586238562659499</v>
      </c>
      <c r="K1468">
        <v>302</v>
      </c>
      <c r="L14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0.12177686007467209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0.118188408210118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0.12678788848097999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5.0204876038262097E-2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0.23262438213749501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305.8</v>
      </c>
      <c r="W1468" s="5">
        <f>IF((DiscreteStatsTable[[#This Row],[RepsRequested]]&gt;1),DiscreteStatsTable[[#This Row],[HalfWidth]],DiscreteStatsTable[[#This Row],[BatchMeansHalfWidth]])</f>
        <v>6.3220777360200328E-4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 s="5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70</v>
      </c>
      <c r="C1469">
        <v>12</v>
      </c>
      <c r="D1469" t="s">
        <v>99</v>
      </c>
      <c r="E1469" t="s">
        <v>74</v>
      </c>
      <c r="F1469" t="s">
        <v>73</v>
      </c>
      <c r="G1469">
        <v>4.0681102566154097</v>
      </c>
      <c r="H1469">
        <v>2E+20</v>
      </c>
      <c r="I1469">
        <v>1.7264600858824799</v>
      </c>
      <c r="J1469">
        <v>8.1421899382705192</v>
      </c>
      <c r="K1469">
        <v>302</v>
      </c>
      <c r="L14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4.0484530695469045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3.8225886263195901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4.5313661665321696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1.5061462811478601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12.7448467115066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305.8</v>
      </c>
      <c r="W1469" s="5">
        <f>IF((DiscreteStatsTable[[#This Row],[RepsRequested]]&gt;1),DiscreteStatsTable[[#This Row],[HalfWidth]],DiscreteStatsTable[[#This Row],[BatchMeansHalfWidth]])</f>
        <v>4.3756559630115342E-2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 s="5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70</v>
      </c>
      <c r="C1470">
        <v>12</v>
      </c>
      <c r="D1470" t="s">
        <v>99</v>
      </c>
      <c r="E1470" t="s">
        <v>75</v>
      </c>
      <c r="F1470" t="s">
        <v>73</v>
      </c>
      <c r="G1470">
        <v>0.12368592102159701</v>
      </c>
      <c r="H1470">
        <v>2E+20</v>
      </c>
      <c r="I1470">
        <v>5.1114044759776801E-2</v>
      </c>
      <c r="J1470">
        <v>0.21586238562659499</v>
      </c>
      <c r="K1470">
        <v>302</v>
      </c>
      <c r="L14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0.12177686007467209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0.118188408210118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0.12678788848097999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5.0204876038262097E-2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0.23262438213749501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305.8</v>
      </c>
      <c r="W1470" s="5">
        <f>IF((DiscreteStatsTable[[#This Row],[RepsRequested]]&gt;1),DiscreteStatsTable[[#This Row],[HalfWidth]],DiscreteStatsTable[[#This Row],[BatchMeansHalfWidth]])</f>
        <v>6.3220777360200328E-4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 s="5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70</v>
      </c>
      <c r="C1471">
        <v>12</v>
      </c>
      <c r="D1471" t="s">
        <v>99</v>
      </c>
      <c r="E1471" t="s">
        <v>76</v>
      </c>
      <c r="F1471" t="s">
        <v>73</v>
      </c>
      <c r="G1471">
        <v>3.7105776306478999</v>
      </c>
      <c r="H1471">
        <v>2E+20</v>
      </c>
      <c r="I1471">
        <v>1.5334213427932999</v>
      </c>
      <c r="J1471">
        <v>6.4758715687978601</v>
      </c>
      <c r="K1471">
        <v>302</v>
      </c>
      <c r="L14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3.653305802240161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3.54565224630353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3.8036366544294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1.5061462811478601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6.9787314641248503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305.8</v>
      </c>
      <c r="W1471" s="5">
        <f>IF((DiscreteStatsTable[[#This Row],[RepsRequested]]&gt;1),DiscreteStatsTable[[#This Row],[HalfWidth]],DiscreteStatsTable[[#This Row],[BatchMeansHalfWidth]])</f>
        <v>1.8966233208060453E-2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 s="5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70</v>
      </c>
      <c r="C1472">
        <v>12</v>
      </c>
      <c r="D1472" t="s">
        <v>99</v>
      </c>
      <c r="E1472" t="s">
        <v>77</v>
      </c>
      <c r="F1472" t="s">
        <v>73</v>
      </c>
      <c r="G1472">
        <v>0</v>
      </c>
      <c r="H1472">
        <v>2E+20</v>
      </c>
      <c r="I1472">
        <v>0</v>
      </c>
      <c r="J1472">
        <v>0</v>
      </c>
      <c r="K1472">
        <v>302</v>
      </c>
      <c r="L14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305.8</v>
      </c>
      <c r="W1472" s="5">
        <f>IF((DiscreteStatsTable[[#This Row],[RepsRequested]]&gt;1),DiscreteStatsTable[[#This Row],[HalfWidth]],DiscreteStatsTable[[#This Row],[BatchMeansHalfWidth]])</f>
        <v>0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 s="5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70</v>
      </c>
      <c r="C1473">
        <v>12</v>
      </c>
      <c r="D1473" t="s">
        <v>99</v>
      </c>
      <c r="E1473" t="s">
        <v>78</v>
      </c>
      <c r="F1473" t="s">
        <v>73</v>
      </c>
      <c r="G1473">
        <v>0.35753262596750501</v>
      </c>
      <c r="H1473">
        <v>2E+20</v>
      </c>
      <c r="I1473">
        <v>0</v>
      </c>
      <c r="J1473">
        <v>3.14870357915885</v>
      </c>
      <c r="K1473">
        <v>302</v>
      </c>
      <c r="L14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0.39514726730674299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0.237432783899929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0.84867511073416402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8.0759045309264508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305.8</v>
      </c>
      <c r="W1473" s="5">
        <f>IF((DiscreteStatsTable[[#This Row],[RepsRequested]]&gt;1),DiscreteStatsTable[[#This Row],[HalfWidth]],DiscreteStatsTable[[#This Row],[BatchMeansHalfWidth]])</f>
        <v>3.0763164648454102E-2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 s="5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70</v>
      </c>
      <c r="C1474">
        <v>13</v>
      </c>
      <c r="D1474" t="s">
        <v>99</v>
      </c>
      <c r="E1474" t="s">
        <v>72</v>
      </c>
      <c r="F1474" t="s">
        <v>73</v>
      </c>
      <c r="G1474">
        <v>0.119972732425458</v>
      </c>
      <c r="H1474">
        <v>2E+20</v>
      </c>
      <c r="I1474">
        <v>5.1368885462109902E-2</v>
      </c>
      <c r="J1474">
        <v>0.22241434350386299</v>
      </c>
      <c r="K1474">
        <v>304</v>
      </c>
      <c r="L14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0.12177686007467209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0.118188408210118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0.12678788848097999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5.0204876038262097E-2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0.23262438213749501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305.8</v>
      </c>
      <c r="W1474" s="5">
        <f>IF((DiscreteStatsTable[[#This Row],[RepsRequested]]&gt;1),DiscreteStatsTable[[#This Row],[HalfWidth]],DiscreteStatsTable[[#This Row],[BatchMeansHalfWidth]])</f>
        <v>6.3220777360200328E-4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 s="5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70</v>
      </c>
      <c r="C1475">
        <v>13</v>
      </c>
      <c r="D1475" t="s">
        <v>99</v>
      </c>
      <c r="E1475" t="s">
        <v>74</v>
      </c>
      <c r="F1475" t="s">
        <v>73</v>
      </c>
      <c r="G1475">
        <v>3.9236042303587899</v>
      </c>
      <c r="H1475">
        <v>2E+20</v>
      </c>
      <c r="I1475">
        <v>1.5410665638633001</v>
      </c>
      <c r="J1475">
        <v>7.9712603804506399</v>
      </c>
      <c r="K1475">
        <v>304</v>
      </c>
      <c r="L14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4.0484530695469045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3.8225886263195901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4.5313661665321696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1.5061462811478601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12.7448467115066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305.8</v>
      </c>
      <c r="W1475" s="5">
        <f>IF((DiscreteStatsTable[[#This Row],[RepsRequested]]&gt;1),DiscreteStatsTable[[#This Row],[HalfWidth]],DiscreteStatsTable[[#This Row],[BatchMeansHalfWidth]])</f>
        <v>4.3756559630115342E-2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 s="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70</v>
      </c>
      <c r="C1476">
        <v>13</v>
      </c>
      <c r="D1476" t="s">
        <v>99</v>
      </c>
      <c r="E1476" t="s">
        <v>75</v>
      </c>
      <c r="F1476" t="s">
        <v>73</v>
      </c>
      <c r="G1476">
        <v>0.119972732425458</v>
      </c>
      <c r="H1476">
        <v>2E+20</v>
      </c>
      <c r="I1476">
        <v>5.1368885462109902E-2</v>
      </c>
      <c r="J1476">
        <v>0.22241434350386299</v>
      </c>
      <c r="K1476">
        <v>304</v>
      </c>
      <c r="L14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0.12177686007467209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0.118188408210118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0.12678788848097999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5.0204876038262097E-2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0.23262438213749501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305.8</v>
      </c>
      <c r="W1476" s="5">
        <f>IF((DiscreteStatsTable[[#This Row],[RepsRequested]]&gt;1),DiscreteStatsTable[[#This Row],[HalfWidth]],DiscreteStatsTable[[#This Row],[BatchMeansHalfWidth]])</f>
        <v>6.3220777360200328E-4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 s="5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70</v>
      </c>
      <c r="C1477">
        <v>13</v>
      </c>
      <c r="D1477" t="s">
        <v>99</v>
      </c>
      <c r="E1477" t="s">
        <v>76</v>
      </c>
      <c r="F1477" t="s">
        <v>73</v>
      </c>
      <c r="G1477">
        <v>3.59918197276374</v>
      </c>
      <c r="H1477">
        <v>2E+20</v>
      </c>
      <c r="I1477">
        <v>1.5410665638633001</v>
      </c>
      <c r="J1477">
        <v>6.6724303051158804</v>
      </c>
      <c r="K1477">
        <v>304</v>
      </c>
      <c r="L14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3.653305802240161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3.54565224630353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3.8036366544294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1.5061462811478601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6.9787314641248503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305.8</v>
      </c>
      <c r="W1477" s="5">
        <f>IF((DiscreteStatsTable[[#This Row],[RepsRequested]]&gt;1),DiscreteStatsTable[[#This Row],[HalfWidth]],DiscreteStatsTable[[#This Row],[BatchMeansHalfWidth]])</f>
        <v>1.8966233208060453E-2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 s="5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70</v>
      </c>
      <c r="C1478">
        <v>13</v>
      </c>
      <c r="D1478" t="s">
        <v>99</v>
      </c>
      <c r="E1478" t="s">
        <v>77</v>
      </c>
      <c r="F1478" t="s">
        <v>73</v>
      </c>
      <c r="G1478">
        <v>0</v>
      </c>
      <c r="H1478">
        <v>2E+20</v>
      </c>
      <c r="I1478">
        <v>0</v>
      </c>
      <c r="J1478">
        <v>0</v>
      </c>
      <c r="K1478">
        <v>304</v>
      </c>
      <c r="L14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305.8</v>
      </c>
      <c r="W1478" s="5">
        <f>IF((DiscreteStatsTable[[#This Row],[RepsRequested]]&gt;1),DiscreteStatsTable[[#This Row],[HalfWidth]],DiscreteStatsTable[[#This Row],[BatchMeansHalfWidth]])</f>
        <v>0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 s="5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70</v>
      </c>
      <c r="C1479">
        <v>13</v>
      </c>
      <c r="D1479" t="s">
        <v>99</v>
      </c>
      <c r="E1479" t="s">
        <v>78</v>
      </c>
      <c r="F1479" t="s">
        <v>73</v>
      </c>
      <c r="G1479">
        <v>0.32442225759505</v>
      </c>
      <c r="H1479">
        <v>2E+20</v>
      </c>
      <c r="I1479">
        <v>0</v>
      </c>
      <c r="J1479">
        <v>3.1537219158368499</v>
      </c>
      <c r="K1479">
        <v>304</v>
      </c>
      <c r="L14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0.39514726730674299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0.237432783899929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0.84867511073416402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8.0759045309264508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305.8</v>
      </c>
      <c r="W1479" s="5">
        <f>IF((DiscreteStatsTable[[#This Row],[RepsRequested]]&gt;1),DiscreteStatsTable[[#This Row],[HalfWidth]],DiscreteStatsTable[[#This Row],[BatchMeansHalfWidth]])</f>
        <v>3.0763164648454102E-2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 s="5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70</v>
      </c>
      <c r="C1480">
        <v>14</v>
      </c>
      <c r="D1480" t="s">
        <v>99</v>
      </c>
      <c r="E1480" t="s">
        <v>72</v>
      </c>
      <c r="F1480" t="s">
        <v>73</v>
      </c>
      <c r="G1480">
        <v>0.120200644637352</v>
      </c>
      <c r="H1480">
        <v>2E+20</v>
      </c>
      <c r="I1480">
        <v>5.5725784099115598E-2</v>
      </c>
      <c r="J1480">
        <v>0.221486408213171</v>
      </c>
      <c r="K1480">
        <v>307</v>
      </c>
      <c r="L14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0.12177686007467209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0.118188408210118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0.12678788848097999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5.0204876038262097E-2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0.23262438213749501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305.8</v>
      </c>
      <c r="W1480" s="5">
        <f>IF((DiscreteStatsTable[[#This Row],[RepsRequested]]&gt;1),DiscreteStatsTable[[#This Row],[HalfWidth]],DiscreteStatsTable[[#This Row],[BatchMeansHalfWidth]])</f>
        <v>6.3220777360200328E-4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 s="5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70</v>
      </c>
      <c r="C1481">
        <v>14</v>
      </c>
      <c r="D1481" t="s">
        <v>99</v>
      </c>
      <c r="E1481" t="s">
        <v>74</v>
      </c>
      <c r="F1481" t="s">
        <v>73</v>
      </c>
      <c r="G1481">
        <v>4.003747281151</v>
      </c>
      <c r="H1481">
        <v>2E+20</v>
      </c>
      <c r="I1481">
        <v>1.7003600989569301</v>
      </c>
      <c r="J1481">
        <v>10.0436353180627</v>
      </c>
      <c r="K1481">
        <v>307</v>
      </c>
      <c r="L14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4.0484530695469045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3.8225886263195901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4.5313661665321696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1.5061462811478601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12.7448467115066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305.8</v>
      </c>
      <c r="W1481" s="5">
        <f>IF((DiscreteStatsTable[[#This Row],[RepsRequested]]&gt;1),DiscreteStatsTable[[#This Row],[HalfWidth]],DiscreteStatsTable[[#This Row],[BatchMeansHalfWidth]])</f>
        <v>4.3756559630115342E-2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 s="5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70</v>
      </c>
      <c r="C1482">
        <v>14</v>
      </c>
      <c r="D1482" t="s">
        <v>99</v>
      </c>
      <c r="E1482" t="s">
        <v>75</v>
      </c>
      <c r="F1482" t="s">
        <v>73</v>
      </c>
      <c r="G1482">
        <v>0.120200644637352</v>
      </c>
      <c r="H1482">
        <v>2E+20</v>
      </c>
      <c r="I1482">
        <v>5.5725784099115598E-2</v>
      </c>
      <c r="J1482">
        <v>0.221486408213171</v>
      </c>
      <c r="K1482">
        <v>307</v>
      </c>
      <c r="L14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0.12177686007467209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0.118188408210118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0.12678788848097999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5.0204876038262097E-2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0.23262438213749501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305.8</v>
      </c>
      <c r="W1482" s="5">
        <f>IF((DiscreteStatsTable[[#This Row],[RepsRequested]]&gt;1),DiscreteStatsTable[[#This Row],[HalfWidth]],DiscreteStatsTable[[#This Row],[BatchMeansHalfWidth]])</f>
        <v>6.3220777360200328E-4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 s="5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70</v>
      </c>
      <c r="C1483">
        <v>14</v>
      </c>
      <c r="D1483" t="s">
        <v>99</v>
      </c>
      <c r="E1483" t="s">
        <v>76</v>
      </c>
      <c r="F1483" t="s">
        <v>73</v>
      </c>
      <c r="G1483">
        <v>3.6060193391205502</v>
      </c>
      <c r="H1483">
        <v>2E+20</v>
      </c>
      <c r="I1483">
        <v>1.67177352297347</v>
      </c>
      <c r="J1483">
        <v>6.6445922463951197</v>
      </c>
      <c r="K1483">
        <v>307</v>
      </c>
      <c r="L14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3.653305802240161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3.54565224630353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3.8036366544294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1.5061462811478601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6.9787314641248503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305.8</v>
      </c>
      <c r="W1483" s="5">
        <f>IF((DiscreteStatsTable[[#This Row],[RepsRequested]]&gt;1),DiscreteStatsTable[[#This Row],[HalfWidth]],DiscreteStatsTable[[#This Row],[BatchMeansHalfWidth]])</f>
        <v>1.8966233208060453E-2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 s="5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70</v>
      </c>
      <c r="C1484">
        <v>14</v>
      </c>
      <c r="D1484" t="s">
        <v>99</v>
      </c>
      <c r="E1484" t="s">
        <v>77</v>
      </c>
      <c r="F1484" t="s">
        <v>73</v>
      </c>
      <c r="G1484">
        <v>0</v>
      </c>
      <c r="H1484">
        <v>2E+20</v>
      </c>
      <c r="I1484">
        <v>0</v>
      </c>
      <c r="J1484">
        <v>0</v>
      </c>
      <c r="K1484">
        <v>307</v>
      </c>
      <c r="L14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305.8</v>
      </c>
      <c r="W1484" s="5">
        <f>IF((DiscreteStatsTable[[#This Row],[RepsRequested]]&gt;1),DiscreteStatsTable[[#This Row],[HalfWidth]],DiscreteStatsTable[[#This Row],[BatchMeansHalfWidth]])</f>
        <v>0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 s="5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70</v>
      </c>
      <c r="C1485">
        <v>14</v>
      </c>
      <c r="D1485" t="s">
        <v>99</v>
      </c>
      <c r="E1485" t="s">
        <v>78</v>
      </c>
      <c r="F1485" t="s">
        <v>73</v>
      </c>
      <c r="G1485">
        <v>0.39772794203044998</v>
      </c>
      <c r="H1485">
        <v>2E+20</v>
      </c>
      <c r="I1485">
        <v>0</v>
      </c>
      <c r="J1485">
        <v>4.9585991460689902</v>
      </c>
      <c r="K1485">
        <v>307</v>
      </c>
      <c r="L14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0.39514726730674299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0.237432783899929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0.84867511073416402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8.0759045309264508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305.8</v>
      </c>
      <c r="W1485" s="5">
        <f>IF((DiscreteStatsTable[[#This Row],[RepsRequested]]&gt;1),DiscreteStatsTable[[#This Row],[HalfWidth]],DiscreteStatsTable[[#This Row],[BatchMeansHalfWidth]])</f>
        <v>3.0763164648454102E-2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 s="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70</v>
      </c>
      <c r="C1486">
        <v>15</v>
      </c>
      <c r="D1486" t="s">
        <v>99</v>
      </c>
      <c r="E1486" t="s">
        <v>72</v>
      </c>
      <c r="F1486" t="s">
        <v>73</v>
      </c>
      <c r="G1486">
        <v>0.12380811197951901</v>
      </c>
      <c r="H1486">
        <v>2E+20</v>
      </c>
      <c r="I1486">
        <v>5.3491598499730703E-2</v>
      </c>
      <c r="J1486">
        <v>0.22973956613687199</v>
      </c>
      <c r="K1486">
        <v>310</v>
      </c>
      <c r="L14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0.12177686007467209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0.118188408210118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0.12678788848097999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5.0204876038262097E-2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0.23262438213749501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305.8</v>
      </c>
      <c r="W1486" s="5">
        <f>IF((DiscreteStatsTable[[#This Row],[RepsRequested]]&gt;1),DiscreteStatsTable[[#This Row],[HalfWidth]],DiscreteStatsTable[[#This Row],[BatchMeansHalfWidth]])</f>
        <v>6.3220777360200328E-4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 s="5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70</v>
      </c>
      <c r="C1487">
        <v>15</v>
      </c>
      <c r="D1487" t="s">
        <v>99</v>
      </c>
      <c r="E1487" t="s">
        <v>74</v>
      </c>
      <c r="F1487" t="s">
        <v>73</v>
      </c>
      <c r="G1487">
        <v>4.0672546929977296</v>
      </c>
      <c r="H1487">
        <v>2E+20</v>
      </c>
      <c r="I1487">
        <v>1.6047479549919199</v>
      </c>
      <c r="J1487">
        <v>8.1245681617666605</v>
      </c>
      <c r="K1487">
        <v>310</v>
      </c>
      <c r="L14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4.0484530695469045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3.8225886263195901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4.5313661665321696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1.5061462811478601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12.7448467115066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305.8</v>
      </c>
      <c r="W1487" s="5">
        <f>IF((DiscreteStatsTable[[#This Row],[RepsRequested]]&gt;1),DiscreteStatsTable[[#This Row],[HalfWidth]],DiscreteStatsTable[[#This Row],[BatchMeansHalfWidth]])</f>
        <v>4.3756559630115342E-2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 s="5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70</v>
      </c>
      <c r="C1488">
        <v>15</v>
      </c>
      <c r="D1488" t="s">
        <v>99</v>
      </c>
      <c r="E1488" t="s">
        <v>75</v>
      </c>
      <c r="F1488" t="s">
        <v>73</v>
      </c>
      <c r="G1488">
        <v>0.12380811197951901</v>
      </c>
      <c r="H1488">
        <v>2E+20</v>
      </c>
      <c r="I1488">
        <v>5.3491598499730703E-2</v>
      </c>
      <c r="J1488">
        <v>0.22973956613687199</v>
      </c>
      <c r="K1488">
        <v>310</v>
      </c>
      <c r="L14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0.12177686007467209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0.118188408210118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0.12678788848097999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5.0204876038262097E-2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0.23262438213749501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305.8</v>
      </c>
      <c r="W1488" s="5">
        <f>IF((DiscreteStatsTable[[#This Row],[RepsRequested]]&gt;1),DiscreteStatsTable[[#This Row],[HalfWidth]],DiscreteStatsTable[[#This Row],[BatchMeansHalfWidth]])</f>
        <v>6.3220777360200328E-4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 s="5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70</v>
      </c>
      <c r="C1489">
        <v>15</v>
      </c>
      <c r="D1489" t="s">
        <v>99</v>
      </c>
      <c r="E1489" t="s">
        <v>76</v>
      </c>
      <c r="F1489" t="s">
        <v>73</v>
      </c>
      <c r="G1489">
        <v>3.7142433593855801</v>
      </c>
      <c r="H1489">
        <v>2E+20</v>
      </c>
      <c r="I1489">
        <v>1.6047479549919199</v>
      </c>
      <c r="J1489">
        <v>6.8921869841061598</v>
      </c>
      <c r="K1489">
        <v>310</v>
      </c>
      <c r="L14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3.653305802240161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3.54565224630353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3.8036366544294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1.5061462811478601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6.9787314641248503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305.8</v>
      </c>
      <c r="W1489" s="5">
        <f>IF((DiscreteStatsTable[[#This Row],[RepsRequested]]&gt;1),DiscreteStatsTable[[#This Row],[HalfWidth]],DiscreteStatsTable[[#This Row],[BatchMeansHalfWidth]])</f>
        <v>1.8966233208060453E-2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 s="5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70</v>
      </c>
      <c r="C1490">
        <v>15</v>
      </c>
      <c r="D1490" t="s">
        <v>99</v>
      </c>
      <c r="E1490" t="s">
        <v>77</v>
      </c>
      <c r="F1490" t="s">
        <v>73</v>
      </c>
      <c r="G1490">
        <v>0</v>
      </c>
      <c r="H1490">
        <v>2E+20</v>
      </c>
      <c r="I1490">
        <v>0</v>
      </c>
      <c r="J1490">
        <v>0</v>
      </c>
      <c r="K1490">
        <v>310</v>
      </c>
      <c r="L14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305.8</v>
      </c>
      <c r="W1490" s="5">
        <f>IF((DiscreteStatsTable[[#This Row],[RepsRequested]]&gt;1),DiscreteStatsTable[[#This Row],[HalfWidth]],DiscreteStatsTable[[#This Row],[BatchMeansHalfWidth]])</f>
        <v>0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 s="5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70</v>
      </c>
      <c r="C1491">
        <v>15</v>
      </c>
      <c r="D1491" t="s">
        <v>99</v>
      </c>
      <c r="E1491" t="s">
        <v>78</v>
      </c>
      <c r="F1491" t="s">
        <v>73</v>
      </c>
      <c r="G1491">
        <v>0.35301133361214099</v>
      </c>
      <c r="H1491">
        <v>2E+20</v>
      </c>
      <c r="I1491">
        <v>0</v>
      </c>
      <c r="J1491">
        <v>3.2224721858717702</v>
      </c>
      <c r="K1491">
        <v>310</v>
      </c>
      <c r="L14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0.39514726730674299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0.237432783899929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0.84867511073416402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8.0759045309264508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305.8</v>
      </c>
      <c r="W1491" s="5">
        <f>IF((DiscreteStatsTable[[#This Row],[RepsRequested]]&gt;1),DiscreteStatsTable[[#This Row],[HalfWidth]],DiscreteStatsTable[[#This Row],[BatchMeansHalfWidth]])</f>
        <v>3.0763164648454102E-2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 s="5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70</v>
      </c>
      <c r="C1492">
        <v>16</v>
      </c>
      <c r="D1492" t="s">
        <v>99</v>
      </c>
      <c r="E1492" t="s">
        <v>72</v>
      </c>
      <c r="F1492" t="s">
        <v>73</v>
      </c>
      <c r="G1492">
        <v>0.122953937090203</v>
      </c>
      <c r="H1492">
        <v>2E+20</v>
      </c>
      <c r="I1492">
        <v>5.3104682862884098E-2</v>
      </c>
      <c r="J1492">
        <v>0.22277561821608199</v>
      </c>
      <c r="K1492">
        <v>308</v>
      </c>
      <c r="L14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0.12177686007467209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0.118188408210118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0.12678788848097999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5.0204876038262097E-2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0.23262438213749501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305.8</v>
      </c>
      <c r="W1492" s="5">
        <f>IF((DiscreteStatsTable[[#This Row],[RepsRequested]]&gt;1),DiscreteStatsTable[[#This Row],[HalfWidth]],DiscreteStatsTable[[#This Row],[BatchMeansHalfWidth]])</f>
        <v>6.3220777360200328E-4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 s="5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70</v>
      </c>
      <c r="C1493">
        <v>16</v>
      </c>
      <c r="D1493" t="s">
        <v>99</v>
      </c>
      <c r="E1493" t="s">
        <v>74</v>
      </c>
      <c r="F1493" t="s">
        <v>73</v>
      </c>
      <c r="G1493">
        <v>4.0912494354713598</v>
      </c>
      <c r="H1493">
        <v>2E+20</v>
      </c>
      <c r="I1493">
        <v>1.76003193698965</v>
      </c>
      <c r="J1493">
        <v>8.7812357139967503</v>
      </c>
      <c r="K1493">
        <v>308</v>
      </c>
      <c r="L14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4.0484530695469045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3.8225886263195901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4.5313661665321696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1.5061462811478601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12.7448467115066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305.8</v>
      </c>
      <c r="W1493" s="5">
        <f>IF((DiscreteStatsTable[[#This Row],[RepsRequested]]&gt;1),DiscreteStatsTable[[#This Row],[HalfWidth]],DiscreteStatsTable[[#This Row],[BatchMeansHalfWidth]])</f>
        <v>4.3756559630115342E-2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 s="5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70</v>
      </c>
      <c r="C1494">
        <v>16</v>
      </c>
      <c r="D1494" t="s">
        <v>99</v>
      </c>
      <c r="E1494" t="s">
        <v>75</v>
      </c>
      <c r="F1494" t="s">
        <v>73</v>
      </c>
      <c r="G1494">
        <v>0.122953937090203</v>
      </c>
      <c r="H1494">
        <v>2E+20</v>
      </c>
      <c r="I1494">
        <v>5.3104682862884098E-2</v>
      </c>
      <c r="J1494">
        <v>0.22277561821608199</v>
      </c>
      <c r="K1494">
        <v>308</v>
      </c>
      <c r="L14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0.12177686007467209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0.118188408210118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0.12678788848097999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5.0204876038262097E-2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0.23262438213749501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305.8</v>
      </c>
      <c r="W1494" s="5">
        <f>IF((DiscreteStatsTable[[#This Row],[RepsRequested]]&gt;1),DiscreteStatsTable[[#This Row],[HalfWidth]],DiscreteStatsTable[[#This Row],[BatchMeansHalfWidth]])</f>
        <v>6.3220777360200328E-4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 s="5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70</v>
      </c>
      <c r="C1495">
        <v>16</v>
      </c>
      <c r="D1495" t="s">
        <v>99</v>
      </c>
      <c r="E1495" t="s">
        <v>76</v>
      </c>
      <c r="F1495" t="s">
        <v>73</v>
      </c>
      <c r="G1495">
        <v>3.6886181127060902</v>
      </c>
      <c r="H1495">
        <v>2E+20</v>
      </c>
      <c r="I1495">
        <v>1.5931404858865199</v>
      </c>
      <c r="J1495">
        <v>6.6832685464824504</v>
      </c>
      <c r="K1495">
        <v>308</v>
      </c>
      <c r="L14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3.653305802240161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3.54565224630353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3.8036366544294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1.5061462811478601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6.9787314641248503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305.8</v>
      </c>
      <c r="W1495" s="5">
        <f>IF((DiscreteStatsTable[[#This Row],[RepsRequested]]&gt;1),DiscreteStatsTable[[#This Row],[HalfWidth]],DiscreteStatsTable[[#This Row],[BatchMeansHalfWidth]])</f>
        <v>1.8966233208060453E-2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 s="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70</v>
      </c>
      <c r="C1496">
        <v>16</v>
      </c>
      <c r="D1496" t="s">
        <v>99</v>
      </c>
      <c r="E1496" t="s">
        <v>77</v>
      </c>
      <c r="F1496" t="s">
        <v>73</v>
      </c>
      <c r="G1496">
        <v>0</v>
      </c>
      <c r="H1496">
        <v>2E+20</v>
      </c>
      <c r="I1496">
        <v>0</v>
      </c>
      <c r="J1496">
        <v>0</v>
      </c>
      <c r="K1496">
        <v>308</v>
      </c>
      <c r="L14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305.8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 s="5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70</v>
      </c>
      <c r="C1497">
        <v>16</v>
      </c>
      <c r="D1497" t="s">
        <v>99</v>
      </c>
      <c r="E1497" t="s">
        <v>78</v>
      </c>
      <c r="F1497" t="s">
        <v>73</v>
      </c>
      <c r="G1497">
        <v>0.40263132276526498</v>
      </c>
      <c r="H1497">
        <v>2E+20</v>
      </c>
      <c r="I1497">
        <v>0</v>
      </c>
      <c r="J1497">
        <v>3.5178683664733801</v>
      </c>
      <c r="K1497">
        <v>308</v>
      </c>
      <c r="L14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0.39514726730674299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0.237432783899929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0.84867511073416402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8.0759045309264508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305.8</v>
      </c>
      <c r="W1497" s="5">
        <f>IF((DiscreteStatsTable[[#This Row],[RepsRequested]]&gt;1),DiscreteStatsTable[[#This Row],[HalfWidth]],DiscreteStatsTable[[#This Row],[BatchMeansHalfWidth]])</f>
        <v>3.0763164648454102E-2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 s="5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70</v>
      </c>
      <c r="C1498">
        <v>17</v>
      </c>
      <c r="D1498" t="s">
        <v>99</v>
      </c>
      <c r="E1498" t="s">
        <v>72</v>
      </c>
      <c r="F1498" t="s">
        <v>73</v>
      </c>
      <c r="G1498">
        <v>0.123816099193</v>
      </c>
      <c r="H1498">
        <v>2E+20</v>
      </c>
      <c r="I1498">
        <v>5.52399069217131E-2</v>
      </c>
      <c r="J1498">
        <v>0.22179765301189799</v>
      </c>
      <c r="K1498">
        <v>309</v>
      </c>
      <c r="L14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0.12177686007467209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0.118188408210118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0.12678788848097999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5.0204876038262097E-2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0.23262438213749501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305.8</v>
      </c>
      <c r="W1498" s="5">
        <f>IF((DiscreteStatsTable[[#This Row],[RepsRequested]]&gt;1),DiscreteStatsTable[[#This Row],[HalfWidth]],DiscreteStatsTable[[#This Row],[BatchMeansHalfWidth]])</f>
        <v>6.3220777360200328E-4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 s="5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70</v>
      </c>
      <c r="C1499">
        <v>17</v>
      </c>
      <c r="D1499" t="s">
        <v>99</v>
      </c>
      <c r="E1499" t="s">
        <v>74</v>
      </c>
      <c r="F1499" t="s">
        <v>73</v>
      </c>
      <c r="G1499">
        <v>4.0394567532241803</v>
      </c>
      <c r="H1499">
        <v>2E+20</v>
      </c>
      <c r="I1499">
        <v>1.67915673431639</v>
      </c>
      <c r="J1499">
        <v>7.4360253792163498</v>
      </c>
      <c r="K1499">
        <v>309</v>
      </c>
      <c r="L14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4.0484530695469045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3.8225886263195901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4.5313661665321696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1.5061462811478601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12.7448467115066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305.8</v>
      </c>
      <c r="W1499" s="5">
        <f>IF((DiscreteStatsTable[[#This Row],[RepsRequested]]&gt;1),DiscreteStatsTable[[#This Row],[HalfWidth]],DiscreteStatsTable[[#This Row],[BatchMeansHalfWidth]])</f>
        <v>4.3756559630115342E-2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 s="5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70</v>
      </c>
      <c r="C1500">
        <v>17</v>
      </c>
      <c r="D1500" t="s">
        <v>99</v>
      </c>
      <c r="E1500" t="s">
        <v>75</v>
      </c>
      <c r="F1500" t="s">
        <v>73</v>
      </c>
      <c r="G1500">
        <v>0.123816099193</v>
      </c>
      <c r="H1500">
        <v>2E+20</v>
      </c>
      <c r="I1500">
        <v>5.52399069217131E-2</v>
      </c>
      <c r="J1500">
        <v>0.22179765301189799</v>
      </c>
      <c r="K1500">
        <v>309</v>
      </c>
      <c r="L15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0.12177686007467209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0.118188408210118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0.12678788848097999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5.0204876038262097E-2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0.23262438213749501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305.8</v>
      </c>
      <c r="W1500" s="5">
        <f>IF((DiscreteStatsTable[[#This Row],[RepsRequested]]&gt;1),DiscreteStatsTable[[#This Row],[HalfWidth]],DiscreteStatsTable[[#This Row],[BatchMeansHalfWidth]])</f>
        <v>6.3220777360200328E-4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 s="5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70</v>
      </c>
      <c r="C1501">
        <v>17</v>
      </c>
      <c r="D1501" t="s">
        <v>99</v>
      </c>
      <c r="E1501" t="s">
        <v>76</v>
      </c>
      <c r="F1501" t="s">
        <v>73</v>
      </c>
      <c r="G1501">
        <v>3.7144829757900002</v>
      </c>
      <c r="H1501">
        <v>2E+20</v>
      </c>
      <c r="I1501">
        <v>1.6571972076513899</v>
      </c>
      <c r="J1501">
        <v>6.65392959035694</v>
      </c>
      <c r="K1501">
        <v>309</v>
      </c>
      <c r="L15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3.653305802240161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3.54565224630353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3.8036366544294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1.5061462811478601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6.9787314641248503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305.8</v>
      </c>
      <c r="W1501" s="5">
        <f>IF((DiscreteStatsTable[[#This Row],[RepsRequested]]&gt;1),DiscreteStatsTable[[#This Row],[HalfWidth]],DiscreteStatsTable[[#This Row],[BatchMeansHalfWidth]])</f>
        <v>1.8966233208060453E-2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 s="5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70</v>
      </c>
      <c r="C1502">
        <v>17</v>
      </c>
      <c r="D1502" t="s">
        <v>99</v>
      </c>
      <c r="E1502" t="s">
        <v>77</v>
      </c>
      <c r="F1502" t="s">
        <v>73</v>
      </c>
      <c r="G1502">
        <v>0</v>
      </c>
      <c r="H1502">
        <v>2E+20</v>
      </c>
      <c r="I1502">
        <v>0</v>
      </c>
      <c r="J1502">
        <v>0</v>
      </c>
      <c r="K1502">
        <v>309</v>
      </c>
      <c r="L15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305.8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 s="5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70</v>
      </c>
      <c r="C1503">
        <v>17</v>
      </c>
      <c r="D1503" t="s">
        <v>99</v>
      </c>
      <c r="E1503" t="s">
        <v>78</v>
      </c>
      <c r="F1503" t="s">
        <v>73</v>
      </c>
      <c r="G1503">
        <v>0.32497377743417799</v>
      </c>
      <c r="H1503">
        <v>2E+20</v>
      </c>
      <c r="I1503">
        <v>0</v>
      </c>
      <c r="J1503">
        <v>2.8835934947432502</v>
      </c>
      <c r="K1503">
        <v>309</v>
      </c>
      <c r="L15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0.39514726730674299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0.237432783899929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0.84867511073416402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8.0759045309264508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305.8</v>
      </c>
      <c r="W1503" s="5">
        <f>IF((DiscreteStatsTable[[#This Row],[RepsRequested]]&gt;1),DiscreteStatsTable[[#This Row],[HalfWidth]],DiscreteStatsTable[[#This Row],[BatchMeansHalfWidth]])</f>
        <v>3.0763164648454102E-2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 s="5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70</v>
      </c>
      <c r="C1504">
        <v>18</v>
      </c>
      <c r="D1504" t="s">
        <v>99</v>
      </c>
      <c r="E1504" t="s">
        <v>72</v>
      </c>
      <c r="F1504" t="s">
        <v>73</v>
      </c>
      <c r="G1504">
        <v>0.12265532200468</v>
      </c>
      <c r="H1504">
        <v>2E+20</v>
      </c>
      <c r="I1504">
        <v>5.1881463279985003E-2</v>
      </c>
      <c r="J1504">
        <v>0.222321451379526</v>
      </c>
      <c r="K1504">
        <v>306</v>
      </c>
      <c r="L15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0.12177686007467209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0.118188408210118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0.12678788848097999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5.0204876038262097E-2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0.23262438213749501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305.8</v>
      </c>
      <c r="W1504" s="5">
        <f>IF((DiscreteStatsTable[[#This Row],[RepsRequested]]&gt;1),DiscreteStatsTable[[#This Row],[HalfWidth]],DiscreteStatsTable[[#This Row],[BatchMeansHalfWidth]])</f>
        <v>6.3220777360200328E-4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 s="5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70</v>
      </c>
      <c r="C1505">
        <v>18</v>
      </c>
      <c r="D1505" t="s">
        <v>99</v>
      </c>
      <c r="E1505" t="s">
        <v>74</v>
      </c>
      <c r="F1505" t="s">
        <v>73</v>
      </c>
      <c r="G1505">
        <v>4.0425154293165297</v>
      </c>
      <c r="H1505">
        <v>2E+20</v>
      </c>
      <c r="I1505">
        <v>1.72317369784236</v>
      </c>
      <c r="J1505">
        <v>8.4295145084314491</v>
      </c>
      <c r="K1505">
        <v>306</v>
      </c>
      <c r="L15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4.0484530695469045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3.8225886263195901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4.5313661665321696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1.5061462811478601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12.7448467115066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305.8</v>
      </c>
      <c r="W1505" s="5">
        <f>IF((DiscreteStatsTable[[#This Row],[RepsRequested]]&gt;1),DiscreteStatsTable[[#This Row],[HalfWidth]],DiscreteStatsTable[[#This Row],[BatchMeansHalfWidth]])</f>
        <v>4.3756559630115342E-2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 s="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70</v>
      </c>
      <c r="C1506">
        <v>18</v>
      </c>
      <c r="D1506" t="s">
        <v>99</v>
      </c>
      <c r="E1506" t="s">
        <v>75</v>
      </c>
      <c r="F1506" t="s">
        <v>73</v>
      </c>
      <c r="G1506">
        <v>0.12265532200468</v>
      </c>
      <c r="H1506">
        <v>2E+20</v>
      </c>
      <c r="I1506">
        <v>5.1881463279985003E-2</v>
      </c>
      <c r="J1506">
        <v>0.222321451379526</v>
      </c>
      <c r="K1506">
        <v>306</v>
      </c>
      <c r="L15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0.12177686007467209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0.118188408210118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0.12678788848097999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5.0204876038262097E-2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0.23262438213749501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305.8</v>
      </c>
      <c r="W1506" s="5">
        <f>IF((DiscreteStatsTable[[#This Row],[RepsRequested]]&gt;1),DiscreteStatsTable[[#This Row],[HalfWidth]],DiscreteStatsTable[[#This Row],[BatchMeansHalfWidth]])</f>
        <v>6.3220777360200328E-4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 s="5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70</v>
      </c>
      <c r="C1507">
        <v>18</v>
      </c>
      <c r="D1507" t="s">
        <v>99</v>
      </c>
      <c r="E1507" t="s">
        <v>76</v>
      </c>
      <c r="F1507" t="s">
        <v>73</v>
      </c>
      <c r="G1507">
        <v>3.6796596601404099</v>
      </c>
      <c r="H1507">
        <v>2E+20</v>
      </c>
      <c r="I1507">
        <v>1.5564438983995501</v>
      </c>
      <c r="J1507">
        <v>6.6696435413857698</v>
      </c>
      <c r="K1507">
        <v>306</v>
      </c>
      <c r="L15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3.653305802240161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3.54565224630353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3.8036366544294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1.5061462811478601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6.9787314641248503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305.8</v>
      </c>
      <c r="W1507" s="5">
        <f>IF((DiscreteStatsTable[[#This Row],[RepsRequested]]&gt;1),DiscreteStatsTable[[#This Row],[HalfWidth]],DiscreteStatsTable[[#This Row],[BatchMeansHalfWidth]])</f>
        <v>1.8966233208060453E-2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 s="5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70</v>
      </c>
      <c r="C1508">
        <v>18</v>
      </c>
      <c r="D1508" t="s">
        <v>99</v>
      </c>
      <c r="E1508" t="s">
        <v>77</v>
      </c>
      <c r="F1508" t="s">
        <v>73</v>
      </c>
      <c r="G1508">
        <v>0</v>
      </c>
      <c r="H1508">
        <v>2E+20</v>
      </c>
      <c r="I1508">
        <v>0</v>
      </c>
      <c r="J1508">
        <v>0</v>
      </c>
      <c r="K1508">
        <v>306</v>
      </c>
      <c r="L15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305.8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 s="5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70</v>
      </c>
      <c r="C1509">
        <v>18</v>
      </c>
      <c r="D1509" t="s">
        <v>99</v>
      </c>
      <c r="E1509" t="s">
        <v>78</v>
      </c>
      <c r="F1509" t="s">
        <v>73</v>
      </c>
      <c r="G1509">
        <v>0.36285576917611301</v>
      </c>
      <c r="H1509">
        <v>2E+20</v>
      </c>
      <c r="I1509">
        <v>0</v>
      </c>
      <c r="J1509">
        <v>3.2746948617660201</v>
      </c>
      <c r="K1509">
        <v>306</v>
      </c>
      <c r="L15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0.39514726730674299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0.237432783899929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0.84867511073416402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8.0759045309264508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305.8</v>
      </c>
      <c r="W1509" s="5">
        <f>IF((DiscreteStatsTable[[#This Row],[RepsRequested]]&gt;1),DiscreteStatsTable[[#This Row],[HalfWidth]],DiscreteStatsTable[[#This Row],[BatchMeansHalfWidth]])</f>
        <v>3.0763164648454102E-2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 s="5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70</v>
      </c>
      <c r="C1510">
        <v>19</v>
      </c>
      <c r="D1510" t="s">
        <v>99</v>
      </c>
      <c r="E1510" t="s">
        <v>72</v>
      </c>
      <c r="F1510" t="s">
        <v>73</v>
      </c>
      <c r="G1510">
        <v>0.118352222562963</v>
      </c>
      <c r="H1510">
        <v>2E+20</v>
      </c>
      <c r="I1510">
        <v>5.4166154129190597E-2</v>
      </c>
      <c r="J1510">
        <v>0.22623879285259599</v>
      </c>
      <c r="K1510">
        <v>310</v>
      </c>
      <c r="L15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0.12177686007467209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0.118188408210118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0.12678788848097999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5.0204876038262097E-2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0.23262438213749501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305.8</v>
      </c>
      <c r="W1510" s="5">
        <f>IF((DiscreteStatsTable[[#This Row],[RepsRequested]]&gt;1),DiscreteStatsTable[[#This Row],[HalfWidth]],DiscreteStatsTable[[#This Row],[BatchMeansHalfWidth]])</f>
        <v>6.3220777360200328E-4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 s="5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70</v>
      </c>
      <c r="C1511">
        <v>19</v>
      </c>
      <c r="D1511" t="s">
        <v>99</v>
      </c>
      <c r="E1511" t="s">
        <v>74</v>
      </c>
      <c r="F1511" t="s">
        <v>73</v>
      </c>
      <c r="G1511">
        <v>3.93677687448056</v>
      </c>
      <c r="H1511">
        <v>2E+20</v>
      </c>
      <c r="I1511">
        <v>1.62498462387572</v>
      </c>
      <c r="J1511">
        <v>8.2945415590134495</v>
      </c>
      <c r="K1511">
        <v>310</v>
      </c>
      <c r="L15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4.0484530695469045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3.8225886263195901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4.5313661665321696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1.5061462811478601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12.7448467115066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305.8</v>
      </c>
      <c r="W1511" s="5">
        <f>IF((DiscreteStatsTable[[#This Row],[RepsRequested]]&gt;1),DiscreteStatsTable[[#This Row],[HalfWidth]],DiscreteStatsTable[[#This Row],[BatchMeansHalfWidth]])</f>
        <v>4.3756559630115342E-2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 s="5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70</v>
      </c>
      <c r="C1512">
        <v>19</v>
      </c>
      <c r="D1512" t="s">
        <v>99</v>
      </c>
      <c r="E1512" t="s">
        <v>75</v>
      </c>
      <c r="F1512" t="s">
        <v>73</v>
      </c>
      <c r="G1512">
        <v>0.118352222562963</v>
      </c>
      <c r="H1512">
        <v>2E+20</v>
      </c>
      <c r="I1512">
        <v>5.4166154129190597E-2</v>
      </c>
      <c r="J1512">
        <v>0.22623879285259599</v>
      </c>
      <c r="K1512">
        <v>310</v>
      </c>
      <c r="L15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0.12177686007467209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0.118188408210118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0.12678788848097999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5.0204876038262097E-2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0.23262438213749501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305.8</v>
      </c>
      <c r="W1512" s="5">
        <f>IF((DiscreteStatsTable[[#This Row],[RepsRequested]]&gt;1),DiscreteStatsTable[[#This Row],[HalfWidth]],DiscreteStatsTable[[#This Row],[BatchMeansHalfWidth]])</f>
        <v>6.3220777360200328E-4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 s="5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70</v>
      </c>
      <c r="C1513">
        <v>19</v>
      </c>
      <c r="D1513" t="s">
        <v>99</v>
      </c>
      <c r="E1513" t="s">
        <v>76</v>
      </c>
      <c r="F1513" t="s">
        <v>73</v>
      </c>
      <c r="G1513">
        <v>3.5505666768888999</v>
      </c>
      <c r="H1513">
        <v>2E+20</v>
      </c>
      <c r="I1513">
        <v>1.62498462387572</v>
      </c>
      <c r="J1513">
        <v>6.7871637855778904</v>
      </c>
      <c r="K1513">
        <v>310</v>
      </c>
      <c r="L15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3.653305802240161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3.54565224630353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3.8036366544294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1.5061462811478601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6.9787314641248503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305.8</v>
      </c>
      <c r="W1513" s="5">
        <f>IF((DiscreteStatsTable[[#This Row],[RepsRequested]]&gt;1),DiscreteStatsTable[[#This Row],[HalfWidth]],DiscreteStatsTable[[#This Row],[BatchMeansHalfWidth]])</f>
        <v>1.8966233208060453E-2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 s="5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70</v>
      </c>
      <c r="C1514">
        <v>19</v>
      </c>
      <c r="D1514" t="s">
        <v>99</v>
      </c>
      <c r="E1514" t="s">
        <v>77</v>
      </c>
      <c r="F1514" t="s">
        <v>73</v>
      </c>
      <c r="G1514">
        <v>0</v>
      </c>
      <c r="H1514">
        <v>2E+20</v>
      </c>
      <c r="I1514">
        <v>0</v>
      </c>
      <c r="J1514">
        <v>0</v>
      </c>
      <c r="K1514">
        <v>310</v>
      </c>
      <c r="L15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305.8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 s="5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70</v>
      </c>
      <c r="C1515">
        <v>19</v>
      </c>
      <c r="D1515" t="s">
        <v>99</v>
      </c>
      <c r="E1515" t="s">
        <v>78</v>
      </c>
      <c r="F1515" t="s">
        <v>73</v>
      </c>
      <c r="G1515">
        <v>0.38621019759166098</v>
      </c>
      <c r="H1515">
        <v>2E+20</v>
      </c>
      <c r="I1515">
        <v>0</v>
      </c>
      <c r="J1515">
        <v>3.6628122884876602</v>
      </c>
      <c r="K1515">
        <v>310</v>
      </c>
      <c r="L15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0.39514726730674299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0.237432783899929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0.84867511073416402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8.0759045309264508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305.8</v>
      </c>
      <c r="W1515" s="5">
        <f>IF((DiscreteStatsTable[[#This Row],[RepsRequested]]&gt;1),DiscreteStatsTable[[#This Row],[HalfWidth]],DiscreteStatsTable[[#This Row],[BatchMeansHalfWidth]])</f>
        <v>3.0763164648454102E-2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 s="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70</v>
      </c>
      <c r="C1516">
        <v>20</v>
      </c>
      <c r="D1516" t="s">
        <v>99</v>
      </c>
      <c r="E1516" t="s">
        <v>72</v>
      </c>
      <c r="F1516" t="s">
        <v>73</v>
      </c>
      <c r="G1516">
        <v>0.12678788848097999</v>
      </c>
      <c r="H1516">
        <v>2E+20</v>
      </c>
      <c r="I1516">
        <v>5.2015808279292197E-2</v>
      </c>
      <c r="J1516">
        <v>0.22171975929921001</v>
      </c>
      <c r="K1516">
        <v>302</v>
      </c>
      <c r="L15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0.12177686007467209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0.118188408210118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0.12678788848097999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5.0204876038262097E-2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0.23262438213749501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305.8</v>
      </c>
      <c r="W1516" s="5">
        <f>IF((DiscreteStatsTable[[#This Row],[RepsRequested]]&gt;1),DiscreteStatsTable[[#This Row],[HalfWidth]],DiscreteStatsTable[[#This Row],[BatchMeansHalfWidth]])</f>
        <v>6.3220777360200328E-4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 s="5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70</v>
      </c>
      <c r="C1517">
        <v>20</v>
      </c>
      <c r="D1517" t="s">
        <v>99</v>
      </c>
      <c r="E1517" t="s">
        <v>74</v>
      </c>
      <c r="F1517" t="s">
        <v>73</v>
      </c>
      <c r="G1517">
        <v>4.2484308521108902</v>
      </c>
      <c r="H1517">
        <v>2E+20</v>
      </c>
      <c r="I1517">
        <v>1.67212290323664</v>
      </c>
      <c r="J1517">
        <v>8.9205674467610301</v>
      </c>
      <c r="K1517">
        <v>302</v>
      </c>
      <c r="L15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4.0484530695469045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3.8225886263195901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4.5313661665321696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1.5061462811478601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12.7448467115066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305.8</v>
      </c>
      <c r="W1517" s="5">
        <f>IF((DiscreteStatsTable[[#This Row],[RepsRequested]]&gt;1),DiscreteStatsTable[[#This Row],[HalfWidth]],DiscreteStatsTable[[#This Row],[BatchMeansHalfWidth]])</f>
        <v>4.3756559630115342E-2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 s="5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70</v>
      </c>
      <c r="C1518">
        <v>20</v>
      </c>
      <c r="D1518" t="s">
        <v>99</v>
      </c>
      <c r="E1518" t="s">
        <v>75</v>
      </c>
      <c r="F1518" t="s">
        <v>73</v>
      </c>
      <c r="G1518">
        <v>0.12678788848097999</v>
      </c>
      <c r="H1518">
        <v>2E+20</v>
      </c>
      <c r="I1518">
        <v>5.2015808279292197E-2</v>
      </c>
      <c r="J1518">
        <v>0.22171975929921001</v>
      </c>
      <c r="K1518">
        <v>302</v>
      </c>
      <c r="L15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0.12177686007467209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0.118188408210118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0.12678788848097999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5.0204876038262097E-2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0.23262438213749501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305.8</v>
      </c>
      <c r="W1518" s="5">
        <f>IF((DiscreteStatsTable[[#This Row],[RepsRequested]]&gt;1),DiscreteStatsTable[[#This Row],[HalfWidth]],DiscreteStatsTable[[#This Row],[BatchMeansHalfWidth]])</f>
        <v>6.3220777360200328E-4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 s="5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70</v>
      </c>
      <c r="C1519">
        <v>20</v>
      </c>
      <c r="D1519" t="s">
        <v>99</v>
      </c>
      <c r="E1519" t="s">
        <v>76</v>
      </c>
      <c r="F1519" t="s">
        <v>73</v>
      </c>
      <c r="G1519">
        <v>3.8036366544294</v>
      </c>
      <c r="H1519">
        <v>2E+20</v>
      </c>
      <c r="I1519">
        <v>1.5604742483787699</v>
      </c>
      <c r="J1519">
        <v>6.6515927789762896</v>
      </c>
      <c r="K1519">
        <v>302</v>
      </c>
      <c r="L15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3.653305802240161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3.54565224630353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3.8036366544294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1.5061462811478601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6.9787314641248503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305.8</v>
      </c>
      <c r="W1519" s="5">
        <f>IF((DiscreteStatsTable[[#This Row],[RepsRequested]]&gt;1),DiscreteStatsTable[[#This Row],[HalfWidth]],DiscreteStatsTable[[#This Row],[BatchMeansHalfWidth]])</f>
        <v>1.8966233208060453E-2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 s="5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70</v>
      </c>
      <c r="C1520">
        <v>20</v>
      </c>
      <c r="D1520" t="s">
        <v>99</v>
      </c>
      <c r="E1520" t="s">
        <v>77</v>
      </c>
      <c r="F1520" t="s">
        <v>73</v>
      </c>
      <c r="G1520">
        <v>0</v>
      </c>
      <c r="H1520">
        <v>2E+20</v>
      </c>
      <c r="I1520">
        <v>0</v>
      </c>
      <c r="J1520">
        <v>0</v>
      </c>
      <c r="K1520">
        <v>302</v>
      </c>
      <c r="L15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305.8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 s="5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70</v>
      </c>
      <c r="C1521">
        <v>20</v>
      </c>
      <c r="D1521" t="s">
        <v>99</v>
      </c>
      <c r="E1521" t="s">
        <v>78</v>
      </c>
      <c r="F1521" t="s">
        <v>73</v>
      </c>
      <c r="G1521">
        <v>0.44479419768149497</v>
      </c>
      <c r="H1521">
        <v>2E+20</v>
      </c>
      <c r="I1521">
        <v>0</v>
      </c>
      <c r="J1521">
        <v>3.8145471637374202</v>
      </c>
      <c r="K1521">
        <v>302</v>
      </c>
      <c r="L15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0.39514726730674299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0.237432783899929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0.84867511073416402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8.0759045309264508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305.8</v>
      </c>
      <c r="W1521" s="5">
        <f>IF((DiscreteStatsTable[[#This Row],[RepsRequested]]&gt;1),DiscreteStatsTable[[#This Row],[HalfWidth]],DiscreteStatsTable[[#This Row],[BatchMeansHalfWidth]])</f>
        <v>3.0763164648454102E-2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 s="5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70</v>
      </c>
      <c r="C1522">
        <v>21</v>
      </c>
      <c r="D1522" t="s">
        <v>99</v>
      </c>
      <c r="E1522" t="s">
        <v>72</v>
      </c>
      <c r="F1522" t="s">
        <v>73</v>
      </c>
      <c r="G1522">
        <v>0.120769805492183</v>
      </c>
      <c r="H1522">
        <v>2E+20</v>
      </c>
      <c r="I1522">
        <v>5.1596382374945397E-2</v>
      </c>
      <c r="J1522">
        <v>0.21814117131104199</v>
      </c>
      <c r="K1522">
        <v>306</v>
      </c>
      <c r="L15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0.12177686007467209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0.118188408210118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0.12678788848097999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5.0204876038262097E-2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0.23262438213749501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305.8</v>
      </c>
      <c r="W1522" s="5">
        <f>IF((DiscreteStatsTable[[#This Row],[RepsRequested]]&gt;1),DiscreteStatsTable[[#This Row],[HalfWidth]],DiscreteStatsTable[[#This Row],[BatchMeansHalfWidth]])</f>
        <v>6.3220777360200328E-4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 s="5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70</v>
      </c>
      <c r="C1523">
        <v>21</v>
      </c>
      <c r="D1523" t="s">
        <v>99</v>
      </c>
      <c r="E1523" t="s">
        <v>74</v>
      </c>
      <c r="F1523" t="s">
        <v>73</v>
      </c>
      <c r="G1523">
        <v>4.0029275771357797</v>
      </c>
      <c r="H1523">
        <v>2E+20</v>
      </c>
      <c r="I1523">
        <v>1.54789147124836</v>
      </c>
      <c r="J1523">
        <v>9.3433071474499307</v>
      </c>
      <c r="K1523">
        <v>306</v>
      </c>
      <c r="L15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4.0484530695469045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3.8225886263195901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4.5313661665321696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1.5061462811478601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12.7448467115066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305.8</v>
      </c>
      <c r="W1523" s="5">
        <f>IF((DiscreteStatsTable[[#This Row],[RepsRequested]]&gt;1),DiscreteStatsTable[[#This Row],[HalfWidth]],DiscreteStatsTable[[#This Row],[BatchMeansHalfWidth]])</f>
        <v>4.3756559630115342E-2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 s="5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70</v>
      </c>
      <c r="C1524">
        <v>21</v>
      </c>
      <c r="D1524" t="s">
        <v>99</v>
      </c>
      <c r="E1524" t="s">
        <v>75</v>
      </c>
      <c r="F1524" t="s">
        <v>73</v>
      </c>
      <c r="G1524">
        <v>0.120769805492183</v>
      </c>
      <c r="H1524">
        <v>2E+20</v>
      </c>
      <c r="I1524">
        <v>5.1596382374945397E-2</v>
      </c>
      <c r="J1524">
        <v>0.21814117131104199</v>
      </c>
      <c r="K1524">
        <v>306</v>
      </c>
      <c r="L15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0.12177686007467209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0.118188408210118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0.12678788848097999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5.0204876038262097E-2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0.23262438213749501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305.8</v>
      </c>
      <c r="W1524" s="5">
        <f>IF((DiscreteStatsTable[[#This Row],[RepsRequested]]&gt;1),DiscreteStatsTable[[#This Row],[HalfWidth]],DiscreteStatsTable[[#This Row],[BatchMeansHalfWidth]])</f>
        <v>6.3220777360200328E-4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 s="5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70</v>
      </c>
      <c r="C1525">
        <v>21</v>
      </c>
      <c r="D1525" t="s">
        <v>99</v>
      </c>
      <c r="E1525" t="s">
        <v>76</v>
      </c>
      <c r="F1525" t="s">
        <v>73</v>
      </c>
      <c r="G1525">
        <v>3.62309416476548</v>
      </c>
      <c r="H1525">
        <v>2E+20</v>
      </c>
      <c r="I1525">
        <v>1.54789147124836</v>
      </c>
      <c r="J1525">
        <v>6.5442351393312501</v>
      </c>
      <c r="K1525">
        <v>306</v>
      </c>
      <c r="L15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3.653305802240161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3.54565224630353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3.8036366544294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1.5061462811478601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6.9787314641248503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305.8</v>
      </c>
      <c r="W1525" s="5">
        <f>IF((DiscreteStatsTable[[#This Row],[RepsRequested]]&gt;1),DiscreteStatsTable[[#This Row],[HalfWidth]],DiscreteStatsTable[[#This Row],[BatchMeansHalfWidth]])</f>
        <v>1.8966233208060453E-2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 s="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70</v>
      </c>
      <c r="C1526">
        <v>21</v>
      </c>
      <c r="D1526" t="s">
        <v>99</v>
      </c>
      <c r="E1526" t="s">
        <v>77</v>
      </c>
      <c r="F1526" t="s">
        <v>73</v>
      </c>
      <c r="G1526">
        <v>0</v>
      </c>
      <c r="H1526">
        <v>2E+20</v>
      </c>
      <c r="I1526">
        <v>0</v>
      </c>
      <c r="J1526">
        <v>0</v>
      </c>
      <c r="K1526">
        <v>306</v>
      </c>
      <c r="L15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305.8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 s="5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70</v>
      </c>
      <c r="C1527">
        <v>21</v>
      </c>
      <c r="D1527" t="s">
        <v>99</v>
      </c>
      <c r="E1527" t="s">
        <v>78</v>
      </c>
      <c r="F1527" t="s">
        <v>73</v>
      </c>
      <c r="G1527">
        <v>0.379833412370299</v>
      </c>
      <c r="H1527">
        <v>2E+20</v>
      </c>
      <c r="I1527">
        <v>0</v>
      </c>
      <c r="J1527">
        <v>4.3533658260379298</v>
      </c>
      <c r="K1527">
        <v>306</v>
      </c>
      <c r="L15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0.39514726730674299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0.237432783899929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0.84867511073416402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8.0759045309264508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305.8</v>
      </c>
      <c r="W1527" s="5">
        <f>IF((DiscreteStatsTable[[#This Row],[RepsRequested]]&gt;1),DiscreteStatsTable[[#This Row],[HalfWidth]],DiscreteStatsTable[[#This Row],[BatchMeansHalfWidth]])</f>
        <v>3.0763164648454102E-2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 s="5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70</v>
      </c>
      <c r="C1528">
        <v>22</v>
      </c>
      <c r="D1528" t="s">
        <v>99</v>
      </c>
      <c r="E1528" t="s">
        <v>72</v>
      </c>
      <c r="F1528" t="s">
        <v>73</v>
      </c>
      <c r="G1528">
        <v>0.121962173677316</v>
      </c>
      <c r="H1528">
        <v>2E+20</v>
      </c>
      <c r="I1528">
        <v>5.1285082979514597E-2</v>
      </c>
      <c r="J1528">
        <v>0.229466913163899</v>
      </c>
      <c r="K1528">
        <v>306</v>
      </c>
      <c r="L15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0.12177686007467209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0.118188408210118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0.12678788848097999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5.0204876038262097E-2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0.23262438213749501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305.8</v>
      </c>
      <c r="W1528" s="5">
        <f>IF((DiscreteStatsTable[[#This Row],[RepsRequested]]&gt;1),DiscreteStatsTable[[#This Row],[HalfWidth]],DiscreteStatsTable[[#This Row],[BatchMeansHalfWidth]])</f>
        <v>6.3220777360200328E-4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 s="5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70</v>
      </c>
      <c r="C1529">
        <v>22</v>
      </c>
      <c r="D1529" t="s">
        <v>99</v>
      </c>
      <c r="E1529" t="s">
        <v>74</v>
      </c>
      <c r="F1529" t="s">
        <v>73</v>
      </c>
      <c r="G1529">
        <v>3.97970769774897</v>
      </c>
      <c r="H1529">
        <v>2E+20</v>
      </c>
      <c r="I1529">
        <v>1.5385524893854401</v>
      </c>
      <c r="J1529">
        <v>8.1280373118993907</v>
      </c>
      <c r="K1529">
        <v>306</v>
      </c>
      <c r="L15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4.0484530695469045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3.8225886263195901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4.5313661665321696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1.5061462811478601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12.7448467115066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305.8</v>
      </c>
      <c r="W1529" s="5">
        <f>IF((DiscreteStatsTable[[#This Row],[RepsRequested]]&gt;1),DiscreteStatsTable[[#This Row],[HalfWidth]],DiscreteStatsTable[[#This Row],[BatchMeansHalfWidth]])</f>
        <v>4.3756559630115342E-2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 s="5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70</v>
      </c>
      <c r="C1530">
        <v>22</v>
      </c>
      <c r="D1530" t="s">
        <v>99</v>
      </c>
      <c r="E1530" t="s">
        <v>75</v>
      </c>
      <c r="F1530" t="s">
        <v>73</v>
      </c>
      <c r="G1530">
        <v>0.121962173677316</v>
      </c>
      <c r="H1530">
        <v>2E+20</v>
      </c>
      <c r="I1530">
        <v>5.1285082979514597E-2</v>
      </c>
      <c r="J1530">
        <v>0.229466913163899</v>
      </c>
      <c r="K1530">
        <v>306</v>
      </c>
      <c r="L15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0.12177686007467209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0.118188408210118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0.12678788848097999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5.0204876038262097E-2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0.23262438213749501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305.8</v>
      </c>
      <c r="W1530" s="5">
        <f>IF((DiscreteStatsTable[[#This Row],[RepsRequested]]&gt;1),DiscreteStatsTable[[#This Row],[HalfWidth]],DiscreteStatsTable[[#This Row],[BatchMeansHalfWidth]])</f>
        <v>6.3220777360200328E-4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 s="5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70</v>
      </c>
      <c r="C1531">
        <v>22</v>
      </c>
      <c r="D1531" t="s">
        <v>99</v>
      </c>
      <c r="E1531" t="s">
        <v>76</v>
      </c>
      <c r="F1531" t="s">
        <v>73</v>
      </c>
      <c r="G1531">
        <v>3.6588652103194699</v>
      </c>
      <c r="H1531">
        <v>2E+20</v>
      </c>
      <c r="I1531">
        <v>1.5385524893854401</v>
      </c>
      <c r="J1531">
        <v>6.8840073949169804</v>
      </c>
      <c r="K1531">
        <v>306</v>
      </c>
      <c r="L15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3.653305802240161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3.54565224630353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3.8036366544294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1.5061462811478601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6.9787314641248503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305.8</v>
      </c>
      <c r="W1531" s="5">
        <f>IF((DiscreteStatsTable[[#This Row],[RepsRequested]]&gt;1),DiscreteStatsTable[[#This Row],[HalfWidth]],DiscreteStatsTable[[#This Row],[BatchMeansHalfWidth]])</f>
        <v>1.8966233208060453E-2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 s="5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70</v>
      </c>
      <c r="C1532">
        <v>22</v>
      </c>
      <c r="D1532" t="s">
        <v>99</v>
      </c>
      <c r="E1532" t="s">
        <v>77</v>
      </c>
      <c r="F1532" t="s">
        <v>73</v>
      </c>
      <c r="G1532">
        <v>0</v>
      </c>
      <c r="H1532">
        <v>2E+20</v>
      </c>
      <c r="I1532">
        <v>0</v>
      </c>
      <c r="J1532">
        <v>0</v>
      </c>
      <c r="K1532">
        <v>306</v>
      </c>
      <c r="L15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305.8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 s="5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70</v>
      </c>
      <c r="C1533">
        <v>22</v>
      </c>
      <c r="D1533" t="s">
        <v>99</v>
      </c>
      <c r="E1533" t="s">
        <v>78</v>
      </c>
      <c r="F1533" t="s">
        <v>73</v>
      </c>
      <c r="G1533">
        <v>0.32084248742950999</v>
      </c>
      <c r="H1533">
        <v>2E+20</v>
      </c>
      <c r="I1533">
        <v>0</v>
      </c>
      <c r="J1533">
        <v>4.6291024394853899</v>
      </c>
      <c r="K1533">
        <v>306</v>
      </c>
      <c r="L15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0.39514726730674299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0.237432783899929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0.84867511073416402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8.0759045309264508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305.8</v>
      </c>
      <c r="W1533" s="5">
        <f>IF((DiscreteStatsTable[[#This Row],[RepsRequested]]&gt;1),DiscreteStatsTable[[#This Row],[HalfWidth]],DiscreteStatsTable[[#This Row],[BatchMeansHalfWidth]])</f>
        <v>3.0763164648454102E-2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 s="5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70</v>
      </c>
      <c r="C1534">
        <v>23</v>
      </c>
      <c r="D1534" t="s">
        <v>99</v>
      </c>
      <c r="E1534" t="s">
        <v>72</v>
      </c>
      <c r="F1534" t="s">
        <v>73</v>
      </c>
      <c r="G1534">
        <v>0.122172223208605</v>
      </c>
      <c r="H1534">
        <v>2E+20</v>
      </c>
      <c r="I1534">
        <v>5.2714709779264499E-2</v>
      </c>
      <c r="J1534">
        <v>0.224426095088578</v>
      </c>
      <c r="K1534">
        <v>301</v>
      </c>
      <c r="L15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0.12177686007467209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0.118188408210118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0.12678788848097999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5.0204876038262097E-2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0.23262438213749501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305.8</v>
      </c>
      <c r="W1534" s="5">
        <f>IF((DiscreteStatsTable[[#This Row],[RepsRequested]]&gt;1),DiscreteStatsTable[[#This Row],[HalfWidth]],DiscreteStatsTable[[#This Row],[BatchMeansHalfWidth]])</f>
        <v>6.3220777360200328E-4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 s="5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70</v>
      </c>
      <c r="C1535">
        <v>23</v>
      </c>
      <c r="D1535" t="s">
        <v>99</v>
      </c>
      <c r="E1535" t="s">
        <v>74</v>
      </c>
      <c r="F1535" t="s">
        <v>73</v>
      </c>
      <c r="G1535">
        <v>4.0661162254345902</v>
      </c>
      <c r="H1535">
        <v>2E+20</v>
      </c>
      <c r="I1535">
        <v>1.7703353546973899</v>
      </c>
      <c r="J1535">
        <v>10.400061158252401</v>
      </c>
      <c r="K1535">
        <v>301</v>
      </c>
      <c r="L15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4.0484530695469045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3.8225886263195901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4.5313661665321696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1.5061462811478601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12.7448467115066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305.8</v>
      </c>
      <c r="W1535" s="5">
        <f>IF((DiscreteStatsTable[[#This Row],[RepsRequested]]&gt;1),DiscreteStatsTable[[#This Row],[HalfWidth]],DiscreteStatsTable[[#This Row],[BatchMeansHalfWidth]])</f>
        <v>4.3756559630115342E-2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 s="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70</v>
      </c>
      <c r="C1536">
        <v>23</v>
      </c>
      <c r="D1536" t="s">
        <v>99</v>
      </c>
      <c r="E1536" t="s">
        <v>75</v>
      </c>
      <c r="F1536" t="s">
        <v>73</v>
      </c>
      <c r="G1536">
        <v>0.122172223208605</v>
      </c>
      <c r="H1536">
        <v>2E+20</v>
      </c>
      <c r="I1536">
        <v>5.2714709779264499E-2</v>
      </c>
      <c r="J1536">
        <v>0.224426095088578</v>
      </c>
      <c r="K1536">
        <v>301</v>
      </c>
      <c r="L15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0.12177686007467209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0.118188408210118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0.12678788848097999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5.0204876038262097E-2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0.23262438213749501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305.8</v>
      </c>
      <c r="W1536" s="5">
        <f>IF((DiscreteStatsTable[[#This Row],[RepsRequested]]&gt;1),DiscreteStatsTable[[#This Row],[HalfWidth]],DiscreteStatsTable[[#This Row],[BatchMeansHalfWidth]])</f>
        <v>6.3220777360200328E-4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 s="5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70</v>
      </c>
      <c r="C1537">
        <v>23</v>
      </c>
      <c r="D1537" t="s">
        <v>99</v>
      </c>
      <c r="E1537" t="s">
        <v>76</v>
      </c>
      <c r="F1537" t="s">
        <v>73</v>
      </c>
      <c r="G1537">
        <v>3.6651666962581499</v>
      </c>
      <c r="H1537">
        <v>2E+20</v>
      </c>
      <c r="I1537">
        <v>1.58144129337793</v>
      </c>
      <c r="J1537">
        <v>6.7327828526573503</v>
      </c>
      <c r="K1537">
        <v>301</v>
      </c>
      <c r="L15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3.653305802240161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3.54565224630353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3.8036366544294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1.5061462811478601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6.9787314641248503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305.8</v>
      </c>
      <c r="W1537" s="5">
        <f>IF((DiscreteStatsTable[[#This Row],[RepsRequested]]&gt;1),DiscreteStatsTable[[#This Row],[HalfWidth]],DiscreteStatsTable[[#This Row],[BatchMeansHalfWidth]])</f>
        <v>1.8966233208060453E-2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 s="5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70</v>
      </c>
      <c r="C1538">
        <v>23</v>
      </c>
      <c r="D1538" t="s">
        <v>99</v>
      </c>
      <c r="E1538" t="s">
        <v>77</v>
      </c>
      <c r="F1538" t="s">
        <v>73</v>
      </c>
      <c r="G1538">
        <v>0</v>
      </c>
      <c r="H1538">
        <v>2E+20</v>
      </c>
      <c r="I1538">
        <v>0</v>
      </c>
      <c r="J1538">
        <v>0</v>
      </c>
      <c r="K1538">
        <v>301</v>
      </c>
      <c r="L15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305.8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 s="5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70</v>
      </c>
      <c r="C1539">
        <v>23</v>
      </c>
      <c r="D1539" t="s">
        <v>99</v>
      </c>
      <c r="E1539" t="s">
        <v>78</v>
      </c>
      <c r="F1539" t="s">
        <v>73</v>
      </c>
      <c r="G1539">
        <v>0.400949529176439</v>
      </c>
      <c r="H1539">
        <v>2E+20</v>
      </c>
      <c r="I1539">
        <v>0</v>
      </c>
      <c r="J1539">
        <v>4.0534325705810899</v>
      </c>
      <c r="K1539">
        <v>301</v>
      </c>
      <c r="L15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0.39514726730674299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0.237432783899929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0.84867511073416402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8.0759045309264508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305.8</v>
      </c>
      <c r="W1539" s="5">
        <f>IF((DiscreteStatsTable[[#This Row],[RepsRequested]]&gt;1),DiscreteStatsTable[[#This Row],[HalfWidth]],DiscreteStatsTable[[#This Row],[BatchMeansHalfWidth]])</f>
        <v>3.0763164648454102E-2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 s="5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70</v>
      </c>
      <c r="C1540">
        <v>24</v>
      </c>
      <c r="D1540" t="s">
        <v>99</v>
      </c>
      <c r="E1540" t="s">
        <v>72</v>
      </c>
      <c r="F1540" t="s">
        <v>73</v>
      </c>
      <c r="G1540">
        <v>0.124037704289402</v>
      </c>
      <c r="H1540">
        <v>2E+20</v>
      </c>
      <c r="I1540">
        <v>5.5802665325222697E-2</v>
      </c>
      <c r="J1540">
        <v>0.227195809986174</v>
      </c>
      <c r="K1540">
        <v>309</v>
      </c>
      <c r="L15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0.12177686007467209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0.118188408210118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0.12678788848097999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5.0204876038262097E-2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0.23262438213749501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305.8</v>
      </c>
      <c r="W1540" s="5">
        <f>IF((DiscreteStatsTable[[#This Row],[RepsRequested]]&gt;1),DiscreteStatsTable[[#This Row],[HalfWidth]],DiscreteStatsTable[[#This Row],[BatchMeansHalfWidth]])</f>
        <v>6.3220777360200328E-4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 s="5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70</v>
      </c>
      <c r="C1541">
        <v>24</v>
      </c>
      <c r="D1541" t="s">
        <v>99</v>
      </c>
      <c r="E1541" t="s">
        <v>74</v>
      </c>
      <c r="F1541" t="s">
        <v>73</v>
      </c>
      <c r="G1541">
        <v>4.2164199688819197</v>
      </c>
      <c r="H1541">
        <v>2E+20</v>
      </c>
      <c r="I1541">
        <v>1.6918527731616</v>
      </c>
      <c r="J1541">
        <v>9.2439434701141696</v>
      </c>
      <c r="K1541">
        <v>309</v>
      </c>
      <c r="L15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4.0484530695469045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3.8225886263195901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4.5313661665321696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1.5061462811478601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12.7448467115066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305.8</v>
      </c>
      <c r="W1541" s="5">
        <f>IF((DiscreteStatsTable[[#This Row],[RepsRequested]]&gt;1),DiscreteStatsTable[[#This Row],[HalfWidth]],DiscreteStatsTable[[#This Row],[BatchMeansHalfWidth]])</f>
        <v>4.3756559630115342E-2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 s="5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75</v>
      </c>
      <c r="F1542" t="s">
        <v>73</v>
      </c>
      <c r="G1542">
        <v>0.124037704289402</v>
      </c>
      <c r="H1542">
        <v>2E+20</v>
      </c>
      <c r="I1542">
        <v>5.5802665325222697E-2</v>
      </c>
      <c r="J1542">
        <v>0.227195809986174</v>
      </c>
      <c r="K1542">
        <v>309</v>
      </c>
      <c r="L15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0.12177686007467209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0.118188408210118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0.12678788848097999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5.0204876038262097E-2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0.23262438213749501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305.8</v>
      </c>
      <c r="W1542" s="5">
        <f>IF((DiscreteStatsTable[[#This Row],[RepsRequested]]&gt;1),DiscreteStatsTable[[#This Row],[HalfWidth]],DiscreteStatsTable[[#This Row],[BatchMeansHalfWidth]])</f>
        <v>6.3220777360200328E-4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 s="5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76</v>
      </c>
      <c r="F1543" t="s">
        <v>73</v>
      </c>
      <c r="G1543">
        <v>3.7211311286820599</v>
      </c>
      <c r="H1543">
        <v>2E+20</v>
      </c>
      <c r="I1543">
        <v>1.67407995975668</v>
      </c>
      <c r="J1543">
        <v>6.8158742995852304</v>
      </c>
      <c r="K1543">
        <v>309</v>
      </c>
      <c r="L15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3.653305802240161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3.54565224630353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3.8036366544294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1.5061462811478601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6.9787314641248503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305.8</v>
      </c>
      <c r="W1543" s="5">
        <f>IF((DiscreteStatsTable[[#This Row],[RepsRequested]]&gt;1),DiscreteStatsTable[[#This Row],[HalfWidth]],DiscreteStatsTable[[#This Row],[BatchMeansHalfWidth]])</f>
        <v>1.8966233208060453E-2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 s="5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70</v>
      </c>
      <c r="C1544">
        <v>24</v>
      </c>
      <c r="D1544" t="s">
        <v>99</v>
      </c>
      <c r="E1544" t="s">
        <v>77</v>
      </c>
      <c r="F1544" t="s">
        <v>73</v>
      </c>
      <c r="G1544">
        <v>0</v>
      </c>
      <c r="H1544">
        <v>2E+20</v>
      </c>
      <c r="I1544">
        <v>0</v>
      </c>
      <c r="J1544">
        <v>0</v>
      </c>
      <c r="K1544">
        <v>309</v>
      </c>
      <c r="L15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305.8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 s="5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70</v>
      </c>
      <c r="C1545">
        <v>24</v>
      </c>
      <c r="D1545" t="s">
        <v>99</v>
      </c>
      <c r="E1545" t="s">
        <v>78</v>
      </c>
      <c r="F1545" t="s">
        <v>73</v>
      </c>
      <c r="G1545">
        <v>0.49528884019986003</v>
      </c>
      <c r="H1545">
        <v>2E+20</v>
      </c>
      <c r="I1545">
        <v>0</v>
      </c>
      <c r="J1545">
        <v>5.0322675196583804</v>
      </c>
      <c r="K1545">
        <v>309</v>
      </c>
      <c r="L15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0.39514726730674299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0.237432783899929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0.84867511073416402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8.0759045309264508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305.8</v>
      </c>
      <c r="W1545" s="5">
        <f>IF((DiscreteStatsTable[[#This Row],[RepsRequested]]&gt;1),DiscreteStatsTable[[#This Row],[HalfWidth]],DiscreteStatsTable[[#This Row],[BatchMeansHalfWidth]])</f>
        <v>3.0763164648454102E-2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 s="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70</v>
      </c>
      <c r="C1546">
        <v>25</v>
      </c>
      <c r="D1546" t="s">
        <v>99</v>
      </c>
      <c r="E1546" t="s">
        <v>72</v>
      </c>
      <c r="F1546" t="s">
        <v>73</v>
      </c>
      <c r="G1546">
        <v>0.119592307839807</v>
      </c>
      <c r="H1546">
        <v>2E+20</v>
      </c>
      <c r="I1546">
        <v>5.23432120068189E-2</v>
      </c>
      <c r="J1546">
        <v>0.22579657044194701</v>
      </c>
      <c r="K1546">
        <v>302</v>
      </c>
      <c r="L15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0.12177686007467209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0.118188408210118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0.12678788848097999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5.0204876038262097E-2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0.23262438213749501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305.8</v>
      </c>
      <c r="W1546" s="5">
        <f>IF((DiscreteStatsTable[[#This Row],[RepsRequested]]&gt;1),DiscreteStatsTable[[#This Row],[HalfWidth]],DiscreteStatsTable[[#This Row],[BatchMeansHalfWidth]])</f>
        <v>6.3220777360200328E-4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 s="5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70</v>
      </c>
      <c r="C1547">
        <v>25</v>
      </c>
      <c r="D1547" t="s">
        <v>99</v>
      </c>
      <c r="E1547" t="s">
        <v>74</v>
      </c>
      <c r="F1547" t="s">
        <v>73</v>
      </c>
      <c r="G1547">
        <v>3.9407145002814499</v>
      </c>
      <c r="H1547">
        <v>2E+20</v>
      </c>
      <c r="I1547">
        <v>1.5702963602045701</v>
      </c>
      <c r="J1547">
        <v>8.2675055880371797</v>
      </c>
      <c r="K1547">
        <v>302</v>
      </c>
      <c r="L15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4.0484530695469045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3.8225886263195901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4.5313661665321696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1.5061462811478601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12.7448467115066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305.8</v>
      </c>
      <c r="W1547" s="5">
        <f>IF((DiscreteStatsTable[[#This Row],[RepsRequested]]&gt;1),DiscreteStatsTable[[#This Row],[HalfWidth]],DiscreteStatsTable[[#This Row],[BatchMeansHalfWidth]])</f>
        <v>4.3756559630115342E-2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 s="5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70</v>
      </c>
      <c r="C1548">
        <v>25</v>
      </c>
      <c r="D1548" t="s">
        <v>99</v>
      </c>
      <c r="E1548" t="s">
        <v>75</v>
      </c>
      <c r="F1548" t="s">
        <v>73</v>
      </c>
      <c r="G1548">
        <v>0.119592307839807</v>
      </c>
      <c r="H1548">
        <v>2E+20</v>
      </c>
      <c r="I1548">
        <v>5.23432120068189E-2</v>
      </c>
      <c r="J1548">
        <v>0.22579657044194701</v>
      </c>
      <c r="K1548">
        <v>302</v>
      </c>
      <c r="L15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0.12177686007467209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0.118188408210118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0.12678788848097999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5.0204876038262097E-2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0.23262438213749501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305.8</v>
      </c>
      <c r="W1548" s="5">
        <f>IF((DiscreteStatsTable[[#This Row],[RepsRequested]]&gt;1),DiscreteStatsTable[[#This Row],[HalfWidth]],DiscreteStatsTable[[#This Row],[BatchMeansHalfWidth]])</f>
        <v>6.3220777360200328E-4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 s="5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70</v>
      </c>
      <c r="C1549">
        <v>25</v>
      </c>
      <c r="D1549" t="s">
        <v>99</v>
      </c>
      <c r="E1549" t="s">
        <v>76</v>
      </c>
      <c r="F1549" t="s">
        <v>73</v>
      </c>
      <c r="G1549">
        <v>3.5877692351942101</v>
      </c>
      <c r="H1549">
        <v>2E+20</v>
      </c>
      <c r="I1549">
        <v>1.5702963602045701</v>
      </c>
      <c r="J1549">
        <v>6.7738971132584096</v>
      </c>
      <c r="K1549">
        <v>302</v>
      </c>
      <c r="L15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3.653305802240161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3.54565224630353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3.8036366544294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1.5061462811478601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6.9787314641248503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305.8</v>
      </c>
      <c r="W1549" s="5">
        <f>IF((DiscreteStatsTable[[#This Row],[RepsRequested]]&gt;1),DiscreteStatsTable[[#This Row],[HalfWidth]],DiscreteStatsTable[[#This Row],[BatchMeansHalfWidth]])</f>
        <v>1.8966233208060453E-2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 s="5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70</v>
      </c>
      <c r="C1550">
        <v>25</v>
      </c>
      <c r="D1550" t="s">
        <v>99</v>
      </c>
      <c r="E1550" t="s">
        <v>77</v>
      </c>
      <c r="F1550" t="s">
        <v>73</v>
      </c>
      <c r="G1550">
        <v>0</v>
      </c>
      <c r="H1550">
        <v>2E+20</v>
      </c>
      <c r="I1550">
        <v>0</v>
      </c>
      <c r="J1550">
        <v>0</v>
      </c>
      <c r="K1550">
        <v>302</v>
      </c>
      <c r="L15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305.8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 s="5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70</v>
      </c>
      <c r="C1551">
        <v>25</v>
      </c>
      <c r="D1551" t="s">
        <v>99</v>
      </c>
      <c r="E1551" t="s">
        <v>78</v>
      </c>
      <c r="F1551" t="s">
        <v>73</v>
      </c>
      <c r="G1551">
        <v>0.352945265087241</v>
      </c>
      <c r="H1551">
        <v>2E+20</v>
      </c>
      <c r="I1551">
        <v>0</v>
      </c>
      <c r="J1551">
        <v>3.6313509844100098</v>
      </c>
      <c r="K1551">
        <v>302</v>
      </c>
      <c r="L15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0.39514726730674299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0.237432783899929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0.84867511073416402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8.0759045309264508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305.8</v>
      </c>
      <c r="W1551" s="5">
        <f>IF((DiscreteStatsTable[[#This Row],[RepsRequested]]&gt;1),DiscreteStatsTable[[#This Row],[HalfWidth]],DiscreteStatsTable[[#This Row],[BatchMeansHalfWidth]])</f>
        <v>3.0763164648454102E-2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 s="5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70</v>
      </c>
      <c r="C1552">
        <v>26</v>
      </c>
      <c r="D1552" t="s">
        <v>99</v>
      </c>
      <c r="E1552" t="s">
        <v>72</v>
      </c>
      <c r="F1552" t="s">
        <v>73</v>
      </c>
      <c r="G1552">
        <v>0.122896733474575</v>
      </c>
      <c r="H1552">
        <v>2E+20</v>
      </c>
      <c r="I1552">
        <v>5.0568520447876603E-2</v>
      </c>
      <c r="J1552">
        <v>0.231663616940428</v>
      </c>
      <c r="K1552">
        <v>309</v>
      </c>
      <c r="L15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0.12177686007467209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0.118188408210118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0.12678788848097999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5.0204876038262097E-2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0.23262438213749501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305.8</v>
      </c>
      <c r="W1552" s="5">
        <f>IF((DiscreteStatsTable[[#This Row],[RepsRequested]]&gt;1),DiscreteStatsTable[[#This Row],[HalfWidth]],DiscreteStatsTable[[#This Row],[BatchMeansHalfWidth]])</f>
        <v>6.3220777360200328E-4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 s="5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70</v>
      </c>
      <c r="C1553">
        <v>26</v>
      </c>
      <c r="D1553" t="s">
        <v>99</v>
      </c>
      <c r="E1553" t="s">
        <v>74</v>
      </c>
      <c r="F1553" t="s">
        <v>73</v>
      </c>
      <c r="G1553">
        <v>4.1534777690254403</v>
      </c>
      <c r="H1553">
        <v>2E+20</v>
      </c>
      <c r="I1553">
        <v>1.5170556134363</v>
      </c>
      <c r="J1553">
        <v>10.919193137879301</v>
      </c>
      <c r="K1553">
        <v>309</v>
      </c>
      <c r="L15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4.0484530695469045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3.8225886263195901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4.5313661665321696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1.5061462811478601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12.7448467115066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305.8</v>
      </c>
      <c r="W1553" s="5">
        <f>IF((DiscreteStatsTable[[#This Row],[RepsRequested]]&gt;1),DiscreteStatsTable[[#This Row],[HalfWidth]],DiscreteStatsTable[[#This Row],[BatchMeansHalfWidth]])</f>
        <v>4.3756559630115342E-2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 s="5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70</v>
      </c>
      <c r="C1554">
        <v>26</v>
      </c>
      <c r="D1554" t="s">
        <v>99</v>
      </c>
      <c r="E1554" t="s">
        <v>75</v>
      </c>
      <c r="F1554" t="s">
        <v>73</v>
      </c>
      <c r="G1554">
        <v>0.122896733474575</v>
      </c>
      <c r="H1554">
        <v>2E+20</v>
      </c>
      <c r="I1554">
        <v>5.0568520447876603E-2</v>
      </c>
      <c r="J1554">
        <v>0.231663616940428</v>
      </c>
      <c r="K1554">
        <v>309</v>
      </c>
      <c r="L15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0.12177686007467209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0.118188408210118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0.12678788848097999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5.0204876038262097E-2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0.23262438213749501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305.8</v>
      </c>
      <c r="W1554" s="5">
        <f>IF((DiscreteStatsTable[[#This Row],[RepsRequested]]&gt;1),DiscreteStatsTable[[#This Row],[HalfWidth]],DiscreteStatsTable[[#This Row],[BatchMeansHalfWidth]])</f>
        <v>6.3220777360200328E-4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 s="5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70</v>
      </c>
      <c r="C1555">
        <v>26</v>
      </c>
      <c r="D1555" t="s">
        <v>99</v>
      </c>
      <c r="E1555" t="s">
        <v>76</v>
      </c>
      <c r="F1555" t="s">
        <v>73</v>
      </c>
      <c r="G1555">
        <v>3.6869020042372602</v>
      </c>
      <c r="H1555">
        <v>2E+20</v>
      </c>
      <c r="I1555">
        <v>1.5170556134363</v>
      </c>
      <c r="J1555">
        <v>6.9499085082128298</v>
      </c>
      <c r="K1555">
        <v>309</v>
      </c>
      <c r="L15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3.653305802240161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3.54565224630353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3.8036366544294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1.5061462811478601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6.9787314641248503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305.8</v>
      </c>
      <c r="W1555" s="5">
        <f>IF((DiscreteStatsTable[[#This Row],[RepsRequested]]&gt;1),DiscreteStatsTable[[#This Row],[HalfWidth]],DiscreteStatsTable[[#This Row],[BatchMeansHalfWidth]])</f>
        <v>1.8966233208060453E-2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 s="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70</v>
      </c>
      <c r="C1556">
        <v>26</v>
      </c>
      <c r="D1556" t="s">
        <v>99</v>
      </c>
      <c r="E1556" t="s">
        <v>77</v>
      </c>
      <c r="F1556" t="s">
        <v>73</v>
      </c>
      <c r="G1556">
        <v>0</v>
      </c>
      <c r="H1556">
        <v>2E+20</v>
      </c>
      <c r="I1556">
        <v>0</v>
      </c>
      <c r="J1556">
        <v>0</v>
      </c>
      <c r="K1556">
        <v>309</v>
      </c>
      <c r="L15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305.8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 s="5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70</v>
      </c>
      <c r="C1557">
        <v>26</v>
      </c>
      <c r="D1557" t="s">
        <v>99</v>
      </c>
      <c r="E1557" t="s">
        <v>78</v>
      </c>
      <c r="F1557" t="s">
        <v>73</v>
      </c>
      <c r="G1557">
        <v>0.46657576478817703</v>
      </c>
      <c r="H1557">
        <v>2E+20</v>
      </c>
      <c r="I1557">
        <v>0</v>
      </c>
      <c r="J1557">
        <v>4.2751709540555796</v>
      </c>
      <c r="K1557">
        <v>309</v>
      </c>
      <c r="L15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0.39514726730674299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0.237432783899929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0.84867511073416402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8.0759045309264508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305.8</v>
      </c>
      <c r="W1557" s="5">
        <f>IF((DiscreteStatsTable[[#This Row],[RepsRequested]]&gt;1),DiscreteStatsTable[[#This Row],[HalfWidth]],DiscreteStatsTable[[#This Row],[BatchMeansHalfWidth]])</f>
        <v>3.0763164648454102E-2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 s="5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70</v>
      </c>
      <c r="C1558">
        <v>27</v>
      </c>
      <c r="D1558" t="s">
        <v>99</v>
      </c>
      <c r="E1558" t="s">
        <v>72</v>
      </c>
      <c r="F1558" t="s">
        <v>73</v>
      </c>
      <c r="G1558">
        <v>0.12053655370390599</v>
      </c>
      <c r="H1558">
        <v>2E+20</v>
      </c>
      <c r="I1558">
        <v>5.1522972560684402E-2</v>
      </c>
      <c r="J1558">
        <v>0.22406759394233999</v>
      </c>
      <c r="K1558">
        <v>305</v>
      </c>
      <c r="L15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0.12177686007467209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0.118188408210118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0.12678788848097999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5.0204876038262097E-2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0.23262438213749501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305.8</v>
      </c>
      <c r="W1558" s="5">
        <f>IF((DiscreteStatsTable[[#This Row],[RepsRequested]]&gt;1),DiscreteStatsTable[[#This Row],[HalfWidth]],DiscreteStatsTable[[#This Row],[BatchMeansHalfWidth]])</f>
        <v>6.3220777360200328E-4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 s="5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70</v>
      </c>
      <c r="C1559">
        <v>27</v>
      </c>
      <c r="D1559" t="s">
        <v>99</v>
      </c>
      <c r="E1559" t="s">
        <v>74</v>
      </c>
      <c r="F1559" t="s">
        <v>73</v>
      </c>
      <c r="G1559">
        <v>3.8983444221956201</v>
      </c>
      <c r="H1559">
        <v>2E+20</v>
      </c>
      <c r="I1559">
        <v>1.5456891768205301</v>
      </c>
      <c r="J1559">
        <v>7.6292765737721897</v>
      </c>
      <c r="K1559">
        <v>305</v>
      </c>
      <c r="L15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4.0484530695469045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3.8225886263195901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4.5313661665321696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1.5061462811478601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12.7448467115066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305.8</v>
      </c>
      <c r="W1559" s="5">
        <f>IF((DiscreteStatsTable[[#This Row],[RepsRequested]]&gt;1),DiscreteStatsTable[[#This Row],[HalfWidth]],DiscreteStatsTable[[#This Row],[BatchMeansHalfWidth]])</f>
        <v>4.3756559630115342E-2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 s="5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70</v>
      </c>
      <c r="C1560">
        <v>27</v>
      </c>
      <c r="D1560" t="s">
        <v>99</v>
      </c>
      <c r="E1560" t="s">
        <v>75</v>
      </c>
      <c r="F1560" t="s">
        <v>73</v>
      </c>
      <c r="G1560">
        <v>0.12053655370390599</v>
      </c>
      <c r="H1560">
        <v>2E+20</v>
      </c>
      <c r="I1560">
        <v>5.1522972560684402E-2</v>
      </c>
      <c r="J1560">
        <v>0.22406759394233999</v>
      </c>
      <c r="K1560">
        <v>305</v>
      </c>
      <c r="L15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0.12177686007467209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0.118188408210118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0.12678788848097999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5.0204876038262097E-2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0.23262438213749501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305.8</v>
      </c>
      <c r="W1560" s="5">
        <f>IF((DiscreteStatsTable[[#This Row],[RepsRequested]]&gt;1),DiscreteStatsTable[[#This Row],[HalfWidth]],DiscreteStatsTable[[#This Row],[BatchMeansHalfWidth]])</f>
        <v>6.3220777360200328E-4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 s="5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70</v>
      </c>
      <c r="C1561">
        <v>27</v>
      </c>
      <c r="D1561" t="s">
        <v>99</v>
      </c>
      <c r="E1561" t="s">
        <v>76</v>
      </c>
      <c r="F1561" t="s">
        <v>73</v>
      </c>
      <c r="G1561">
        <v>3.6160966111171899</v>
      </c>
      <c r="H1561">
        <v>2E+20</v>
      </c>
      <c r="I1561">
        <v>1.5456891768205301</v>
      </c>
      <c r="J1561">
        <v>6.72202781827019</v>
      </c>
      <c r="K1561">
        <v>305</v>
      </c>
      <c r="L15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3.653305802240161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3.54565224630353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3.8036366544294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1.5061462811478601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6.9787314641248503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305.8</v>
      </c>
      <c r="W1561" s="5">
        <f>IF((DiscreteStatsTable[[#This Row],[RepsRequested]]&gt;1),DiscreteStatsTable[[#This Row],[HalfWidth]],DiscreteStatsTable[[#This Row],[BatchMeansHalfWidth]])</f>
        <v>1.8966233208060453E-2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 s="5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70</v>
      </c>
      <c r="C1562">
        <v>27</v>
      </c>
      <c r="D1562" t="s">
        <v>99</v>
      </c>
      <c r="E1562" t="s">
        <v>77</v>
      </c>
      <c r="F1562" t="s">
        <v>73</v>
      </c>
      <c r="G1562">
        <v>0</v>
      </c>
      <c r="H1562">
        <v>2E+20</v>
      </c>
      <c r="I1562">
        <v>0</v>
      </c>
      <c r="J1562">
        <v>0</v>
      </c>
      <c r="K1562">
        <v>305</v>
      </c>
      <c r="L15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305.8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 s="5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70</v>
      </c>
      <c r="C1563">
        <v>27</v>
      </c>
      <c r="D1563" t="s">
        <v>99</v>
      </c>
      <c r="E1563" t="s">
        <v>78</v>
      </c>
      <c r="F1563" t="s">
        <v>73</v>
      </c>
      <c r="G1563">
        <v>0.282247811078435</v>
      </c>
      <c r="H1563">
        <v>2E+20</v>
      </c>
      <c r="I1563">
        <v>0</v>
      </c>
      <c r="J1563">
        <v>3.1594228640441302</v>
      </c>
      <c r="K1563">
        <v>305</v>
      </c>
      <c r="L15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0.39514726730674299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0.237432783899929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0.84867511073416402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8.0759045309264508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305.8</v>
      </c>
      <c r="W1563" s="5">
        <f>IF((DiscreteStatsTable[[#This Row],[RepsRequested]]&gt;1),DiscreteStatsTable[[#This Row],[HalfWidth]],DiscreteStatsTable[[#This Row],[BatchMeansHalfWidth]])</f>
        <v>3.0763164648454102E-2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 s="5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70</v>
      </c>
      <c r="C1564">
        <v>28</v>
      </c>
      <c r="D1564" t="s">
        <v>99</v>
      </c>
      <c r="E1564" t="s">
        <v>72</v>
      </c>
      <c r="F1564" t="s">
        <v>73</v>
      </c>
      <c r="G1564">
        <v>0.11959754436298201</v>
      </c>
      <c r="H1564">
        <v>2E+20</v>
      </c>
      <c r="I1564">
        <v>5.2118606224542001E-2</v>
      </c>
      <c r="J1564">
        <v>0.22685614351215899</v>
      </c>
      <c r="K1564">
        <v>310</v>
      </c>
      <c r="L15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0.12177686007467209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0.118188408210118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0.12678788848097999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5.0204876038262097E-2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0.23262438213749501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305.8</v>
      </c>
      <c r="W1564" s="5">
        <f>IF((DiscreteStatsTable[[#This Row],[RepsRequested]]&gt;1),DiscreteStatsTable[[#This Row],[HalfWidth]],DiscreteStatsTable[[#This Row],[BatchMeansHalfWidth]])</f>
        <v>6.3220777360200328E-4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 s="5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70</v>
      </c>
      <c r="C1565">
        <v>28</v>
      </c>
      <c r="D1565" t="s">
        <v>99</v>
      </c>
      <c r="E1565" t="s">
        <v>74</v>
      </c>
      <c r="F1565" t="s">
        <v>73</v>
      </c>
      <c r="G1565">
        <v>3.8373414649459998</v>
      </c>
      <c r="H1565">
        <v>2E+20</v>
      </c>
      <c r="I1565">
        <v>1.56355818673626</v>
      </c>
      <c r="J1565">
        <v>8.1229518010645201</v>
      </c>
      <c r="K1565">
        <v>310</v>
      </c>
      <c r="L15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4.0484530695469045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3.8225886263195901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4.5313661665321696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1.5061462811478601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12.7448467115066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305.8</v>
      </c>
      <c r="W1565" s="5">
        <f>IF((DiscreteStatsTable[[#This Row],[RepsRequested]]&gt;1),DiscreteStatsTable[[#This Row],[HalfWidth]],DiscreteStatsTable[[#This Row],[BatchMeansHalfWidth]])</f>
        <v>4.3756559630115342E-2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 s="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70</v>
      </c>
      <c r="C1566">
        <v>28</v>
      </c>
      <c r="D1566" t="s">
        <v>99</v>
      </c>
      <c r="E1566" t="s">
        <v>75</v>
      </c>
      <c r="F1566" t="s">
        <v>73</v>
      </c>
      <c r="G1566">
        <v>0.11959754436298201</v>
      </c>
      <c r="H1566">
        <v>2E+20</v>
      </c>
      <c r="I1566">
        <v>5.2118606224542001E-2</v>
      </c>
      <c r="J1566">
        <v>0.22685614351215899</v>
      </c>
      <c r="K1566">
        <v>310</v>
      </c>
      <c r="L15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0.12177686007467209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0.118188408210118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0.12678788848097999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5.0204876038262097E-2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0.23262438213749501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305.8</v>
      </c>
      <c r="W1566" s="5">
        <f>IF((DiscreteStatsTable[[#This Row],[RepsRequested]]&gt;1),DiscreteStatsTable[[#This Row],[HalfWidth]],DiscreteStatsTable[[#This Row],[BatchMeansHalfWidth]])</f>
        <v>6.3220777360200328E-4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 s="5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70</v>
      </c>
      <c r="C1567">
        <v>28</v>
      </c>
      <c r="D1567" t="s">
        <v>99</v>
      </c>
      <c r="E1567" t="s">
        <v>76</v>
      </c>
      <c r="F1567" t="s">
        <v>73</v>
      </c>
      <c r="G1567">
        <v>3.58792633088945</v>
      </c>
      <c r="H1567">
        <v>2E+20</v>
      </c>
      <c r="I1567">
        <v>1.56355818673626</v>
      </c>
      <c r="J1567">
        <v>6.8056843053647604</v>
      </c>
      <c r="K1567">
        <v>310</v>
      </c>
      <c r="L15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3.653305802240161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3.54565224630353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3.8036366544294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1.5061462811478601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6.9787314641248503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305.8</v>
      </c>
      <c r="W1567" s="5">
        <f>IF((DiscreteStatsTable[[#This Row],[RepsRequested]]&gt;1),DiscreteStatsTable[[#This Row],[HalfWidth]],DiscreteStatsTable[[#This Row],[BatchMeansHalfWidth]])</f>
        <v>1.8966233208060453E-2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 s="5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70</v>
      </c>
      <c r="C1568">
        <v>28</v>
      </c>
      <c r="D1568" t="s">
        <v>99</v>
      </c>
      <c r="E1568" t="s">
        <v>77</v>
      </c>
      <c r="F1568" t="s">
        <v>73</v>
      </c>
      <c r="G1568">
        <v>0</v>
      </c>
      <c r="H1568">
        <v>2E+20</v>
      </c>
      <c r="I1568">
        <v>0</v>
      </c>
      <c r="J1568">
        <v>0</v>
      </c>
      <c r="K1568">
        <v>310</v>
      </c>
      <c r="L15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305.8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 s="5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70</v>
      </c>
      <c r="C1569">
        <v>28</v>
      </c>
      <c r="D1569" t="s">
        <v>99</v>
      </c>
      <c r="E1569" t="s">
        <v>78</v>
      </c>
      <c r="F1569" t="s">
        <v>73</v>
      </c>
      <c r="G1569">
        <v>0.249415134056545</v>
      </c>
      <c r="H1569">
        <v>2E+20</v>
      </c>
      <c r="I1569">
        <v>0</v>
      </c>
      <c r="J1569">
        <v>4.1032369662748902</v>
      </c>
      <c r="K1569">
        <v>310</v>
      </c>
      <c r="L15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0.39514726730674299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0.237432783899929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0.84867511073416402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8.0759045309264508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305.8</v>
      </c>
      <c r="W1569" s="5">
        <f>IF((DiscreteStatsTable[[#This Row],[RepsRequested]]&gt;1),DiscreteStatsTable[[#This Row],[HalfWidth]],DiscreteStatsTable[[#This Row],[BatchMeansHalfWidth]])</f>
        <v>3.0763164648454102E-2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 s="5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70</v>
      </c>
      <c r="C1570">
        <v>29</v>
      </c>
      <c r="D1570" t="s">
        <v>99</v>
      </c>
      <c r="E1570" t="s">
        <v>72</v>
      </c>
      <c r="F1570" t="s">
        <v>73</v>
      </c>
      <c r="G1570">
        <v>0.121389272716762</v>
      </c>
      <c r="H1570">
        <v>2E+20</v>
      </c>
      <c r="I1570">
        <v>5.3181773048004297E-2</v>
      </c>
      <c r="J1570">
        <v>0.22877940273066699</v>
      </c>
      <c r="K1570">
        <v>309</v>
      </c>
      <c r="L15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0.12177686007467209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0.118188408210118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0.12678788848097999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5.0204876038262097E-2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0.23262438213749501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305.8</v>
      </c>
      <c r="W1570" s="5">
        <f>IF((DiscreteStatsTable[[#This Row],[RepsRequested]]&gt;1),DiscreteStatsTable[[#This Row],[HalfWidth]],DiscreteStatsTable[[#This Row],[BatchMeansHalfWidth]])</f>
        <v>6.3220777360200328E-4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 s="5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70</v>
      </c>
      <c r="C1571">
        <v>29</v>
      </c>
      <c r="D1571" t="s">
        <v>99</v>
      </c>
      <c r="E1571" t="s">
        <v>74</v>
      </c>
      <c r="F1571" t="s">
        <v>73</v>
      </c>
      <c r="G1571">
        <v>3.9752778309068799</v>
      </c>
      <c r="H1571">
        <v>2E+20</v>
      </c>
      <c r="I1571">
        <v>1.59545319144013</v>
      </c>
      <c r="J1571">
        <v>7.1326882661502999</v>
      </c>
      <c r="K1571">
        <v>309</v>
      </c>
      <c r="L15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4.0484530695469045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3.8225886263195901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4.5313661665321696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1.5061462811478601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12.7448467115066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305.8</v>
      </c>
      <c r="W1571" s="5">
        <f>IF((DiscreteStatsTable[[#This Row],[RepsRequested]]&gt;1),DiscreteStatsTable[[#This Row],[HalfWidth]],DiscreteStatsTable[[#This Row],[BatchMeansHalfWidth]])</f>
        <v>4.3756559630115342E-2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 s="5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70</v>
      </c>
      <c r="C1572">
        <v>29</v>
      </c>
      <c r="D1572" t="s">
        <v>99</v>
      </c>
      <c r="E1572" t="s">
        <v>75</v>
      </c>
      <c r="F1572" t="s">
        <v>73</v>
      </c>
      <c r="G1572">
        <v>0.121389272716762</v>
      </c>
      <c r="H1572">
        <v>2E+20</v>
      </c>
      <c r="I1572">
        <v>5.3181773048004297E-2</v>
      </c>
      <c r="J1572">
        <v>0.22877940273066699</v>
      </c>
      <c r="K1572">
        <v>309</v>
      </c>
      <c r="L15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0.12177686007467209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0.118188408210118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0.12678788848097999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5.0204876038262097E-2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0.23262438213749501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305.8</v>
      </c>
      <c r="W1572" s="5">
        <f>IF((DiscreteStatsTable[[#This Row],[RepsRequested]]&gt;1),DiscreteStatsTable[[#This Row],[HalfWidth]],DiscreteStatsTable[[#This Row],[BatchMeansHalfWidth]])</f>
        <v>6.3220777360200328E-4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 s="5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70</v>
      </c>
      <c r="C1573">
        <v>29</v>
      </c>
      <c r="D1573" t="s">
        <v>99</v>
      </c>
      <c r="E1573" t="s">
        <v>76</v>
      </c>
      <c r="F1573" t="s">
        <v>73</v>
      </c>
      <c r="G1573">
        <v>3.6416781815028498</v>
      </c>
      <c r="H1573">
        <v>2E+20</v>
      </c>
      <c r="I1573">
        <v>1.59545319144013</v>
      </c>
      <c r="J1573">
        <v>6.86338208192001</v>
      </c>
      <c r="K1573">
        <v>309</v>
      </c>
      <c r="L15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3.653305802240161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3.54565224630353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3.8036366544294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1.5061462811478601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6.9787314641248503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305.8</v>
      </c>
      <c r="W1573" s="5">
        <f>IF((DiscreteStatsTable[[#This Row],[RepsRequested]]&gt;1),DiscreteStatsTable[[#This Row],[HalfWidth]],DiscreteStatsTable[[#This Row],[BatchMeansHalfWidth]])</f>
        <v>1.8966233208060453E-2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 s="5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70</v>
      </c>
      <c r="C1574">
        <v>29</v>
      </c>
      <c r="D1574" t="s">
        <v>99</v>
      </c>
      <c r="E1574" t="s">
        <v>77</v>
      </c>
      <c r="F1574" t="s">
        <v>73</v>
      </c>
      <c r="G1574">
        <v>0</v>
      </c>
      <c r="H1574">
        <v>2E+20</v>
      </c>
      <c r="I1574">
        <v>0</v>
      </c>
      <c r="J1574">
        <v>0</v>
      </c>
      <c r="K1574">
        <v>309</v>
      </c>
      <c r="L15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305.8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 s="5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70</v>
      </c>
      <c r="C1575">
        <v>29</v>
      </c>
      <c r="D1575" t="s">
        <v>99</v>
      </c>
      <c r="E1575" t="s">
        <v>78</v>
      </c>
      <c r="F1575" t="s">
        <v>73</v>
      </c>
      <c r="G1575">
        <v>0.33359964940402198</v>
      </c>
      <c r="H1575">
        <v>2E+20</v>
      </c>
      <c r="I1575">
        <v>0</v>
      </c>
      <c r="J1575">
        <v>3.5981199618541702</v>
      </c>
      <c r="K1575">
        <v>309</v>
      </c>
      <c r="L15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0.39514726730674299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0.237432783899929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0.84867511073416402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8.0759045309264508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305.8</v>
      </c>
      <c r="W1575" s="5">
        <f>IF((DiscreteStatsTable[[#This Row],[RepsRequested]]&gt;1),DiscreteStatsTable[[#This Row],[HalfWidth]],DiscreteStatsTable[[#This Row],[BatchMeansHalfWidth]])</f>
        <v>3.0763164648454102E-2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 s="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70</v>
      </c>
      <c r="C1576">
        <v>30</v>
      </c>
      <c r="D1576" t="s">
        <v>99</v>
      </c>
      <c r="E1576" t="s">
        <v>72</v>
      </c>
      <c r="F1576" t="s">
        <v>73</v>
      </c>
      <c r="G1576">
        <v>0.119629988578939</v>
      </c>
      <c r="H1576">
        <v>2E+20</v>
      </c>
      <c r="I1576">
        <v>5.0567759107775598E-2</v>
      </c>
      <c r="J1576">
        <v>0.22238870064836599</v>
      </c>
      <c r="K1576">
        <v>310</v>
      </c>
      <c r="L15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0.12177686007467209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0.118188408210118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0.12678788848097999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5.0204876038262097E-2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0.23262438213749501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305.8</v>
      </c>
      <c r="W1576" s="5">
        <f>IF((DiscreteStatsTable[[#This Row],[RepsRequested]]&gt;1),DiscreteStatsTable[[#This Row],[HalfWidth]],DiscreteStatsTable[[#This Row],[BatchMeansHalfWidth]])</f>
        <v>6.3220777360200328E-4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 s="5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70</v>
      </c>
      <c r="C1577">
        <v>30</v>
      </c>
      <c r="D1577" t="s">
        <v>99</v>
      </c>
      <c r="E1577" t="s">
        <v>74</v>
      </c>
      <c r="F1577" t="s">
        <v>73</v>
      </c>
      <c r="G1577">
        <v>4.0326178684562803</v>
      </c>
      <c r="H1577">
        <v>2E+20</v>
      </c>
      <c r="I1577">
        <v>1.51703277323327</v>
      </c>
      <c r="J1577">
        <v>10.523399938074499</v>
      </c>
      <c r="K1577">
        <v>310</v>
      </c>
      <c r="L15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4.0484530695469045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3.8225886263195901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4.5313661665321696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1.5061462811478601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12.7448467115066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305.8</v>
      </c>
      <c r="W1577" s="5">
        <f>IF((DiscreteStatsTable[[#This Row],[RepsRequested]]&gt;1),DiscreteStatsTable[[#This Row],[HalfWidth]],DiscreteStatsTable[[#This Row],[BatchMeansHalfWidth]])</f>
        <v>4.3756559630115342E-2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 s="5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70</v>
      </c>
      <c r="C1578">
        <v>30</v>
      </c>
      <c r="D1578" t="s">
        <v>99</v>
      </c>
      <c r="E1578" t="s">
        <v>75</v>
      </c>
      <c r="F1578" t="s">
        <v>73</v>
      </c>
      <c r="G1578">
        <v>0.119629988578939</v>
      </c>
      <c r="H1578">
        <v>2E+20</v>
      </c>
      <c r="I1578">
        <v>5.0567759107775598E-2</v>
      </c>
      <c r="J1578">
        <v>0.22238870064836599</v>
      </c>
      <c r="K1578">
        <v>310</v>
      </c>
      <c r="L15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0.12177686007467209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0.118188408210118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0.12678788848097999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5.0204876038262097E-2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0.23262438213749501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305.8</v>
      </c>
      <c r="W1578" s="5">
        <f>IF((DiscreteStatsTable[[#This Row],[RepsRequested]]&gt;1),DiscreteStatsTable[[#This Row],[HalfWidth]],DiscreteStatsTable[[#This Row],[BatchMeansHalfWidth]])</f>
        <v>6.3220777360200328E-4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 s="5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70</v>
      </c>
      <c r="C1579">
        <v>30</v>
      </c>
      <c r="D1579" t="s">
        <v>99</v>
      </c>
      <c r="E1579" t="s">
        <v>76</v>
      </c>
      <c r="F1579" t="s">
        <v>73</v>
      </c>
      <c r="G1579">
        <v>3.58889965736816</v>
      </c>
      <c r="H1579">
        <v>2E+20</v>
      </c>
      <c r="I1579">
        <v>1.51703277323327</v>
      </c>
      <c r="J1579">
        <v>6.6716610194509904</v>
      </c>
      <c r="K1579">
        <v>310</v>
      </c>
      <c r="L15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3.653305802240161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3.54565224630353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3.8036366544294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1.5061462811478601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6.9787314641248503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305.8</v>
      </c>
      <c r="W1579" s="5">
        <f>IF((DiscreteStatsTable[[#This Row],[RepsRequested]]&gt;1),DiscreteStatsTable[[#This Row],[HalfWidth]],DiscreteStatsTable[[#This Row],[BatchMeansHalfWidth]])</f>
        <v>1.8966233208060453E-2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 s="5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70</v>
      </c>
      <c r="C1580">
        <v>30</v>
      </c>
      <c r="D1580" t="s">
        <v>99</v>
      </c>
      <c r="E1580" t="s">
        <v>77</v>
      </c>
      <c r="F1580" t="s">
        <v>73</v>
      </c>
      <c r="G1580">
        <v>0</v>
      </c>
      <c r="H1580">
        <v>2E+20</v>
      </c>
      <c r="I1580">
        <v>0</v>
      </c>
      <c r="J1580">
        <v>0</v>
      </c>
      <c r="K1580">
        <v>310</v>
      </c>
      <c r="L15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305.8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 s="5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70</v>
      </c>
      <c r="C1581">
        <v>30</v>
      </c>
      <c r="D1581" t="s">
        <v>99</v>
      </c>
      <c r="E1581" t="s">
        <v>78</v>
      </c>
      <c r="F1581" t="s">
        <v>73</v>
      </c>
      <c r="G1581">
        <v>0.44371821108811499</v>
      </c>
      <c r="H1581">
        <v>2E+20</v>
      </c>
      <c r="I1581">
        <v>0</v>
      </c>
      <c r="J1581">
        <v>5.2931155275547503</v>
      </c>
      <c r="K1581">
        <v>310</v>
      </c>
      <c r="L15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0.39514726730674299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0.237432783899929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0.84867511073416402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8.0759045309264508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305.8</v>
      </c>
      <c r="W1581" s="5">
        <f>IF((DiscreteStatsTable[[#This Row],[RepsRequested]]&gt;1),DiscreteStatsTable[[#This Row],[HalfWidth]],DiscreteStatsTable[[#This Row],[BatchMeansHalfWidth]])</f>
        <v>3.0763164648454102E-2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 s="5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70</v>
      </c>
      <c r="C1582">
        <v>31</v>
      </c>
      <c r="D1582" t="s">
        <v>99</v>
      </c>
      <c r="E1582" t="s">
        <v>72</v>
      </c>
      <c r="F1582" t="s">
        <v>73</v>
      </c>
      <c r="G1582">
        <v>0.123508486372057</v>
      </c>
      <c r="H1582">
        <v>2E+20</v>
      </c>
      <c r="I1582">
        <v>5.3190660591008097E-2</v>
      </c>
      <c r="J1582">
        <v>0.216278971891781</v>
      </c>
      <c r="K1582">
        <v>302</v>
      </c>
      <c r="L15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0.12177686007467209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0.118188408210118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0.12678788848097999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5.0204876038262097E-2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0.23262438213749501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305.8</v>
      </c>
      <c r="W1582" s="5">
        <f>IF((DiscreteStatsTable[[#This Row],[RepsRequested]]&gt;1),DiscreteStatsTable[[#This Row],[HalfWidth]],DiscreteStatsTable[[#This Row],[BatchMeansHalfWidth]])</f>
        <v>6.3220777360200328E-4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 s="5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70</v>
      </c>
      <c r="C1583">
        <v>31</v>
      </c>
      <c r="D1583" t="s">
        <v>99</v>
      </c>
      <c r="E1583" t="s">
        <v>74</v>
      </c>
      <c r="F1583" t="s">
        <v>73</v>
      </c>
      <c r="G1583">
        <v>4.1447649339814996</v>
      </c>
      <c r="H1583">
        <v>2E+20</v>
      </c>
      <c r="I1583">
        <v>1.6732736837719799</v>
      </c>
      <c r="J1583">
        <v>8.1091202754582508</v>
      </c>
      <c r="K1583">
        <v>302</v>
      </c>
      <c r="L15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4.0484530695469045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3.8225886263195901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4.5313661665321696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1.5061462811478601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12.7448467115066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305.8</v>
      </c>
      <c r="W1583" s="5">
        <f>IF((DiscreteStatsTable[[#This Row],[RepsRequested]]&gt;1),DiscreteStatsTable[[#This Row],[HalfWidth]],DiscreteStatsTable[[#This Row],[BatchMeansHalfWidth]])</f>
        <v>4.3756559630115342E-2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 s="5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70</v>
      </c>
      <c r="C1584">
        <v>31</v>
      </c>
      <c r="D1584" t="s">
        <v>99</v>
      </c>
      <c r="E1584" t="s">
        <v>75</v>
      </c>
      <c r="F1584" t="s">
        <v>73</v>
      </c>
      <c r="G1584">
        <v>0.123508486372057</v>
      </c>
      <c r="H1584">
        <v>2E+20</v>
      </c>
      <c r="I1584">
        <v>5.3190660591008097E-2</v>
      </c>
      <c r="J1584">
        <v>0.216278971891781</v>
      </c>
      <c r="K1584">
        <v>302</v>
      </c>
      <c r="L15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0.12177686007467209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0.118188408210118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0.12678788848097999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5.0204876038262097E-2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0.23262438213749501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305.8</v>
      </c>
      <c r="W1584" s="5">
        <f>IF((DiscreteStatsTable[[#This Row],[RepsRequested]]&gt;1),DiscreteStatsTable[[#This Row],[HalfWidth]],DiscreteStatsTable[[#This Row],[BatchMeansHalfWidth]])</f>
        <v>6.3220777360200328E-4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 s="5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70</v>
      </c>
      <c r="C1585">
        <v>31</v>
      </c>
      <c r="D1585" t="s">
        <v>99</v>
      </c>
      <c r="E1585" t="s">
        <v>76</v>
      </c>
      <c r="F1585" t="s">
        <v>73</v>
      </c>
      <c r="G1585">
        <v>3.7052545911617099</v>
      </c>
      <c r="H1585">
        <v>2E+20</v>
      </c>
      <c r="I1585">
        <v>1.5957198177302401</v>
      </c>
      <c r="J1585">
        <v>6.4883691567534196</v>
      </c>
      <c r="K1585">
        <v>302</v>
      </c>
      <c r="L15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3.653305802240161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3.54565224630353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3.8036366544294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1.5061462811478601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6.9787314641248503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305.8</v>
      </c>
      <c r="W1585" s="5">
        <f>IF((DiscreteStatsTable[[#This Row],[RepsRequested]]&gt;1),DiscreteStatsTable[[#This Row],[HalfWidth]],DiscreteStatsTable[[#This Row],[BatchMeansHalfWidth]])</f>
        <v>1.8966233208060453E-2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 s="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70</v>
      </c>
      <c r="C1586">
        <v>31</v>
      </c>
      <c r="D1586" t="s">
        <v>99</v>
      </c>
      <c r="E1586" t="s">
        <v>77</v>
      </c>
      <c r="F1586" t="s">
        <v>73</v>
      </c>
      <c r="G1586">
        <v>0</v>
      </c>
      <c r="H1586">
        <v>2E+20</v>
      </c>
      <c r="I1586">
        <v>0</v>
      </c>
      <c r="J1586">
        <v>0</v>
      </c>
      <c r="K1586">
        <v>302</v>
      </c>
      <c r="L15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305.8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 s="5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70</v>
      </c>
      <c r="C1587">
        <v>31</v>
      </c>
      <c r="D1587" t="s">
        <v>99</v>
      </c>
      <c r="E1587" t="s">
        <v>78</v>
      </c>
      <c r="F1587" t="s">
        <v>73</v>
      </c>
      <c r="G1587">
        <v>0.43951034281979101</v>
      </c>
      <c r="H1587">
        <v>2E+20</v>
      </c>
      <c r="I1587">
        <v>0</v>
      </c>
      <c r="J1587">
        <v>4.5889621371942901</v>
      </c>
      <c r="K1587">
        <v>302</v>
      </c>
      <c r="L15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0.39514726730674299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0.237432783899929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0.84867511073416402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8.0759045309264508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305.8</v>
      </c>
      <c r="W1587" s="5">
        <f>IF((DiscreteStatsTable[[#This Row],[RepsRequested]]&gt;1),DiscreteStatsTable[[#This Row],[HalfWidth]],DiscreteStatsTable[[#This Row],[BatchMeansHalfWidth]])</f>
        <v>3.0763164648454102E-2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 s="5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70</v>
      </c>
      <c r="C1588">
        <v>32</v>
      </c>
      <c r="D1588" t="s">
        <v>99</v>
      </c>
      <c r="E1588" t="s">
        <v>72</v>
      </c>
      <c r="F1588" t="s">
        <v>73</v>
      </c>
      <c r="G1588">
        <v>0.12381850040610699</v>
      </c>
      <c r="H1588">
        <v>2E+20</v>
      </c>
      <c r="I1588">
        <v>5.6808032365934902E-2</v>
      </c>
      <c r="J1588">
        <v>0.22679418179417299</v>
      </c>
      <c r="K1588">
        <v>308</v>
      </c>
      <c r="L15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0.12177686007467209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0.118188408210118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0.12678788848097999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5.0204876038262097E-2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0.23262438213749501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305.8</v>
      </c>
      <c r="W1588" s="5">
        <f>IF((DiscreteStatsTable[[#This Row],[RepsRequested]]&gt;1),DiscreteStatsTable[[#This Row],[HalfWidth]],DiscreteStatsTable[[#This Row],[BatchMeansHalfWidth]])</f>
        <v>6.3220777360200328E-4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 s="5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70</v>
      </c>
      <c r="C1589">
        <v>32</v>
      </c>
      <c r="D1589" t="s">
        <v>99</v>
      </c>
      <c r="E1589" t="s">
        <v>74</v>
      </c>
      <c r="F1589" t="s">
        <v>73</v>
      </c>
      <c r="G1589">
        <v>4.1207522655457298</v>
      </c>
      <c r="H1589">
        <v>2E+20</v>
      </c>
      <c r="I1589">
        <v>1.7221948303958901</v>
      </c>
      <c r="J1589">
        <v>8.8063309004260795</v>
      </c>
      <c r="K1589">
        <v>308</v>
      </c>
      <c r="L15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4.0484530695469045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3.8225886263195901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4.5313661665321696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1.5061462811478601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12.7448467115066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305.8</v>
      </c>
      <c r="W1589" s="5">
        <f>IF((DiscreteStatsTable[[#This Row],[RepsRequested]]&gt;1),DiscreteStatsTable[[#This Row],[HalfWidth]],DiscreteStatsTable[[#This Row],[BatchMeansHalfWidth]])</f>
        <v>4.3756559630115342E-2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 s="5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70</v>
      </c>
      <c r="C1590">
        <v>32</v>
      </c>
      <c r="D1590" t="s">
        <v>99</v>
      </c>
      <c r="E1590" t="s">
        <v>75</v>
      </c>
      <c r="F1590" t="s">
        <v>73</v>
      </c>
      <c r="G1590">
        <v>0.12381850040610699</v>
      </c>
      <c r="H1590">
        <v>2E+20</v>
      </c>
      <c r="I1590">
        <v>5.6808032365934902E-2</v>
      </c>
      <c r="J1590">
        <v>0.22679418179417299</v>
      </c>
      <c r="K1590">
        <v>308</v>
      </c>
      <c r="L15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0.12177686007467209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0.118188408210118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0.12678788848097999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5.0204876038262097E-2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0.23262438213749501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305.8</v>
      </c>
      <c r="W1590" s="5">
        <f>IF((DiscreteStatsTable[[#This Row],[RepsRequested]]&gt;1),DiscreteStatsTable[[#This Row],[HalfWidth]],DiscreteStatsTable[[#This Row],[BatchMeansHalfWidth]])</f>
        <v>6.3220777360200328E-4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 s="5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70</v>
      </c>
      <c r="C1591">
        <v>32</v>
      </c>
      <c r="D1591" t="s">
        <v>99</v>
      </c>
      <c r="E1591" t="s">
        <v>76</v>
      </c>
      <c r="F1591" t="s">
        <v>73</v>
      </c>
      <c r="G1591">
        <v>3.71455501218322</v>
      </c>
      <c r="H1591">
        <v>2E+20</v>
      </c>
      <c r="I1591">
        <v>1.7042409709780499</v>
      </c>
      <c r="J1591">
        <v>6.8038254538252003</v>
      </c>
      <c r="K1591">
        <v>308</v>
      </c>
      <c r="L15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3.653305802240161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3.54565224630353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3.8036366544294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1.5061462811478601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6.9787314641248503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305.8</v>
      </c>
      <c r="W1591" s="5">
        <f>IF((DiscreteStatsTable[[#This Row],[RepsRequested]]&gt;1),DiscreteStatsTable[[#This Row],[HalfWidth]],DiscreteStatsTable[[#This Row],[BatchMeansHalfWidth]])</f>
        <v>1.8966233208060453E-2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 s="5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70</v>
      </c>
      <c r="C1592">
        <v>32</v>
      </c>
      <c r="D1592" t="s">
        <v>99</v>
      </c>
      <c r="E1592" t="s">
        <v>77</v>
      </c>
      <c r="F1592" t="s">
        <v>73</v>
      </c>
      <c r="G1592">
        <v>0</v>
      </c>
      <c r="H1592">
        <v>2E+20</v>
      </c>
      <c r="I1592">
        <v>0</v>
      </c>
      <c r="J1592">
        <v>0</v>
      </c>
      <c r="K1592">
        <v>308</v>
      </c>
      <c r="L15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305.8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 s="5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70</v>
      </c>
      <c r="C1593">
        <v>32</v>
      </c>
      <c r="D1593" t="s">
        <v>99</v>
      </c>
      <c r="E1593" t="s">
        <v>78</v>
      </c>
      <c r="F1593" t="s">
        <v>73</v>
      </c>
      <c r="G1593">
        <v>0.40619725336250201</v>
      </c>
      <c r="H1593">
        <v>2E+20</v>
      </c>
      <c r="I1593">
        <v>0</v>
      </c>
      <c r="J1593">
        <v>3.6330555445732702</v>
      </c>
      <c r="K1593">
        <v>308</v>
      </c>
      <c r="L15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0.39514726730674299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0.237432783899929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0.84867511073416402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8.0759045309264508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305.8</v>
      </c>
      <c r="W1593" s="5">
        <f>IF((DiscreteStatsTable[[#This Row],[RepsRequested]]&gt;1),DiscreteStatsTable[[#This Row],[HalfWidth]],DiscreteStatsTable[[#This Row],[BatchMeansHalfWidth]])</f>
        <v>3.0763164648454102E-2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 s="5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70</v>
      </c>
      <c r="C1594">
        <v>33</v>
      </c>
      <c r="D1594" t="s">
        <v>99</v>
      </c>
      <c r="E1594" t="s">
        <v>72</v>
      </c>
      <c r="F1594" t="s">
        <v>73</v>
      </c>
      <c r="G1594">
        <v>0.121543409370358</v>
      </c>
      <c r="H1594">
        <v>2E+20</v>
      </c>
      <c r="I1594">
        <v>5.2387064627995999E-2</v>
      </c>
      <c r="J1594">
        <v>0.22073224398614</v>
      </c>
      <c r="K1594">
        <v>305</v>
      </c>
      <c r="L15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0.12177686007467209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0.118188408210118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0.12678788848097999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5.0204876038262097E-2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0.23262438213749501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305.8</v>
      </c>
      <c r="W1594" s="5">
        <f>IF((DiscreteStatsTable[[#This Row],[RepsRequested]]&gt;1),DiscreteStatsTable[[#This Row],[HalfWidth]],DiscreteStatsTable[[#This Row],[BatchMeansHalfWidth]])</f>
        <v>6.3220777360200328E-4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33</v>
      </c>
      <c r="D1595" t="s">
        <v>99</v>
      </c>
      <c r="E1595" t="s">
        <v>74</v>
      </c>
      <c r="F1595" t="s">
        <v>73</v>
      </c>
      <c r="G1595">
        <v>4.0749387684103402</v>
      </c>
      <c r="H1595">
        <v>2E+20</v>
      </c>
      <c r="I1595">
        <v>1.5716119388398799</v>
      </c>
      <c r="J1595">
        <v>7.5304063866028201</v>
      </c>
      <c r="K1595">
        <v>305</v>
      </c>
      <c r="L15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4.0484530695469045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3.8225886263195901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4.5313661665321696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1.5061462811478601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12.7448467115066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305.8</v>
      </c>
      <c r="W1595" s="5">
        <f>IF((DiscreteStatsTable[[#This Row],[RepsRequested]]&gt;1),DiscreteStatsTable[[#This Row],[HalfWidth]],DiscreteStatsTable[[#This Row],[BatchMeansHalfWidth]])</f>
        <v>4.3756559630115342E-2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33</v>
      </c>
      <c r="D1596" t="s">
        <v>99</v>
      </c>
      <c r="E1596" t="s">
        <v>75</v>
      </c>
      <c r="F1596" t="s">
        <v>73</v>
      </c>
      <c r="G1596">
        <v>0.121543409370358</v>
      </c>
      <c r="H1596">
        <v>2E+20</v>
      </c>
      <c r="I1596">
        <v>5.2387064627995999E-2</v>
      </c>
      <c r="J1596">
        <v>0.22073224398614</v>
      </c>
      <c r="K1596">
        <v>305</v>
      </c>
      <c r="L15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0.12177686007467209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0.118188408210118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0.12678788848097999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5.0204876038262097E-2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0.23262438213749501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305.8</v>
      </c>
      <c r="W1596" s="5">
        <f>IF((DiscreteStatsTable[[#This Row],[RepsRequested]]&gt;1),DiscreteStatsTable[[#This Row],[HalfWidth]],DiscreteStatsTable[[#This Row],[BatchMeansHalfWidth]])</f>
        <v>6.3220777360200328E-4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33</v>
      </c>
      <c r="D1597" t="s">
        <v>99</v>
      </c>
      <c r="E1597" t="s">
        <v>76</v>
      </c>
      <c r="F1597" t="s">
        <v>73</v>
      </c>
      <c r="G1597">
        <v>3.64630228111074</v>
      </c>
      <c r="H1597">
        <v>2E+20</v>
      </c>
      <c r="I1597">
        <v>1.5716119388398799</v>
      </c>
      <c r="J1597">
        <v>6.6219673195841997</v>
      </c>
      <c r="K1597">
        <v>305</v>
      </c>
      <c r="L15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3.653305802240161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3.54565224630353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3.8036366544294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1.5061462811478601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6.9787314641248503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305.8</v>
      </c>
      <c r="W1597" s="5">
        <f>IF((DiscreteStatsTable[[#This Row],[RepsRequested]]&gt;1),DiscreteStatsTable[[#This Row],[HalfWidth]],DiscreteStatsTable[[#This Row],[BatchMeansHalfWidth]])</f>
        <v>1.8966233208060453E-2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33</v>
      </c>
      <c r="D1598" t="s">
        <v>99</v>
      </c>
      <c r="E1598" t="s">
        <v>77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305</v>
      </c>
      <c r="L15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305.8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33</v>
      </c>
      <c r="D1599" t="s">
        <v>99</v>
      </c>
      <c r="E1599" t="s">
        <v>78</v>
      </c>
      <c r="F1599" t="s">
        <v>73</v>
      </c>
      <c r="G1599">
        <v>0.42863648729959503</v>
      </c>
      <c r="H1599">
        <v>2E+20</v>
      </c>
      <c r="I1599">
        <v>0</v>
      </c>
      <c r="J1599">
        <v>3.7861756936146098</v>
      </c>
      <c r="K1599">
        <v>305</v>
      </c>
      <c r="L15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0.39514726730674299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0.237432783899929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0.84867511073416402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8.0759045309264508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305.8</v>
      </c>
      <c r="W1599" s="5">
        <f>IF((DiscreteStatsTable[[#This Row],[RepsRequested]]&gt;1),DiscreteStatsTable[[#This Row],[HalfWidth]],DiscreteStatsTable[[#This Row],[BatchMeansHalfWidth]])</f>
        <v>3.0763164648454102E-2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34</v>
      </c>
      <c r="D1600" t="s">
        <v>99</v>
      </c>
      <c r="E1600" t="s">
        <v>72</v>
      </c>
      <c r="F1600" t="s">
        <v>73</v>
      </c>
      <c r="G1600">
        <v>0.1227563685266</v>
      </c>
      <c r="H1600">
        <v>2E+20</v>
      </c>
      <c r="I1600">
        <v>5.5695738476452997E-2</v>
      </c>
      <c r="J1600">
        <v>0.21750266308473901</v>
      </c>
      <c r="K1600">
        <v>313</v>
      </c>
      <c r="L16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0.12177686007467209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0.118188408210118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0.12678788848097999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5.0204876038262097E-2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0.23262438213749501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305.8</v>
      </c>
      <c r="W1600" s="5">
        <f>IF((DiscreteStatsTable[[#This Row],[RepsRequested]]&gt;1),DiscreteStatsTable[[#This Row],[HalfWidth]],DiscreteStatsTable[[#This Row],[BatchMeansHalfWidth]])</f>
        <v>6.3220777360200328E-4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34</v>
      </c>
      <c r="D1601" t="s">
        <v>99</v>
      </c>
      <c r="E1601" t="s">
        <v>74</v>
      </c>
      <c r="F1601" t="s">
        <v>73</v>
      </c>
      <c r="G1601">
        <v>4.5313661665321696</v>
      </c>
      <c r="H1601">
        <v>2E+20</v>
      </c>
      <c r="I1601">
        <v>1.68909218109323</v>
      </c>
      <c r="J1601">
        <v>12.7448467115066</v>
      </c>
      <c r="K1601">
        <v>313</v>
      </c>
      <c r="L16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4.0484530695469045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3.8225886263195901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4.5313661665321696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1.5061462811478601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12.7448467115066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305.8</v>
      </c>
      <c r="W1601" s="5">
        <f>IF((DiscreteStatsTable[[#This Row],[RepsRequested]]&gt;1),DiscreteStatsTable[[#This Row],[HalfWidth]],DiscreteStatsTable[[#This Row],[BatchMeansHalfWidth]])</f>
        <v>4.3756559630115342E-2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34</v>
      </c>
      <c r="D1602" t="s">
        <v>99</v>
      </c>
      <c r="E1602" t="s">
        <v>75</v>
      </c>
      <c r="F1602" t="s">
        <v>73</v>
      </c>
      <c r="G1602">
        <v>0.1227563685266</v>
      </c>
      <c r="H1602">
        <v>2E+20</v>
      </c>
      <c r="I1602">
        <v>5.5695738476452997E-2</v>
      </c>
      <c r="J1602">
        <v>0.21750266308473901</v>
      </c>
      <c r="K1602">
        <v>313</v>
      </c>
      <c r="L16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0.12177686007467209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0.118188408210118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0.12678788848097999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5.0204876038262097E-2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0.23262438213749501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305.8</v>
      </c>
      <c r="W1602" s="5">
        <f>IF((DiscreteStatsTable[[#This Row],[RepsRequested]]&gt;1),DiscreteStatsTable[[#This Row],[HalfWidth]],DiscreteStatsTable[[#This Row],[BatchMeansHalfWidth]])</f>
        <v>6.3220777360200328E-4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34</v>
      </c>
      <c r="D1603" t="s">
        <v>99</v>
      </c>
      <c r="E1603" t="s">
        <v>76</v>
      </c>
      <c r="F1603" t="s">
        <v>73</v>
      </c>
      <c r="G1603">
        <v>3.6826910557980099</v>
      </c>
      <c r="H1603">
        <v>2E+20</v>
      </c>
      <c r="I1603">
        <v>1.67087215429359</v>
      </c>
      <c r="J1603">
        <v>6.5250798925421796</v>
      </c>
      <c r="K1603">
        <v>313</v>
      </c>
      <c r="L16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3.653305802240161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3.54565224630353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3.8036366544294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1.5061462811478601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6.9787314641248503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305.8</v>
      </c>
      <c r="W1603" s="5">
        <f>IF((DiscreteStatsTable[[#This Row],[RepsRequested]]&gt;1),DiscreteStatsTable[[#This Row],[HalfWidth]],DiscreteStatsTable[[#This Row],[BatchMeansHalfWidth]])</f>
        <v>1.8966233208060453E-2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34</v>
      </c>
      <c r="D1604" t="s">
        <v>99</v>
      </c>
      <c r="E1604" t="s">
        <v>77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313</v>
      </c>
      <c r="L16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305.8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34</v>
      </c>
      <c r="D1605" t="s">
        <v>99</v>
      </c>
      <c r="E1605" t="s">
        <v>78</v>
      </c>
      <c r="F1605" t="s">
        <v>73</v>
      </c>
      <c r="G1605">
        <v>0.84867511073416402</v>
      </c>
      <c r="H1605">
        <v>2E+20</v>
      </c>
      <c r="I1605">
        <v>0</v>
      </c>
      <c r="J1605">
        <v>8.0759045309264508</v>
      </c>
      <c r="K1605">
        <v>313</v>
      </c>
      <c r="L16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0.39514726730674299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0.237432783899929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0.84867511073416402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8.0759045309264508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305.8</v>
      </c>
      <c r="W1605" s="5">
        <f>IF((DiscreteStatsTable[[#This Row],[RepsRequested]]&gt;1),DiscreteStatsTable[[#This Row],[HalfWidth]],DiscreteStatsTable[[#This Row],[BatchMeansHalfWidth]])</f>
        <v>3.0763164648454102E-2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35</v>
      </c>
      <c r="D1606" t="s">
        <v>99</v>
      </c>
      <c r="E1606" t="s">
        <v>72</v>
      </c>
      <c r="F1606" t="s">
        <v>73</v>
      </c>
      <c r="G1606">
        <v>0.12043502793027901</v>
      </c>
      <c r="H1606">
        <v>2E+20</v>
      </c>
      <c r="I1606">
        <v>5.29153810097455E-2</v>
      </c>
      <c r="J1606">
        <v>0.215964749049469</v>
      </c>
      <c r="K1606">
        <v>309</v>
      </c>
      <c r="L16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0.12177686007467209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0.118188408210118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0.12678788848097999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5.0204876038262097E-2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0.23262438213749501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305.8</v>
      </c>
      <c r="W1606" s="5">
        <f>IF((DiscreteStatsTable[[#This Row],[RepsRequested]]&gt;1),DiscreteStatsTable[[#This Row],[HalfWidth]],DiscreteStatsTable[[#This Row],[BatchMeansHalfWidth]])</f>
        <v>6.3220777360200328E-4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35</v>
      </c>
      <c r="D1607" t="s">
        <v>99</v>
      </c>
      <c r="E1607" t="s">
        <v>74</v>
      </c>
      <c r="F1607" t="s">
        <v>73</v>
      </c>
      <c r="G1607">
        <v>3.9979718961938402</v>
      </c>
      <c r="H1607">
        <v>2E+20</v>
      </c>
      <c r="I1607">
        <v>1.58746143029236</v>
      </c>
      <c r="J1607">
        <v>8.6301956823601795</v>
      </c>
      <c r="K1607">
        <v>309</v>
      </c>
      <c r="L16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4.0484530695469045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3.8225886263195901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4.5313661665321696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1.5061462811478601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12.7448467115066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305.8</v>
      </c>
      <c r="W1607" s="5">
        <f>IF((DiscreteStatsTable[[#This Row],[RepsRequested]]&gt;1),DiscreteStatsTable[[#This Row],[HalfWidth]],DiscreteStatsTable[[#This Row],[BatchMeansHalfWidth]])</f>
        <v>4.3756559630115342E-2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35</v>
      </c>
      <c r="D1608" t="s">
        <v>99</v>
      </c>
      <c r="E1608" t="s">
        <v>75</v>
      </c>
      <c r="F1608" t="s">
        <v>73</v>
      </c>
      <c r="G1608">
        <v>0.12043502793027901</v>
      </c>
      <c r="H1608">
        <v>2E+20</v>
      </c>
      <c r="I1608">
        <v>5.29153810097455E-2</v>
      </c>
      <c r="J1608">
        <v>0.215964749049469</v>
      </c>
      <c r="K1608">
        <v>309</v>
      </c>
      <c r="L16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0.12177686007467209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0.118188408210118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0.12678788848097999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5.0204876038262097E-2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0.23262438213749501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305.8</v>
      </c>
      <c r="W1608" s="5">
        <f>IF((DiscreteStatsTable[[#This Row],[RepsRequested]]&gt;1),DiscreteStatsTable[[#This Row],[HalfWidth]],DiscreteStatsTable[[#This Row],[BatchMeansHalfWidth]])</f>
        <v>6.3220777360200328E-4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35</v>
      </c>
      <c r="D1609" t="s">
        <v>99</v>
      </c>
      <c r="E1609" t="s">
        <v>76</v>
      </c>
      <c r="F1609" t="s">
        <v>73</v>
      </c>
      <c r="G1609">
        <v>3.6130508379083799</v>
      </c>
      <c r="H1609">
        <v>2E+20</v>
      </c>
      <c r="I1609">
        <v>1.58746143029236</v>
      </c>
      <c r="J1609">
        <v>6.4789424714840598</v>
      </c>
      <c r="K1609">
        <v>309</v>
      </c>
      <c r="L16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3.653305802240161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3.54565224630353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3.8036366544294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1.5061462811478601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6.9787314641248503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305.8</v>
      </c>
      <c r="W1609" s="5">
        <f>IF((DiscreteStatsTable[[#This Row],[RepsRequested]]&gt;1),DiscreteStatsTable[[#This Row],[HalfWidth]],DiscreteStatsTable[[#This Row],[BatchMeansHalfWidth]])</f>
        <v>1.8966233208060453E-2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35</v>
      </c>
      <c r="D1610" t="s">
        <v>99</v>
      </c>
      <c r="E1610" t="s">
        <v>77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309</v>
      </c>
      <c r="L16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305.8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35</v>
      </c>
      <c r="D1611" t="s">
        <v>99</v>
      </c>
      <c r="E1611" t="s">
        <v>78</v>
      </c>
      <c r="F1611" t="s">
        <v>73</v>
      </c>
      <c r="G1611">
        <v>0.38492105828546103</v>
      </c>
      <c r="H1611">
        <v>2E+20</v>
      </c>
      <c r="I1611">
        <v>0</v>
      </c>
      <c r="J1611">
        <v>3.5895673278844198</v>
      </c>
      <c r="K1611">
        <v>309</v>
      </c>
      <c r="L16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0.39514726730674299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0.237432783899929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0.84867511073416402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8.0759045309264508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305.8</v>
      </c>
      <c r="W1611" s="5">
        <f>IF((DiscreteStatsTable[[#This Row],[RepsRequested]]&gt;1),DiscreteStatsTable[[#This Row],[HalfWidth]],DiscreteStatsTable[[#This Row],[BatchMeansHalfWidth]])</f>
        <v>3.0763164648454102E-2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36</v>
      </c>
      <c r="D1612" t="s">
        <v>99</v>
      </c>
      <c r="E1612" t="s">
        <v>72</v>
      </c>
      <c r="F1612" t="s">
        <v>73</v>
      </c>
      <c r="G1612">
        <v>0.121084818586462</v>
      </c>
      <c r="H1612">
        <v>2E+20</v>
      </c>
      <c r="I1612">
        <v>5.6067295220257503E-2</v>
      </c>
      <c r="J1612">
        <v>0.224386984985711</v>
      </c>
      <c r="K1612">
        <v>304</v>
      </c>
      <c r="L16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0.12177686007467209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0.118188408210118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0.12678788848097999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5.0204876038262097E-2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0.23262438213749501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305.8</v>
      </c>
      <c r="W1612" s="5">
        <f>IF((DiscreteStatsTable[[#This Row],[RepsRequested]]&gt;1),DiscreteStatsTable[[#This Row],[HalfWidth]],DiscreteStatsTable[[#This Row],[BatchMeansHalfWidth]])</f>
        <v>6.3220777360200328E-4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36</v>
      </c>
      <c r="D1613" t="s">
        <v>99</v>
      </c>
      <c r="E1613" t="s">
        <v>74</v>
      </c>
      <c r="F1613" t="s">
        <v>73</v>
      </c>
      <c r="G1613">
        <v>3.8968996705357601</v>
      </c>
      <c r="H1613">
        <v>2E+20</v>
      </c>
      <c r="I1613">
        <v>1.6820188566077301</v>
      </c>
      <c r="J1613">
        <v>7.0782296817103498</v>
      </c>
      <c r="K1613">
        <v>304</v>
      </c>
      <c r="L16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4.0484530695469045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3.8225886263195901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4.5313661665321696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1.5061462811478601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12.7448467115066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305.8</v>
      </c>
      <c r="W1613" s="5">
        <f>IF((DiscreteStatsTable[[#This Row],[RepsRequested]]&gt;1),DiscreteStatsTable[[#This Row],[HalfWidth]],DiscreteStatsTable[[#This Row],[BatchMeansHalfWidth]])</f>
        <v>4.3756559630115342E-2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36</v>
      </c>
      <c r="D1614" t="s">
        <v>99</v>
      </c>
      <c r="E1614" t="s">
        <v>75</v>
      </c>
      <c r="F1614" t="s">
        <v>73</v>
      </c>
      <c r="G1614">
        <v>0.121084818586462</v>
      </c>
      <c r="H1614">
        <v>2E+20</v>
      </c>
      <c r="I1614">
        <v>5.6067295220257503E-2</v>
      </c>
      <c r="J1614">
        <v>0.224386984985711</v>
      </c>
      <c r="K1614">
        <v>304</v>
      </c>
      <c r="L16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0.12177686007467209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0.118188408210118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0.12678788848097999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5.0204876038262097E-2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0.23262438213749501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305.8</v>
      </c>
      <c r="W1614" s="5">
        <f>IF((DiscreteStatsTable[[#This Row],[RepsRequested]]&gt;1),DiscreteStatsTable[[#This Row],[HalfWidth]],DiscreteStatsTable[[#This Row],[BatchMeansHalfWidth]])</f>
        <v>6.3220777360200328E-4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36</v>
      </c>
      <c r="D1615" t="s">
        <v>99</v>
      </c>
      <c r="E1615" t="s">
        <v>76</v>
      </c>
      <c r="F1615" t="s">
        <v>73</v>
      </c>
      <c r="G1615">
        <v>3.63254455759385</v>
      </c>
      <c r="H1615">
        <v>2E+20</v>
      </c>
      <c r="I1615">
        <v>1.6820188566077301</v>
      </c>
      <c r="J1615">
        <v>6.7316095495713304</v>
      </c>
      <c r="K1615">
        <v>304</v>
      </c>
      <c r="L16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3.653305802240161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3.54565224630353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3.8036366544294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1.5061462811478601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6.9787314641248503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305.8</v>
      </c>
      <c r="W1615" s="5">
        <f>IF((DiscreteStatsTable[[#This Row],[RepsRequested]]&gt;1),DiscreteStatsTable[[#This Row],[HalfWidth]],DiscreteStatsTable[[#This Row],[BatchMeansHalfWidth]])</f>
        <v>1.8966233208060453E-2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36</v>
      </c>
      <c r="D1616" t="s">
        <v>99</v>
      </c>
      <c r="E1616" t="s">
        <v>77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304</v>
      </c>
      <c r="L16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305.8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36</v>
      </c>
      <c r="D1617" t="s">
        <v>99</v>
      </c>
      <c r="E1617" t="s">
        <v>78</v>
      </c>
      <c r="F1617" t="s">
        <v>73</v>
      </c>
      <c r="G1617">
        <v>0.264355112941909</v>
      </c>
      <c r="H1617">
        <v>2E+20</v>
      </c>
      <c r="I1617">
        <v>0</v>
      </c>
      <c r="J1617">
        <v>2.16615944254352</v>
      </c>
      <c r="K1617">
        <v>304</v>
      </c>
      <c r="L16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0.39514726730674299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0.237432783899929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0.84867511073416402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8.0759045309264508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305.8</v>
      </c>
      <c r="W1617" s="5">
        <f>IF((DiscreteStatsTable[[#This Row],[RepsRequested]]&gt;1),DiscreteStatsTable[[#This Row],[HalfWidth]],DiscreteStatsTable[[#This Row],[BatchMeansHalfWidth]])</f>
        <v>3.0763164648454102E-2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37</v>
      </c>
      <c r="D1618" t="s">
        <v>99</v>
      </c>
      <c r="E1618" t="s">
        <v>72</v>
      </c>
      <c r="F1618" t="s">
        <v>73</v>
      </c>
      <c r="G1618">
        <v>0.12445204106180401</v>
      </c>
      <c r="H1618">
        <v>2E+20</v>
      </c>
      <c r="I1618">
        <v>5.3847092737540403E-2</v>
      </c>
      <c r="J1618">
        <v>0.224092883978913</v>
      </c>
      <c r="K1618">
        <v>312</v>
      </c>
      <c r="L16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0.12177686007467209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0.118188408210118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0.12678788848097999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5.0204876038262097E-2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0.23262438213749501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305.8</v>
      </c>
      <c r="W1618" s="5">
        <f>IF((DiscreteStatsTable[[#This Row],[RepsRequested]]&gt;1),DiscreteStatsTable[[#This Row],[HalfWidth]],DiscreteStatsTable[[#This Row],[BatchMeansHalfWidth]])</f>
        <v>6.3220777360200328E-4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37</v>
      </c>
      <c r="D1619" t="s">
        <v>99</v>
      </c>
      <c r="E1619" t="s">
        <v>74</v>
      </c>
      <c r="F1619" t="s">
        <v>73</v>
      </c>
      <c r="G1619">
        <v>4.17416188558607</v>
      </c>
      <c r="H1619">
        <v>2E+20</v>
      </c>
      <c r="I1619">
        <v>1.7808229222718399</v>
      </c>
      <c r="J1619">
        <v>8.1540040138381809</v>
      </c>
      <c r="K1619">
        <v>312</v>
      </c>
      <c r="L16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4.0484530695469045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3.8225886263195901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4.5313661665321696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1.5061462811478601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12.7448467115066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305.8</v>
      </c>
      <c r="W1619" s="5">
        <f>IF((DiscreteStatsTable[[#This Row],[RepsRequested]]&gt;1),DiscreteStatsTable[[#This Row],[HalfWidth]],DiscreteStatsTable[[#This Row],[BatchMeansHalfWidth]])</f>
        <v>4.3756559630115342E-2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37</v>
      </c>
      <c r="D1620" t="s">
        <v>99</v>
      </c>
      <c r="E1620" t="s">
        <v>75</v>
      </c>
      <c r="F1620" t="s">
        <v>73</v>
      </c>
      <c r="G1620">
        <v>0.12445204106180401</v>
      </c>
      <c r="H1620">
        <v>2E+20</v>
      </c>
      <c r="I1620">
        <v>5.3847092737540403E-2</v>
      </c>
      <c r="J1620">
        <v>0.224092883978913</v>
      </c>
      <c r="K1620">
        <v>312</v>
      </c>
      <c r="L16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0.12177686007467209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0.118188408210118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0.12678788848097999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5.0204876038262097E-2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0.23262438213749501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305.8</v>
      </c>
      <c r="W1620" s="5">
        <f>IF((DiscreteStatsTable[[#This Row],[RepsRequested]]&gt;1),DiscreteStatsTable[[#This Row],[HalfWidth]],DiscreteStatsTable[[#This Row],[BatchMeansHalfWidth]])</f>
        <v>6.3220777360200328E-4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37</v>
      </c>
      <c r="D1621" t="s">
        <v>99</v>
      </c>
      <c r="E1621" t="s">
        <v>76</v>
      </c>
      <c r="F1621" t="s">
        <v>73</v>
      </c>
      <c r="G1621">
        <v>3.7335612318541198</v>
      </c>
      <c r="H1621">
        <v>2E+20</v>
      </c>
      <c r="I1621">
        <v>1.6154127821262101</v>
      </c>
      <c r="J1621">
        <v>6.7227865193673901</v>
      </c>
      <c r="K1621">
        <v>312</v>
      </c>
      <c r="L16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3.653305802240161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3.54565224630353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3.8036366544294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1.5061462811478601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6.9787314641248503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305.8</v>
      </c>
      <c r="W1621" s="5">
        <f>IF((DiscreteStatsTable[[#This Row],[RepsRequested]]&gt;1),DiscreteStatsTable[[#This Row],[HalfWidth]],DiscreteStatsTable[[#This Row],[BatchMeansHalfWidth]])</f>
        <v>1.8966233208060453E-2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37</v>
      </c>
      <c r="D1622" t="s">
        <v>99</v>
      </c>
      <c r="E1622" t="s">
        <v>77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312</v>
      </c>
      <c r="L16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305.8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37</v>
      </c>
      <c r="D1623" t="s">
        <v>99</v>
      </c>
      <c r="E1623" t="s">
        <v>78</v>
      </c>
      <c r="F1623" t="s">
        <v>73</v>
      </c>
      <c r="G1623">
        <v>0.44060065373194801</v>
      </c>
      <c r="H1623">
        <v>2E+20</v>
      </c>
      <c r="I1623">
        <v>0</v>
      </c>
      <c r="J1623">
        <v>3.0615284908426501</v>
      </c>
      <c r="K1623">
        <v>312</v>
      </c>
      <c r="L16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0.39514726730674299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0.237432783899929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0.84867511073416402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8.0759045309264508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305.8</v>
      </c>
      <c r="W1623" s="5">
        <f>IF((DiscreteStatsTable[[#This Row],[RepsRequested]]&gt;1),DiscreteStatsTable[[#This Row],[HalfWidth]],DiscreteStatsTable[[#This Row],[BatchMeansHalfWidth]])</f>
        <v>3.0763164648454102E-2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38</v>
      </c>
      <c r="D1624" t="s">
        <v>99</v>
      </c>
      <c r="E1624" t="s">
        <v>72</v>
      </c>
      <c r="F1624" t="s">
        <v>73</v>
      </c>
      <c r="G1624">
        <v>0.11987733866893401</v>
      </c>
      <c r="H1624">
        <v>2E+20</v>
      </c>
      <c r="I1624">
        <v>5.2453656035936498E-2</v>
      </c>
      <c r="J1624">
        <v>0.222916623822387</v>
      </c>
      <c r="K1624">
        <v>309</v>
      </c>
      <c r="L16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0.12177686007467209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0.118188408210118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0.12678788848097999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5.0204876038262097E-2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0.23262438213749501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305.8</v>
      </c>
      <c r="W1624" s="5">
        <f>IF((DiscreteStatsTable[[#This Row],[RepsRequested]]&gt;1),DiscreteStatsTable[[#This Row],[HalfWidth]],DiscreteStatsTable[[#This Row],[BatchMeansHalfWidth]])</f>
        <v>6.3220777360200328E-4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38</v>
      </c>
      <c r="D1625" t="s">
        <v>99</v>
      </c>
      <c r="E1625" t="s">
        <v>74</v>
      </c>
      <c r="F1625" t="s">
        <v>73</v>
      </c>
      <c r="G1625">
        <v>4.0071831993054401</v>
      </c>
      <c r="H1625">
        <v>2E+20</v>
      </c>
      <c r="I1625">
        <v>1.5736096810781</v>
      </c>
      <c r="J1625">
        <v>9.8516800559378908</v>
      </c>
      <c r="K1625">
        <v>309</v>
      </c>
      <c r="L16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4.0484530695469045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3.8225886263195901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4.5313661665321696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1.5061462811478601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12.7448467115066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305.8</v>
      </c>
      <c r="W1625" s="5">
        <f>IF((DiscreteStatsTable[[#This Row],[RepsRequested]]&gt;1),DiscreteStatsTable[[#This Row],[HalfWidth]],DiscreteStatsTable[[#This Row],[BatchMeansHalfWidth]])</f>
        <v>4.3756559630115342E-2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38</v>
      </c>
      <c r="D1626" t="s">
        <v>99</v>
      </c>
      <c r="E1626" t="s">
        <v>75</v>
      </c>
      <c r="F1626" t="s">
        <v>73</v>
      </c>
      <c r="G1626">
        <v>0.11987733866893401</v>
      </c>
      <c r="H1626">
        <v>2E+20</v>
      </c>
      <c r="I1626">
        <v>5.2453656035936498E-2</v>
      </c>
      <c r="J1626">
        <v>0.222916623822387</v>
      </c>
      <c r="K1626">
        <v>309</v>
      </c>
      <c r="L16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0.12177686007467209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0.118188408210118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0.12678788848097999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5.0204876038262097E-2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0.23262438213749501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305.8</v>
      </c>
      <c r="W1626" s="5">
        <f>IF((DiscreteStatsTable[[#This Row],[RepsRequested]]&gt;1),DiscreteStatsTable[[#This Row],[HalfWidth]],DiscreteStatsTable[[#This Row],[BatchMeansHalfWidth]])</f>
        <v>6.3220777360200328E-4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38</v>
      </c>
      <c r="D1627" t="s">
        <v>99</v>
      </c>
      <c r="E1627" t="s">
        <v>76</v>
      </c>
      <c r="F1627" t="s">
        <v>73</v>
      </c>
      <c r="G1627">
        <v>3.5963201600680099</v>
      </c>
      <c r="H1627">
        <v>2E+20</v>
      </c>
      <c r="I1627">
        <v>1.5736096810781</v>
      </c>
      <c r="J1627">
        <v>6.6874987146716203</v>
      </c>
      <c r="K1627">
        <v>309</v>
      </c>
      <c r="L16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3.653305802240161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3.54565224630353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3.8036366544294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1.5061462811478601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6.9787314641248503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305.8</v>
      </c>
      <c r="W1627" s="5">
        <f>IF((DiscreteStatsTable[[#This Row],[RepsRequested]]&gt;1),DiscreteStatsTable[[#This Row],[HalfWidth]],DiscreteStatsTable[[#This Row],[BatchMeansHalfWidth]])</f>
        <v>1.8966233208060453E-2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38</v>
      </c>
      <c r="D1628" t="s">
        <v>99</v>
      </c>
      <c r="E1628" t="s">
        <v>77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309</v>
      </c>
      <c r="L16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305.8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38</v>
      </c>
      <c r="D1629" t="s">
        <v>99</v>
      </c>
      <c r="E1629" t="s">
        <v>78</v>
      </c>
      <c r="F1629" t="s">
        <v>73</v>
      </c>
      <c r="G1629">
        <v>0.410863039237433</v>
      </c>
      <c r="H1629">
        <v>2E+20</v>
      </c>
      <c r="I1629">
        <v>0</v>
      </c>
      <c r="J1629">
        <v>5.2898637646474098</v>
      </c>
      <c r="K1629">
        <v>309</v>
      </c>
      <c r="L16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0.39514726730674299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0.237432783899929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0.84867511073416402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8.0759045309264508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305.8</v>
      </c>
      <c r="W1629" s="5">
        <f>IF((DiscreteStatsTable[[#This Row],[RepsRequested]]&gt;1),DiscreteStatsTable[[#This Row],[HalfWidth]],DiscreteStatsTable[[#This Row],[BatchMeansHalfWidth]])</f>
        <v>3.0763164648454102E-2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39</v>
      </c>
      <c r="D1630" t="s">
        <v>99</v>
      </c>
      <c r="E1630" t="s">
        <v>72</v>
      </c>
      <c r="F1630" t="s">
        <v>73</v>
      </c>
      <c r="G1630">
        <v>0.12190473676621499</v>
      </c>
      <c r="H1630">
        <v>2E+20</v>
      </c>
      <c r="I1630">
        <v>5.4252036245377597E-2</v>
      </c>
      <c r="J1630">
        <v>0.23058300946077001</v>
      </c>
      <c r="K1630">
        <v>298</v>
      </c>
      <c r="L16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0.12177686007467209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0.118188408210118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0.12678788848097999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5.0204876038262097E-2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0.23262438213749501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305.8</v>
      </c>
      <c r="W1630" s="5">
        <f>IF((DiscreteStatsTable[[#This Row],[RepsRequested]]&gt;1),DiscreteStatsTable[[#This Row],[HalfWidth]],DiscreteStatsTable[[#This Row],[BatchMeansHalfWidth]])</f>
        <v>6.3220777360200328E-4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39</v>
      </c>
      <c r="D1631" t="s">
        <v>99</v>
      </c>
      <c r="E1631" t="s">
        <v>74</v>
      </c>
      <c r="F1631" t="s">
        <v>73</v>
      </c>
      <c r="G1631">
        <v>3.9534833749530098</v>
      </c>
      <c r="H1631">
        <v>2E+20</v>
      </c>
      <c r="I1631">
        <v>1.62756108736133</v>
      </c>
      <c r="J1631">
        <v>7.7471722087143498</v>
      </c>
      <c r="K1631">
        <v>298</v>
      </c>
      <c r="L16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4.0484530695469045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3.8225886263195901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4.5313661665321696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1.5061462811478601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12.7448467115066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305.8</v>
      </c>
      <c r="W1631" s="5">
        <f>IF((DiscreteStatsTable[[#This Row],[RepsRequested]]&gt;1),DiscreteStatsTable[[#This Row],[HalfWidth]],DiscreteStatsTable[[#This Row],[BatchMeansHalfWidth]])</f>
        <v>4.3756559630115342E-2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39</v>
      </c>
      <c r="D1632" t="s">
        <v>99</v>
      </c>
      <c r="E1632" t="s">
        <v>75</v>
      </c>
      <c r="F1632" t="s">
        <v>73</v>
      </c>
      <c r="G1632">
        <v>0.12190473676621499</v>
      </c>
      <c r="H1632">
        <v>2E+20</v>
      </c>
      <c r="I1632">
        <v>5.4252036245377597E-2</v>
      </c>
      <c r="J1632">
        <v>0.23058300946077001</v>
      </c>
      <c r="K1632">
        <v>298</v>
      </c>
      <c r="L16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0.12177686007467209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0.118188408210118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0.12678788848097999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5.0204876038262097E-2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0.23262438213749501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305.8</v>
      </c>
      <c r="W1632" s="5">
        <f>IF((DiscreteStatsTable[[#This Row],[RepsRequested]]&gt;1),DiscreteStatsTable[[#This Row],[HalfWidth]],DiscreteStatsTable[[#This Row],[BatchMeansHalfWidth]])</f>
        <v>6.3220777360200328E-4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39</v>
      </c>
      <c r="D1633" t="s">
        <v>99</v>
      </c>
      <c r="E1633" t="s">
        <v>76</v>
      </c>
      <c r="F1633" t="s">
        <v>73</v>
      </c>
      <c r="G1633">
        <v>3.6571421029864601</v>
      </c>
      <c r="H1633">
        <v>2E+20</v>
      </c>
      <c r="I1633">
        <v>1.62756108736133</v>
      </c>
      <c r="J1633">
        <v>6.9174902838231001</v>
      </c>
      <c r="K1633">
        <v>298</v>
      </c>
      <c r="L16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3.653305802240161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3.54565224630353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3.8036366544294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1.5061462811478601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6.9787314641248503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305.8</v>
      </c>
      <c r="W1633" s="5">
        <f>IF((DiscreteStatsTable[[#This Row],[RepsRequested]]&gt;1),DiscreteStatsTable[[#This Row],[HalfWidth]],DiscreteStatsTable[[#This Row],[BatchMeansHalfWidth]])</f>
        <v>1.8966233208060453E-2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39</v>
      </c>
      <c r="D1634" t="s">
        <v>99</v>
      </c>
      <c r="E1634" t="s">
        <v>77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298</v>
      </c>
      <c r="L16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305.8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39</v>
      </c>
      <c r="D1635" t="s">
        <v>99</v>
      </c>
      <c r="E1635" t="s">
        <v>78</v>
      </c>
      <c r="F1635" t="s">
        <v>73</v>
      </c>
      <c r="G1635">
        <v>0.29634127196655002</v>
      </c>
      <c r="H1635">
        <v>2E+20</v>
      </c>
      <c r="I1635">
        <v>0</v>
      </c>
      <c r="J1635">
        <v>2.9451149829596401</v>
      </c>
      <c r="K1635">
        <v>298</v>
      </c>
      <c r="L16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0.39514726730674299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0.237432783899929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0.84867511073416402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8.0759045309264508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305.8</v>
      </c>
      <c r="W1635" s="5">
        <f>IF((DiscreteStatsTable[[#This Row],[RepsRequested]]&gt;1),DiscreteStatsTable[[#This Row],[HalfWidth]],DiscreteStatsTable[[#This Row],[BatchMeansHalfWidth]])</f>
        <v>3.0763164648454102E-2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40</v>
      </c>
      <c r="D1636" t="s">
        <v>99</v>
      </c>
      <c r="E1636" t="s">
        <v>72</v>
      </c>
      <c r="F1636" t="s">
        <v>73</v>
      </c>
      <c r="G1636">
        <v>0.123569373202303</v>
      </c>
      <c r="H1636">
        <v>2E+20</v>
      </c>
      <c r="I1636">
        <v>5.3213913414648102E-2</v>
      </c>
      <c r="J1636">
        <v>0.21861111698354599</v>
      </c>
      <c r="K1636">
        <v>305</v>
      </c>
      <c r="L16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0.12177686007467209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0.118188408210118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0.12678788848097999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5.0204876038262097E-2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0.23262438213749501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305.8</v>
      </c>
      <c r="W1636" s="5">
        <f>IF((DiscreteStatsTable[[#This Row],[RepsRequested]]&gt;1),DiscreteStatsTable[[#This Row],[HalfWidth]],DiscreteStatsTable[[#This Row],[BatchMeansHalfWidth]])</f>
        <v>6.3220777360200328E-4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40</v>
      </c>
      <c r="D1637" t="s">
        <v>99</v>
      </c>
      <c r="E1637" t="s">
        <v>74</v>
      </c>
      <c r="F1637" t="s">
        <v>73</v>
      </c>
      <c r="G1637">
        <v>4.15361070882454</v>
      </c>
      <c r="H1637">
        <v>2E+20</v>
      </c>
      <c r="I1637">
        <v>1.6713738287537601</v>
      </c>
      <c r="J1637">
        <v>8.3419724122994108</v>
      </c>
      <c r="K1637">
        <v>305</v>
      </c>
      <c r="L16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4.0484530695469045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3.8225886263195901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4.5313661665321696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1.5061462811478601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12.7448467115066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305.8</v>
      </c>
      <c r="W1637" s="5">
        <f>IF((DiscreteStatsTable[[#This Row],[RepsRequested]]&gt;1),DiscreteStatsTable[[#This Row],[HalfWidth]],DiscreteStatsTable[[#This Row],[BatchMeansHalfWidth]])</f>
        <v>4.3756559630115342E-2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40</v>
      </c>
      <c r="D1638" t="s">
        <v>99</v>
      </c>
      <c r="E1638" t="s">
        <v>75</v>
      </c>
      <c r="F1638" t="s">
        <v>73</v>
      </c>
      <c r="G1638">
        <v>0.123569373202303</v>
      </c>
      <c r="H1638">
        <v>2E+20</v>
      </c>
      <c r="I1638">
        <v>5.3213913414648102E-2</v>
      </c>
      <c r="J1638">
        <v>0.21861111698354599</v>
      </c>
      <c r="K1638">
        <v>305</v>
      </c>
      <c r="L16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0.12177686007467209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0.118188408210118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0.12678788848097999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5.0204876038262097E-2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0.23262438213749501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305.8</v>
      </c>
      <c r="W1638" s="5">
        <f>IF((DiscreteStatsTable[[#This Row],[RepsRequested]]&gt;1),DiscreteStatsTable[[#This Row],[HalfWidth]],DiscreteStatsTable[[#This Row],[BatchMeansHalfWidth]])</f>
        <v>6.3220777360200328E-4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40</v>
      </c>
      <c r="D1639" t="s">
        <v>99</v>
      </c>
      <c r="E1639" t="s">
        <v>76</v>
      </c>
      <c r="F1639" t="s">
        <v>73</v>
      </c>
      <c r="G1639">
        <v>3.7070811960690802</v>
      </c>
      <c r="H1639">
        <v>2E+20</v>
      </c>
      <c r="I1639">
        <v>1.59641740243944</v>
      </c>
      <c r="J1639">
        <v>6.5583335095063804</v>
      </c>
      <c r="K1639">
        <v>305</v>
      </c>
      <c r="L16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3.653305802240161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3.54565224630353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3.8036366544294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1.5061462811478601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6.9787314641248503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305.8</v>
      </c>
      <c r="W1639" s="5">
        <f>IF((DiscreteStatsTable[[#This Row],[RepsRequested]]&gt;1),DiscreteStatsTable[[#This Row],[HalfWidth]],DiscreteStatsTable[[#This Row],[BatchMeansHalfWidth]])</f>
        <v>1.8966233208060453E-2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40</v>
      </c>
      <c r="D1640" t="s">
        <v>99</v>
      </c>
      <c r="E1640" t="s">
        <v>77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305</v>
      </c>
      <c r="L16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305.8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40</v>
      </c>
      <c r="D1641" t="s">
        <v>99</v>
      </c>
      <c r="E1641" t="s">
        <v>78</v>
      </c>
      <c r="F1641" t="s">
        <v>73</v>
      </c>
      <c r="G1641">
        <v>0.446529512755447</v>
      </c>
      <c r="H1641">
        <v>2E+20</v>
      </c>
      <c r="I1641">
        <v>0</v>
      </c>
      <c r="J1641">
        <v>4.1672834118503896</v>
      </c>
      <c r="K1641">
        <v>305</v>
      </c>
      <c r="L16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0.39514726730674299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0.237432783899929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0.84867511073416402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8.0759045309264508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305.8</v>
      </c>
      <c r="W1641" s="5">
        <f>IF((DiscreteStatsTable[[#This Row],[RepsRequested]]&gt;1),DiscreteStatsTable[[#This Row],[HalfWidth]],DiscreteStatsTable[[#This Row],[BatchMeansHalfWidth]])</f>
        <v>3.0763164648454102E-2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41</v>
      </c>
      <c r="D1642" t="s">
        <v>99</v>
      </c>
      <c r="E1642" t="s">
        <v>72</v>
      </c>
      <c r="F1642" t="s">
        <v>73</v>
      </c>
      <c r="G1642">
        <v>0.119490127271281</v>
      </c>
      <c r="H1642">
        <v>2E+20</v>
      </c>
      <c r="I1642">
        <v>5.1167394319846501E-2</v>
      </c>
      <c r="J1642">
        <v>0.22710586975768701</v>
      </c>
      <c r="K1642">
        <v>307</v>
      </c>
      <c r="L16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0.12177686007467209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0.118188408210118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0.12678788848097999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5.0204876038262097E-2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0.23262438213749501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305.8</v>
      </c>
      <c r="W1642" s="5">
        <f>IF((DiscreteStatsTable[[#This Row],[RepsRequested]]&gt;1),DiscreteStatsTable[[#This Row],[HalfWidth]],DiscreteStatsTable[[#This Row],[BatchMeansHalfWidth]])</f>
        <v>6.3220777360200328E-4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41</v>
      </c>
      <c r="D1643" t="s">
        <v>99</v>
      </c>
      <c r="E1643" t="s">
        <v>74</v>
      </c>
      <c r="F1643" t="s">
        <v>73</v>
      </c>
      <c r="G1643">
        <v>3.9218741500619001</v>
      </c>
      <c r="H1643">
        <v>2E+20</v>
      </c>
      <c r="I1643">
        <v>1.66475858715046</v>
      </c>
      <c r="J1643">
        <v>7.8270418790059502</v>
      </c>
      <c r="K1643">
        <v>307</v>
      </c>
      <c r="L16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4.0484530695469045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3.8225886263195901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4.5313661665321696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1.5061462811478601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12.7448467115066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305.8</v>
      </c>
      <c r="W1643" s="5">
        <f>IF((DiscreteStatsTable[[#This Row],[RepsRequested]]&gt;1),DiscreteStatsTable[[#This Row],[HalfWidth]],DiscreteStatsTable[[#This Row],[BatchMeansHalfWidth]])</f>
        <v>4.3756559630115342E-2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41</v>
      </c>
      <c r="D1644" t="s">
        <v>99</v>
      </c>
      <c r="E1644" t="s">
        <v>75</v>
      </c>
      <c r="F1644" t="s">
        <v>73</v>
      </c>
      <c r="G1644">
        <v>0.119490127271281</v>
      </c>
      <c r="H1644">
        <v>2E+20</v>
      </c>
      <c r="I1644">
        <v>5.1167394319846501E-2</v>
      </c>
      <c r="J1644">
        <v>0.22710586975768701</v>
      </c>
      <c r="K1644">
        <v>307</v>
      </c>
      <c r="L16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0.12177686007467209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0.118188408210118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0.12678788848097999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5.0204876038262097E-2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0.23262438213749501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305.8</v>
      </c>
      <c r="W1644" s="5">
        <f>IF((DiscreteStatsTable[[#This Row],[RepsRequested]]&gt;1),DiscreteStatsTable[[#This Row],[HalfWidth]],DiscreteStatsTable[[#This Row],[BatchMeansHalfWidth]])</f>
        <v>6.3220777360200328E-4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41</v>
      </c>
      <c r="D1645" t="s">
        <v>99</v>
      </c>
      <c r="E1645" t="s">
        <v>76</v>
      </c>
      <c r="F1645" t="s">
        <v>73</v>
      </c>
      <c r="G1645">
        <v>3.5847038181384301</v>
      </c>
      <c r="H1645">
        <v>2E+20</v>
      </c>
      <c r="I1645">
        <v>1.5350218295953899</v>
      </c>
      <c r="J1645">
        <v>6.8131760927306004</v>
      </c>
      <c r="K1645">
        <v>307</v>
      </c>
      <c r="L16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3.653305802240161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3.54565224630353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3.8036366544294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1.5061462811478601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6.9787314641248503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305.8</v>
      </c>
      <c r="W1645" s="5">
        <f>IF((DiscreteStatsTable[[#This Row],[RepsRequested]]&gt;1),DiscreteStatsTable[[#This Row],[HalfWidth]],DiscreteStatsTable[[#This Row],[BatchMeansHalfWidth]])</f>
        <v>1.8966233208060453E-2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41</v>
      </c>
      <c r="D1646" t="s">
        <v>99</v>
      </c>
      <c r="E1646" t="s">
        <v>77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307</v>
      </c>
      <c r="L16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305.8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41</v>
      </c>
      <c r="D1647" t="s">
        <v>99</v>
      </c>
      <c r="E1647" t="s">
        <v>78</v>
      </c>
      <c r="F1647" t="s">
        <v>73</v>
      </c>
      <c r="G1647">
        <v>0.33717033192347501</v>
      </c>
      <c r="H1647">
        <v>2E+20</v>
      </c>
      <c r="I1647">
        <v>0</v>
      </c>
      <c r="J1647">
        <v>4.08355521487979</v>
      </c>
      <c r="K1647">
        <v>307</v>
      </c>
      <c r="L16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0.39514726730674299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0.237432783899929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0.84867511073416402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8.0759045309264508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305.8</v>
      </c>
      <c r="W1647" s="5">
        <f>IF((DiscreteStatsTable[[#This Row],[RepsRequested]]&gt;1),DiscreteStatsTable[[#This Row],[HalfWidth]],DiscreteStatsTable[[#This Row],[BatchMeansHalfWidth]])</f>
        <v>3.0763164648454102E-2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42</v>
      </c>
      <c r="D1648" t="s">
        <v>99</v>
      </c>
      <c r="E1648" t="s">
        <v>72</v>
      </c>
      <c r="F1648" t="s">
        <v>73</v>
      </c>
      <c r="G1648">
        <v>0.118188408210118</v>
      </c>
      <c r="H1648">
        <v>2E+20</v>
      </c>
      <c r="I1648">
        <v>5.37117813856706E-2</v>
      </c>
      <c r="J1648">
        <v>0.22647631218685901</v>
      </c>
      <c r="K1648">
        <v>306</v>
      </c>
      <c r="L16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0.12177686007467209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0.118188408210118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0.12678788848097999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5.0204876038262097E-2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0.23262438213749501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305.8</v>
      </c>
      <c r="W1648" s="5">
        <f>IF((DiscreteStatsTable[[#This Row],[RepsRequested]]&gt;1),DiscreteStatsTable[[#This Row],[HalfWidth]],DiscreteStatsTable[[#This Row],[BatchMeansHalfWidth]])</f>
        <v>6.3220777360200328E-4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42</v>
      </c>
      <c r="D1649" t="s">
        <v>99</v>
      </c>
      <c r="E1649" t="s">
        <v>74</v>
      </c>
      <c r="F1649" t="s">
        <v>73</v>
      </c>
      <c r="G1649">
        <v>3.8606253655501899</v>
      </c>
      <c r="H1649">
        <v>2E+20</v>
      </c>
      <c r="I1649">
        <v>1.6113534415701201</v>
      </c>
      <c r="J1649">
        <v>8.0023368347535797</v>
      </c>
      <c r="K1649">
        <v>306</v>
      </c>
      <c r="L16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4.0484530695469045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3.8225886263195901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4.5313661665321696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1.5061462811478601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12.7448467115066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305.8</v>
      </c>
      <c r="W1649" s="5">
        <f>IF((DiscreteStatsTable[[#This Row],[RepsRequested]]&gt;1),DiscreteStatsTable[[#This Row],[HalfWidth]],DiscreteStatsTable[[#This Row],[BatchMeansHalfWidth]])</f>
        <v>4.3756559630115342E-2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42</v>
      </c>
      <c r="D1650" t="s">
        <v>99</v>
      </c>
      <c r="E1650" t="s">
        <v>75</v>
      </c>
      <c r="F1650" t="s">
        <v>73</v>
      </c>
      <c r="G1650">
        <v>0.118188408210118</v>
      </c>
      <c r="H1650">
        <v>2E+20</v>
      </c>
      <c r="I1650">
        <v>5.37117813856706E-2</v>
      </c>
      <c r="J1650">
        <v>0.22647631218685901</v>
      </c>
      <c r="K1650">
        <v>306</v>
      </c>
      <c r="L16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0.12177686007467209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0.118188408210118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0.12678788848097999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5.0204876038262097E-2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0.23262438213749501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305.8</v>
      </c>
      <c r="W1650" s="5">
        <f>IF((DiscreteStatsTable[[#This Row],[RepsRequested]]&gt;1),DiscreteStatsTable[[#This Row],[HalfWidth]],DiscreteStatsTable[[#This Row],[BatchMeansHalfWidth]])</f>
        <v>6.3220777360200328E-4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42</v>
      </c>
      <c r="D1651" t="s">
        <v>99</v>
      </c>
      <c r="E1651" t="s">
        <v>76</v>
      </c>
      <c r="F1651" t="s">
        <v>73</v>
      </c>
      <c r="G1651">
        <v>3.54565224630353</v>
      </c>
      <c r="H1651">
        <v>2E+20</v>
      </c>
      <c r="I1651">
        <v>1.6113534415701201</v>
      </c>
      <c r="J1651">
        <v>6.7942893656057803</v>
      </c>
      <c r="K1651">
        <v>306</v>
      </c>
      <c r="L16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3.653305802240161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3.54565224630353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3.8036366544294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1.5061462811478601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6.9787314641248503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305.8</v>
      </c>
      <c r="W1651" s="5">
        <f>IF((DiscreteStatsTable[[#This Row],[RepsRequested]]&gt;1),DiscreteStatsTable[[#This Row],[HalfWidth]],DiscreteStatsTable[[#This Row],[BatchMeansHalfWidth]])</f>
        <v>1.8966233208060453E-2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42</v>
      </c>
      <c r="D1652" t="s">
        <v>99</v>
      </c>
      <c r="E1652" t="s">
        <v>77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306</v>
      </c>
      <c r="L16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305.8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42</v>
      </c>
      <c r="D1653" t="s">
        <v>99</v>
      </c>
      <c r="E1653" t="s">
        <v>78</v>
      </c>
      <c r="F1653" t="s">
        <v>73</v>
      </c>
      <c r="G1653">
        <v>0.31497311924665999</v>
      </c>
      <c r="H1653">
        <v>2E+20</v>
      </c>
      <c r="I1653">
        <v>0</v>
      </c>
      <c r="J1653">
        <v>3.4706833052422299</v>
      </c>
      <c r="K1653">
        <v>306</v>
      </c>
      <c r="L16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0.39514726730674299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0.237432783899929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0.84867511073416402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8.0759045309264508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305.8</v>
      </c>
      <c r="W1653" s="5">
        <f>IF((DiscreteStatsTable[[#This Row],[RepsRequested]]&gt;1),DiscreteStatsTable[[#This Row],[HalfWidth]],DiscreteStatsTable[[#This Row],[BatchMeansHalfWidth]])</f>
        <v>3.0763164648454102E-2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43</v>
      </c>
      <c r="D1654" t="s">
        <v>99</v>
      </c>
      <c r="E1654" t="s">
        <v>72</v>
      </c>
      <c r="F1654" t="s">
        <v>73</v>
      </c>
      <c r="G1654">
        <v>0.122865381192809</v>
      </c>
      <c r="H1654">
        <v>2E+20</v>
      </c>
      <c r="I1654">
        <v>5.2152039237849598E-2</v>
      </c>
      <c r="J1654">
        <v>0.226770271461013</v>
      </c>
      <c r="K1654">
        <v>304</v>
      </c>
      <c r="L16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0.12177686007467209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0.118188408210118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0.12678788848097999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5.0204876038262097E-2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0.23262438213749501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305.8</v>
      </c>
      <c r="W1654" s="5">
        <f>IF((DiscreteStatsTable[[#This Row],[RepsRequested]]&gt;1),DiscreteStatsTable[[#This Row],[HalfWidth]],DiscreteStatsTable[[#This Row],[BatchMeansHalfWidth]])</f>
        <v>6.3220777360200328E-4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43</v>
      </c>
      <c r="D1655" t="s">
        <v>99</v>
      </c>
      <c r="E1655" t="s">
        <v>74</v>
      </c>
      <c r="F1655" t="s">
        <v>73</v>
      </c>
      <c r="G1655">
        <v>4.2164798342917198</v>
      </c>
      <c r="H1655">
        <v>2E+20</v>
      </c>
      <c r="I1655">
        <v>1.5645611771354899</v>
      </c>
      <c r="J1655">
        <v>10.4897525283205</v>
      </c>
      <c r="K1655">
        <v>304</v>
      </c>
      <c r="L16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4.0484530695469045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3.8225886263195901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4.5313661665321696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1.5061462811478601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12.7448467115066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305.8</v>
      </c>
      <c r="W1655" s="5">
        <f>IF((DiscreteStatsTable[[#This Row],[RepsRequested]]&gt;1),DiscreteStatsTable[[#This Row],[HalfWidth]],DiscreteStatsTable[[#This Row],[BatchMeansHalfWidth]])</f>
        <v>4.3756559630115342E-2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43</v>
      </c>
      <c r="D1656" t="s">
        <v>99</v>
      </c>
      <c r="E1656" t="s">
        <v>75</v>
      </c>
      <c r="F1656" t="s">
        <v>73</v>
      </c>
      <c r="G1656">
        <v>0.122865381192809</v>
      </c>
      <c r="H1656">
        <v>2E+20</v>
      </c>
      <c r="I1656">
        <v>5.2152039237849598E-2</v>
      </c>
      <c r="J1656">
        <v>0.226770271461013</v>
      </c>
      <c r="K1656">
        <v>304</v>
      </c>
      <c r="L16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0.12177686007467209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0.118188408210118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0.12678788848097999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5.0204876038262097E-2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0.23262438213749501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305.8</v>
      </c>
      <c r="W1656" s="5">
        <f>IF((DiscreteStatsTable[[#This Row],[RepsRequested]]&gt;1),DiscreteStatsTable[[#This Row],[HalfWidth]],DiscreteStatsTable[[#This Row],[BatchMeansHalfWidth]])</f>
        <v>6.3220777360200328E-4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43</v>
      </c>
      <c r="D1657" t="s">
        <v>99</v>
      </c>
      <c r="E1657" t="s">
        <v>76</v>
      </c>
      <c r="F1657" t="s">
        <v>73</v>
      </c>
      <c r="G1657">
        <v>3.68596143578428</v>
      </c>
      <c r="H1657">
        <v>2E+20</v>
      </c>
      <c r="I1657">
        <v>1.5645611771354899</v>
      </c>
      <c r="J1657">
        <v>6.8031081438304</v>
      </c>
      <c r="K1657">
        <v>304</v>
      </c>
      <c r="L16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3.653305802240161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3.54565224630353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3.8036366544294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1.5061462811478601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6.9787314641248503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305.8</v>
      </c>
      <c r="W1657" s="5">
        <f>IF((DiscreteStatsTable[[#This Row],[RepsRequested]]&gt;1),DiscreteStatsTable[[#This Row],[HalfWidth]],DiscreteStatsTable[[#This Row],[BatchMeansHalfWidth]])</f>
        <v>1.8966233208060453E-2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43</v>
      </c>
      <c r="D1658" t="s">
        <v>99</v>
      </c>
      <c r="E1658" t="s">
        <v>77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304</v>
      </c>
      <c r="L16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305.8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43</v>
      </c>
      <c r="D1659" t="s">
        <v>99</v>
      </c>
      <c r="E1659" t="s">
        <v>78</v>
      </c>
      <c r="F1659" t="s">
        <v>73</v>
      </c>
      <c r="G1659">
        <v>0.53051839850744198</v>
      </c>
      <c r="H1659">
        <v>2E+20</v>
      </c>
      <c r="I1659">
        <v>0</v>
      </c>
      <c r="J1659">
        <v>4.89673337932288</v>
      </c>
      <c r="K1659">
        <v>304</v>
      </c>
      <c r="L16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0.39514726730674299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0.237432783899929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0.84867511073416402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8.0759045309264508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305.8</v>
      </c>
      <c r="W1659" s="5">
        <f>IF((DiscreteStatsTable[[#This Row],[RepsRequested]]&gt;1),DiscreteStatsTable[[#This Row],[HalfWidth]],DiscreteStatsTable[[#This Row],[BatchMeansHalfWidth]])</f>
        <v>3.0763164648454102E-2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44</v>
      </c>
      <c r="D1660" t="s">
        <v>99</v>
      </c>
      <c r="E1660" t="s">
        <v>72</v>
      </c>
      <c r="F1660" t="s">
        <v>73</v>
      </c>
      <c r="G1660">
        <v>0.124576385318905</v>
      </c>
      <c r="H1660">
        <v>2E+20</v>
      </c>
      <c r="I1660">
        <v>5.4388555980570699E-2</v>
      </c>
      <c r="J1660">
        <v>0.214023668824977</v>
      </c>
      <c r="K1660">
        <v>301</v>
      </c>
      <c r="L16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0.12177686007467209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0.118188408210118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0.12678788848097999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5.0204876038262097E-2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0.23262438213749501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305.8</v>
      </c>
      <c r="W1660" s="5">
        <f>IF((DiscreteStatsTable[[#This Row],[RepsRequested]]&gt;1),DiscreteStatsTable[[#This Row],[HalfWidth]],DiscreteStatsTable[[#This Row],[BatchMeansHalfWidth]])</f>
        <v>6.3220777360200328E-4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44</v>
      </c>
      <c r="D1661" t="s">
        <v>99</v>
      </c>
      <c r="E1661" t="s">
        <v>74</v>
      </c>
      <c r="F1661" t="s">
        <v>73</v>
      </c>
      <c r="G1661">
        <v>4.2006126364954497</v>
      </c>
      <c r="H1661">
        <v>2E+20</v>
      </c>
      <c r="I1661">
        <v>1.67466017011327</v>
      </c>
      <c r="J1661">
        <v>8.7479538105301309</v>
      </c>
      <c r="K1661">
        <v>301</v>
      </c>
      <c r="L16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4.0484530695469045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3.8225886263195901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4.5313661665321696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1.5061462811478601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12.7448467115066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305.8</v>
      </c>
      <c r="W1661" s="5">
        <f>IF((DiscreteStatsTable[[#This Row],[RepsRequested]]&gt;1),DiscreteStatsTable[[#This Row],[HalfWidth]],DiscreteStatsTable[[#This Row],[BatchMeansHalfWidth]])</f>
        <v>4.3756559630115342E-2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44</v>
      </c>
      <c r="D1662" t="s">
        <v>99</v>
      </c>
      <c r="E1662" t="s">
        <v>75</v>
      </c>
      <c r="F1662" t="s">
        <v>73</v>
      </c>
      <c r="G1662">
        <v>0.124576385318905</v>
      </c>
      <c r="H1662">
        <v>2E+20</v>
      </c>
      <c r="I1662">
        <v>5.4388555980570699E-2</v>
      </c>
      <c r="J1662">
        <v>0.214023668824977</v>
      </c>
      <c r="K1662">
        <v>301</v>
      </c>
      <c r="L16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0.12177686007467209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0.118188408210118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0.12678788848097999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5.0204876038262097E-2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0.23262438213749501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305.8</v>
      </c>
      <c r="W1662" s="5">
        <f>IF((DiscreteStatsTable[[#This Row],[RepsRequested]]&gt;1),DiscreteStatsTable[[#This Row],[HalfWidth]],DiscreteStatsTable[[#This Row],[BatchMeansHalfWidth]])</f>
        <v>6.3220777360200328E-4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44</v>
      </c>
      <c r="D1663" t="s">
        <v>99</v>
      </c>
      <c r="E1663" t="s">
        <v>76</v>
      </c>
      <c r="F1663" t="s">
        <v>73</v>
      </c>
      <c r="G1663">
        <v>3.7372915595671401</v>
      </c>
      <c r="H1663">
        <v>2E+20</v>
      </c>
      <c r="I1663">
        <v>1.6316566794171199</v>
      </c>
      <c r="J1663">
        <v>6.4207100647492998</v>
      </c>
      <c r="K1663">
        <v>301</v>
      </c>
      <c r="L16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3.653305802240161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3.54565224630353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3.8036366544294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1.5061462811478601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6.9787314641248503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305.8</v>
      </c>
      <c r="W1663" s="5">
        <f>IF((DiscreteStatsTable[[#This Row],[RepsRequested]]&gt;1),DiscreteStatsTable[[#This Row],[HalfWidth]],DiscreteStatsTable[[#This Row],[BatchMeansHalfWidth]])</f>
        <v>1.8966233208060453E-2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44</v>
      </c>
      <c r="D1664" t="s">
        <v>99</v>
      </c>
      <c r="E1664" t="s">
        <v>77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301</v>
      </c>
      <c r="L16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305.8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44</v>
      </c>
      <c r="D1665" t="s">
        <v>99</v>
      </c>
      <c r="E1665" t="s">
        <v>78</v>
      </c>
      <c r="F1665" t="s">
        <v>73</v>
      </c>
      <c r="G1665">
        <v>0.46332107692830898</v>
      </c>
      <c r="H1665">
        <v>2E+20</v>
      </c>
      <c r="I1665">
        <v>0</v>
      </c>
      <c r="J1665">
        <v>4.6207432972858804</v>
      </c>
      <c r="K1665">
        <v>301</v>
      </c>
      <c r="L16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0.39514726730674299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0.237432783899929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0.84867511073416402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8.0759045309264508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305.8</v>
      </c>
      <c r="W1665" s="5">
        <f>IF((DiscreteStatsTable[[#This Row],[RepsRequested]]&gt;1),DiscreteStatsTable[[#This Row],[HalfWidth]],DiscreteStatsTable[[#This Row],[BatchMeansHalfWidth]])</f>
        <v>3.0763164648454102E-2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45</v>
      </c>
      <c r="D1666" t="s">
        <v>99</v>
      </c>
      <c r="E1666" t="s">
        <v>72</v>
      </c>
      <c r="F1666" t="s">
        <v>73</v>
      </c>
      <c r="G1666">
        <v>0.119717622821365</v>
      </c>
      <c r="H1666">
        <v>2E+20</v>
      </c>
      <c r="I1666">
        <v>5.2241661818265998E-2</v>
      </c>
      <c r="J1666">
        <v>0.21935261712045201</v>
      </c>
      <c r="K1666">
        <v>300</v>
      </c>
      <c r="L16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0.12177686007467209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0.118188408210118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0.12678788848097999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5.0204876038262097E-2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0.23262438213749501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305.8</v>
      </c>
      <c r="W1666" s="5">
        <f>IF((DiscreteStatsTable[[#This Row],[RepsRequested]]&gt;1),DiscreteStatsTable[[#This Row],[HalfWidth]],DiscreteStatsTable[[#This Row],[BatchMeansHalfWidth]])</f>
        <v>6.3220777360200328E-4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45</v>
      </c>
      <c r="D1667" t="s">
        <v>99</v>
      </c>
      <c r="E1667" t="s">
        <v>74</v>
      </c>
      <c r="F1667" t="s">
        <v>73</v>
      </c>
      <c r="G1667">
        <v>3.8289614685408599</v>
      </c>
      <c r="H1667">
        <v>2E+20</v>
      </c>
      <c r="I1667">
        <v>1.6385044225519301</v>
      </c>
      <c r="J1667">
        <v>7.9979000454720799</v>
      </c>
      <c r="K1667">
        <v>300</v>
      </c>
      <c r="L16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4.0484530695469045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3.8225886263195901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4.5313661665321696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1.5061462811478601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12.7448467115066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305.8</v>
      </c>
      <c r="W1667" s="5">
        <f>IF((DiscreteStatsTable[[#This Row],[RepsRequested]]&gt;1),DiscreteStatsTable[[#This Row],[HalfWidth]],DiscreteStatsTable[[#This Row],[BatchMeansHalfWidth]])</f>
        <v>4.3756559630115342E-2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45</v>
      </c>
      <c r="D1668" t="s">
        <v>99</v>
      </c>
      <c r="E1668" t="s">
        <v>75</v>
      </c>
      <c r="F1668" t="s">
        <v>73</v>
      </c>
      <c r="G1668">
        <v>0.119717622821365</v>
      </c>
      <c r="H1668">
        <v>2E+20</v>
      </c>
      <c r="I1668">
        <v>5.2241661818265998E-2</v>
      </c>
      <c r="J1668">
        <v>0.21935261712045201</v>
      </c>
      <c r="K1668">
        <v>300</v>
      </c>
      <c r="L16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0.12177686007467209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0.118188408210118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0.12678788848097999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5.0204876038262097E-2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0.23262438213749501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305.8</v>
      </c>
      <c r="W1668" s="5">
        <f>IF((DiscreteStatsTable[[#This Row],[RepsRequested]]&gt;1),DiscreteStatsTable[[#This Row],[HalfWidth]],DiscreteStatsTable[[#This Row],[BatchMeansHalfWidth]])</f>
        <v>6.3220777360200328E-4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45</v>
      </c>
      <c r="D1669" t="s">
        <v>99</v>
      </c>
      <c r="E1669" t="s">
        <v>76</v>
      </c>
      <c r="F1669" t="s">
        <v>73</v>
      </c>
      <c r="G1669">
        <v>3.5915286846409402</v>
      </c>
      <c r="H1669">
        <v>2E+20</v>
      </c>
      <c r="I1669">
        <v>1.56724985454798</v>
      </c>
      <c r="J1669">
        <v>6.5805785136135704</v>
      </c>
      <c r="K1669">
        <v>300</v>
      </c>
      <c r="L16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3.653305802240161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3.54565224630353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3.8036366544294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1.5061462811478601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6.9787314641248503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305.8</v>
      </c>
      <c r="W1669" s="5">
        <f>IF((DiscreteStatsTable[[#This Row],[RepsRequested]]&gt;1),DiscreteStatsTable[[#This Row],[HalfWidth]],DiscreteStatsTable[[#This Row],[BatchMeansHalfWidth]])</f>
        <v>1.8966233208060453E-2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45</v>
      </c>
      <c r="D1670" t="s">
        <v>99</v>
      </c>
      <c r="E1670" t="s">
        <v>77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300</v>
      </c>
      <c r="L16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305.8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45</v>
      </c>
      <c r="D1671" t="s">
        <v>99</v>
      </c>
      <c r="E1671" t="s">
        <v>78</v>
      </c>
      <c r="F1671" t="s">
        <v>73</v>
      </c>
      <c r="G1671">
        <v>0.237432783899929</v>
      </c>
      <c r="H1671">
        <v>2E+20</v>
      </c>
      <c r="I1671">
        <v>0</v>
      </c>
      <c r="J1671">
        <v>2.5083712688863198</v>
      </c>
      <c r="K1671">
        <v>300</v>
      </c>
      <c r="L16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0.39514726730674299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0.237432783899929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0.84867511073416402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8.0759045309264508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305.8</v>
      </c>
      <c r="W1671" s="5">
        <f>IF((DiscreteStatsTable[[#This Row],[RepsRequested]]&gt;1),DiscreteStatsTable[[#This Row],[HalfWidth]],DiscreteStatsTable[[#This Row],[BatchMeansHalfWidth]])</f>
        <v>3.0763164648454102E-2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46</v>
      </c>
      <c r="D1672" t="s">
        <v>99</v>
      </c>
      <c r="E1672" t="s">
        <v>72</v>
      </c>
      <c r="F1672" t="s">
        <v>73</v>
      </c>
      <c r="G1672">
        <v>0.118468531320622</v>
      </c>
      <c r="H1672">
        <v>2E+20</v>
      </c>
      <c r="I1672">
        <v>5.3953460309658897E-2</v>
      </c>
      <c r="J1672">
        <v>0.22308320686863101</v>
      </c>
      <c r="K1672">
        <v>307</v>
      </c>
      <c r="L16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0.12177686007467209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0.118188408210118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0.12678788848097999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5.0204876038262097E-2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0.23262438213749501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305.8</v>
      </c>
      <c r="W1672" s="5">
        <f>IF((DiscreteStatsTable[[#This Row],[RepsRequested]]&gt;1),DiscreteStatsTable[[#This Row],[HalfWidth]],DiscreteStatsTable[[#This Row],[BatchMeansHalfWidth]])</f>
        <v>6.3220777360200328E-4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46</v>
      </c>
      <c r="D1673" t="s">
        <v>99</v>
      </c>
      <c r="E1673" t="s">
        <v>74</v>
      </c>
      <c r="F1673" t="s">
        <v>73</v>
      </c>
      <c r="G1673">
        <v>3.9219884237570599</v>
      </c>
      <c r="H1673">
        <v>2E+20</v>
      </c>
      <c r="I1673">
        <v>1.6186038092897701</v>
      </c>
      <c r="J1673">
        <v>8.3027994430163403</v>
      </c>
      <c r="K1673">
        <v>307</v>
      </c>
      <c r="L16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4.0484530695469045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3.8225886263195901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4.5313661665321696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1.5061462811478601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12.7448467115066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305.8</v>
      </c>
      <c r="W1673" s="5">
        <f>IF((DiscreteStatsTable[[#This Row],[RepsRequested]]&gt;1),DiscreteStatsTable[[#This Row],[HalfWidth]],DiscreteStatsTable[[#This Row],[BatchMeansHalfWidth]])</f>
        <v>4.3756559630115342E-2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46</v>
      </c>
      <c r="D1674" t="s">
        <v>99</v>
      </c>
      <c r="E1674" t="s">
        <v>75</v>
      </c>
      <c r="F1674" t="s">
        <v>73</v>
      </c>
      <c r="G1674">
        <v>0.118468531320622</v>
      </c>
      <c r="H1674">
        <v>2E+20</v>
      </c>
      <c r="I1674">
        <v>5.3953460309658897E-2</v>
      </c>
      <c r="J1674">
        <v>0.22308320686863101</v>
      </c>
      <c r="K1674">
        <v>307</v>
      </c>
      <c r="L16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0.12177686007467209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0.118188408210118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0.12678788848097999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5.0204876038262097E-2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0.23262438213749501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305.8</v>
      </c>
      <c r="W1674" s="5">
        <f>IF((DiscreteStatsTable[[#This Row],[RepsRequested]]&gt;1),DiscreteStatsTable[[#This Row],[HalfWidth]],DiscreteStatsTable[[#This Row],[BatchMeansHalfWidth]])</f>
        <v>6.3220777360200328E-4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46</v>
      </c>
      <c r="D1675" t="s">
        <v>99</v>
      </c>
      <c r="E1675" t="s">
        <v>76</v>
      </c>
      <c r="F1675" t="s">
        <v>73</v>
      </c>
      <c r="G1675">
        <v>3.5540559396186602</v>
      </c>
      <c r="H1675">
        <v>2E+20</v>
      </c>
      <c r="I1675">
        <v>1.6186038092897701</v>
      </c>
      <c r="J1675">
        <v>6.6924962060589301</v>
      </c>
      <c r="K1675">
        <v>307</v>
      </c>
      <c r="L16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3.653305802240161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3.54565224630353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3.8036366544294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1.5061462811478601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6.9787314641248503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305.8</v>
      </c>
      <c r="W1675" s="5">
        <f>IF((DiscreteStatsTable[[#This Row],[RepsRequested]]&gt;1),DiscreteStatsTable[[#This Row],[HalfWidth]],DiscreteStatsTable[[#This Row],[BatchMeansHalfWidth]])</f>
        <v>1.8966233208060453E-2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46</v>
      </c>
      <c r="D1676" t="s">
        <v>99</v>
      </c>
      <c r="E1676" t="s">
        <v>77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307</v>
      </c>
      <c r="L16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305.8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46</v>
      </c>
      <c r="D1677" t="s">
        <v>99</v>
      </c>
      <c r="E1677" t="s">
        <v>78</v>
      </c>
      <c r="F1677" t="s">
        <v>73</v>
      </c>
      <c r="G1677">
        <v>0.36793248413839802</v>
      </c>
      <c r="H1677">
        <v>2E+20</v>
      </c>
      <c r="I1677">
        <v>0</v>
      </c>
      <c r="J1677">
        <v>3.5394199860739399</v>
      </c>
      <c r="K1677">
        <v>307</v>
      </c>
      <c r="L16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0.39514726730674299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0.237432783899929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0.84867511073416402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8.0759045309264508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305.8</v>
      </c>
      <c r="W1677" s="5">
        <f>IF((DiscreteStatsTable[[#This Row],[RepsRequested]]&gt;1),DiscreteStatsTable[[#This Row],[HalfWidth]],DiscreteStatsTable[[#This Row],[BatchMeansHalfWidth]])</f>
        <v>3.0763164648454102E-2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47</v>
      </c>
      <c r="D1678" t="s">
        <v>99</v>
      </c>
      <c r="E1678" t="s">
        <v>72</v>
      </c>
      <c r="F1678" t="s">
        <v>73</v>
      </c>
      <c r="G1678">
        <v>0.123522394024597</v>
      </c>
      <c r="H1678">
        <v>2E+20</v>
      </c>
      <c r="I1678">
        <v>5.0496806582606302E-2</v>
      </c>
      <c r="J1678">
        <v>0.222260813931215</v>
      </c>
      <c r="K1678">
        <v>303</v>
      </c>
      <c r="L16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0.12177686007467209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0.118188408210118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0.12678788848097999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5.0204876038262097E-2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0.23262438213749501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305.8</v>
      </c>
      <c r="W1678" s="5">
        <f>IF((DiscreteStatsTable[[#This Row],[RepsRequested]]&gt;1),DiscreteStatsTable[[#This Row],[HalfWidth]],DiscreteStatsTable[[#This Row],[BatchMeansHalfWidth]])</f>
        <v>6.3220777360200328E-4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47</v>
      </c>
      <c r="D1679" t="s">
        <v>99</v>
      </c>
      <c r="E1679" t="s">
        <v>74</v>
      </c>
      <c r="F1679" t="s">
        <v>73</v>
      </c>
      <c r="G1679">
        <v>4.2498099034841896</v>
      </c>
      <c r="H1679">
        <v>2E+20</v>
      </c>
      <c r="I1679">
        <v>1.5149041974781901</v>
      </c>
      <c r="J1679">
        <v>9.4464858939544296</v>
      </c>
      <c r="K1679">
        <v>303</v>
      </c>
      <c r="L16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4.0484530695469045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3.8225886263195901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4.5313661665321696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1.5061462811478601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12.7448467115066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305.8</v>
      </c>
      <c r="W1679" s="5">
        <f>IF((DiscreteStatsTable[[#This Row],[RepsRequested]]&gt;1),DiscreteStatsTable[[#This Row],[HalfWidth]],DiscreteStatsTable[[#This Row],[BatchMeansHalfWidth]])</f>
        <v>4.3756559630115342E-2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47</v>
      </c>
      <c r="D1680" t="s">
        <v>99</v>
      </c>
      <c r="E1680" t="s">
        <v>75</v>
      </c>
      <c r="F1680" t="s">
        <v>73</v>
      </c>
      <c r="G1680">
        <v>0.123522394024597</v>
      </c>
      <c r="H1680">
        <v>2E+20</v>
      </c>
      <c r="I1680">
        <v>5.0496806582606302E-2</v>
      </c>
      <c r="J1680">
        <v>0.222260813931215</v>
      </c>
      <c r="K1680">
        <v>303</v>
      </c>
      <c r="L16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0.12177686007467209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0.118188408210118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0.12678788848097999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5.0204876038262097E-2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0.23262438213749501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305.8</v>
      </c>
      <c r="W1680" s="5">
        <f>IF((DiscreteStatsTable[[#This Row],[RepsRequested]]&gt;1),DiscreteStatsTable[[#This Row],[HalfWidth]],DiscreteStatsTable[[#This Row],[BatchMeansHalfWidth]])</f>
        <v>6.3220777360200328E-4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47</v>
      </c>
      <c r="D1681" t="s">
        <v>99</v>
      </c>
      <c r="E1681" t="s">
        <v>76</v>
      </c>
      <c r="F1681" t="s">
        <v>73</v>
      </c>
      <c r="G1681">
        <v>3.70567182073792</v>
      </c>
      <c r="H1681">
        <v>2E+20</v>
      </c>
      <c r="I1681">
        <v>1.5149041974781901</v>
      </c>
      <c r="J1681">
        <v>6.6678244179364601</v>
      </c>
      <c r="K1681">
        <v>303</v>
      </c>
      <c r="L16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3.653305802240161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3.54565224630353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3.8036366544294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1.5061462811478601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6.9787314641248503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305.8</v>
      </c>
      <c r="W1681" s="5">
        <f>IF((DiscreteStatsTable[[#This Row],[RepsRequested]]&gt;1),DiscreteStatsTable[[#This Row],[HalfWidth]],DiscreteStatsTable[[#This Row],[BatchMeansHalfWidth]])</f>
        <v>1.8966233208060453E-2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47</v>
      </c>
      <c r="D1682" t="s">
        <v>99</v>
      </c>
      <c r="E1682" t="s">
        <v>77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303</v>
      </c>
      <c r="L16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305.8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47</v>
      </c>
      <c r="D1683" t="s">
        <v>99</v>
      </c>
      <c r="E1683" t="s">
        <v>78</v>
      </c>
      <c r="F1683" t="s">
        <v>73</v>
      </c>
      <c r="G1683">
        <v>0.54413808274626396</v>
      </c>
      <c r="H1683">
        <v>2E+20</v>
      </c>
      <c r="I1683">
        <v>0</v>
      </c>
      <c r="J1683">
        <v>5.2141164131378401</v>
      </c>
      <c r="K1683">
        <v>303</v>
      </c>
      <c r="L16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0.39514726730674299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0.237432783899929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0.84867511073416402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8.0759045309264508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305.8</v>
      </c>
      <c r="W1683" s="5">
        <f>IF((DiscreteStatsTable[[#This Row],[RepsRequested]]&gt;1),DiscreteStatsTable[[#This Row],[HalfWidth]],DiscreteStatsTable[[#This Row],[BatchMeansHalfWidth]])</f>
        <v>3.0763164648454102E-2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48</v>
      </c>
      <c r="D1684" t="s">
        <v>99</v>
      </c>
      <c r="E1684" t="s">
        <v>72</v>
      </c>
      <c r="F1684" t="s">
        <v>73</v>
      </c>
      <c r="G1684">
        <v>0.12569007794676401</v>
      </c>
      <c r="H1684">
        <v>2E+20</v>
      </c>
      <c r="I1684">
        <v>5.1716938355806E-2</v>
      </c>
      <c r="J1684">
        <v>0.22740736426699101</v>
      </c>
      <c r="K1684">
        <v>307</v>
      </c>
      <c r="L16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0.12177686007467209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0.118188408210118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0.12678788848097999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5.0204876038262097E-2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0.23262438213749501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305.8</v>
      </c>
      <c r="W1684" s="5">
        <f>IF((DiscreteStatsTable[[#This Row],[RepsRequested]]&gt;1),DiscreteStatsTable[[#This Row],[HalfWidth]],DiscreteStatsTable[[#This Row],[BatchMeansHalfWidth]])</f>
        <v>6.3220777360200328E-4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48</v>
      </c>
      <c r="D1685" t="s">
        <v>99</v>
      </c>
      <c r="E1685" t="s">
        <v>74</v>
      </c>
      <c r="F1685" t="s">
        <v>73</v>
      </c>
      <c r="G1685">
        <v>4.2014520199712999</v>
      </c>
      <c r="H1685">
        <v>2E+20</v>
      </c>
      <c r="I1685">
        <v>1.5515081506741799</v>
      </c>
      <c r="J1685">
        <v>9.5450447748676197</v>
      </c>
      <c r="K1685">
        <v>307</v>
      </c>
      <c r="L16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4.0484530695469045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3.8225886263195901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4.5313661665321696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1.5061462811478601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12.7448467115066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305.8</v>
      </c>
      <c r="W1685" s="5">
        <f>IF((DiscreteStatsTable[[#This Row],[RepsRequested]]&gt;1),DiscreteStatsTable[[#This Row],[HalfWidth]],DiscreteStatsTable[[#This Row],[BatchMeansHalfWidth]])</f>
        <v>4.3756559630115342E-2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48</v>
      </c>
      <c r="D1686" t="s">
        <v>99</v>
      </c>
      <c r="E1686" t="s">
        <v>75</v>
      </c>
      <c r="F1686" t="s">
        <v>73</v>
      </c>
      <c r="G1686">
        <v>0.12569007794676401</v>
      </c>
      <c r="H1686">
        <v>2E+20</v>
      </c>
      <c r="I1686">
        <v>5.1716938355806E-2</v>
      </c>
      <c r="J1686">
        <v>0.22740736426699101</v>
      </c>
      <c r="K1686">
        <v>307</v>
      </c>
      <c r="L16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0.12177686007467209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0.118188408210118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0.12678788848097999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5.0204876038262097E-2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0.23262438213749501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305.8</v>
      </c>
      <c r="W1686" s="5">
        <f>IF((DiscreteStatsTable[[#This Row],[RepsRequested]]&gt;1),DiscreteStatsTable[[#This Row],[HalfWidth]],DiscreteStatsTable[[#This Row],[BatchMeansHalfWidth]])</f>
        <v>6.3220777360200328E-4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48</v>
      </c>
      <c r="D1687" t="s">
        <v>99</v>
      </c>
      <c r="E1687" t="s">
        <v>76</v>
      </c>
      <c r="F1687" t="s">
        <v>73</v>
      </c>
      <c r="G1687">
        <v>3.7707023384029301</v>
      </c>
      <c r="H1687">
        <v>2E+20</v>
      </c>
      <c r="I1687">
        <v>1.5515081506741799</v>
      </c>
      <c r="J1687">
        <v>6.8222209280097301</v>
      </c>
      <c r="K1687">
        <v>307</v>
      </c>
      <c r="L16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3.653305802240161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3.54565224630353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3.8036366544294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1.5061462811478601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6.9787314641248503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305.8</v>
      </c>
      <c r="W1687" s="5">
        <f>IF((DiscreteStatsTable[[#This Row],[RepsRequested]]&gt;1),DiscreteStatsTable[[#This Row],[HalfWidth]],DiscreteStatsTable[[#This Row],[BatchMeansHalfWidth]])</f>
        <v>1.8966233208060453E-2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48</v>
      </c>
      <c r="D1688" t="s">
        <v>99</v>
      </c>
      <c r="E1688" t="s">
        <v>77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307</v>
      </c>
      <c r="L16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305.8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48</v>
      </c>
      <c r="D1689" t="s">
        <v>99</v>
      </c>
      <c r="E1689" t="s">
        <v>78</v>
      </c>
      <c r="F1689" t="s">
        <v>73</v>
      </c>
      <c r="G1689">
        <v>0.43074968156836002</v>
      </c>
      <c r="H1689">
        <v>2E+20</v>
      </c>
      <c r="I1689">
        <v>0</v>
      </c>
      <c r="J1689">
        <v>4.2273177089185801</v>
      </c>
      <c r="K1689">
        <v>307</v>
      </c>
      <c r="L16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0.39514726730674299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0.237432783899929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0.84867511073416402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8.0759045309264508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305.8</v>
      </c>
      <c r="W1689" s="5">
        <f>IF((DiscreteStatsTable[[#This Row],[RepsRequested]]&gt;1),DiscreteStatsTable[[#This Row],[HalfWidth]],DiscreteStatsTable[[#This Row],[BatchMeansHalfWidth]])</f>
        <v>3.0763164648454102E-2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49</v>
      </c>
      <c r="D1690" t="s">
        <v>99</v>
      </c>
      <c r="E1690" t="s">
        <v>72</v>
      </c>
      <c r="F1690" t="s">
        <v>73</v>
      </c>
      <c r="G1690">
        <v>0.122431249248876</v>
      </c>
      <c r="H1690">
        <v>2E+20</v>
      </c>
      <c r="I1690">
        <v>5.67231817284286E-2</v>
      </c>
      <c r="J1690">
        <v>0.22332838089200599</v>
      </c>
      <c r="K1690">
        <v>306</v>
      </c>
      <c r="L16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0.12177686007467209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0.118188408210118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0.12678788848097999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5.0204876038262097E-2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0.23262438213749501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305.8</v>
      </c>
      <c r="W1690" s="5">
        <f>IF((DiscreteStatsTable[[#This Row],[RepsRequested]]&gt;1),DiscreteStatsTable[[#This Row],[HalfWidth]],DiscreteStatsTable[[#This Row],[BatchMeansHalfWidth]])</f>
        <v>6.3220777360200328E-4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49</v>
      </c>
      <c r="D1691" t="s">
        <v>99</v>
      </c>
      <c r="E1691" t="s">
        <v>74</v>
      </c>
      <c r="F1691" t="s">
        <v>73</v>
      </c>
      <c r="G1691">
        <v>4.0730330453422896</v>
      </c>
      <c r="H1691">
        <v>2E+20</v>
      </c>
      <c r="I1691">
        <v>1.70655603631013</v>
      </c>
      <c r="J1691">
        <v>9.7182566043886691</v>
      </c>
      <c r="K1691">
        <v>306</v>
      </c>
      <c r="L16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4.0484530695469045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3.8225886263195901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4.5313661665321696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1.5061462811478601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12.7448467115066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305.8</v>
      </c>
      <c r="W1691" s="5">
        <f>IF((DiscreteStatsTable[[#This Row],[RepsRequested]]&gt;1),DiscreteStatsTable[[#This Row],[HalfWidth]],DiscreteStatsTable[[#This Row],[BatchMeansHalfWidth]])</f>
        <v>4.3756559630115342E-2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49</v>
      </c>
      <c r="D1692" t="s">
        <v>99</v>
      </c>
      <c r="E1692" t="s">
        <v>75</v>
      </c>
      <c r="F1692" t="s">
        <v>73</v>
      </c>
      <c r="G1692">
        <v>0.122431249248876</v>
      </c>
      <c r="H1692">
        <v>2E+20</v>
      </c>
      <c r="I1692">
        <v>5.67231817284286E-2</v>
      </c>
      <c r="J1692">
        <v>0.22332838089200599</v>
      </c>
      <c r="K1692">
        <v>306</v>
      </c>
      <c r="L16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0.12177686007467209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0.118188408210118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0.12678788848097999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5.0204876038262097E-2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0.23262438213749501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305.8</v>
      </c>
      <c r="W1692" s="5">
        <f>IF((DiscreteStatsTable[[#This Row],[RepsRequested]]&gt;1),DiscreteStatsTable[[#This Row],[HalfWidth]],DiscreteStatsTable[[#This Row],[BatchMeansHalfWidth]])</f>
        <v>6.3220777360200328E-4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49</v>
      </c>
      <c r="D1693" t="s">
        <v>99</v>
      </c>
      <c r="E1693" t="s">
        <v>76</v>
      </c>
      <c r="F1693" t="s">
        <v>73</v>
      </c>
      <c r="G1693">
        <v>3.6729374774662902</v>
      </c>
      <c r="H1693">
        <v>2E+20</v>
      </c>
      <c r="I1693">
        <v>1.70169545185286</v>
      </c>
      <c r="J1693">
        <v>6.6998514267601799</v>
      </c>
      <c r="K1693">
        <v>306</v>
      </c>
      <c r="L16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3.653305802240161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3.54565224630353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3.8036366544294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1.5061462811478601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6.9787314641248503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305.8</v>
      </c>
      <c r="W1693" s="5">
        <f>IF((DiscreteStatsTable[[#This Row],[RepsRequested]]&gt;1),DiscreteStatsTable[[#This Row],[HalfWidth]],DiscreteStatsTable[[#This Row],[BatchMeansHalfWidth]])</f>
        <v>1.8966233208060453E-2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49</v>
      </c>
      <c r="D1694" t="s">
        <v>99</v>
      </c>
      <c r="E1694" t="s">
        <v>77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306</v>
      </c>
      <c r="L16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305.8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49</v>
      </c>
      <c r="D1695" t="s">
        <v>99</v>
      </c>
      <c r="E1695" t="s">
        <v>78</v>
      </c>
      <c r="F1695" t="s">
        <v>73</v>
      </c>
      <c r="G1695">
        <v>0.40009556787601003</v>
      </c>
      <c r="H1695">
        <v>2E+20</v>
      </c>
      <c r="I1695">
        <v>0</v>
      </c>
      <c r="J1695">
        <v>4.5143171757013096</v>
      </c>
      <c r="K1695">
        <v>306</v>
      </c>
      <c r="L16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0.39514726730674299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0.237432783899929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0.84867511073416402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8.0759045309264508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305.8</v>
      </c>
      <c r="W1695" s="5">
        <f>IF((DiscreteStatsTable[[#This Row],[RepsRequested]]&gt;1),DiscreteStatsTable[[#This Row],[HalfWidth]],DiscreteStatsTable[[#This Row],[BatchMeansHalfWidth]])</f>
        <v>3.0763164648454102E-2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50</v>
      </c>
      <c r="D1696" t="s">
        <v>99</v>
      </c>
      <c r="E1696" t="s">
        <v>72</v>
      </c>
      <c r="F1696" t="s">
        <v>73</v>
      </c>
      <c r="G1696">
        <v>0.119735486835631</v>
      </c>
      <c r="H1696">
        <v>2E+20</v>
      </c>
      <c r="I1696">
        <v>5.3247203322916901E-2</v>
      </c>
      <c r="J1696">
        <v>0.22800356136657099</v>
      </c>
      <c r="K1696">
        <v>305</v>
      </c>
      <c r="L16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0.12177686007467209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0.118188408210118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0.12678788848097999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5.0204876038262097E-2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0.23262438213749501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305.8</v>
      </c>
      <c r="W1696" s="5">
        <f>IF((DiscreteStatsTable[[#This Row],[RepsRequested]]&gt;1),DiscreteStatsTable[[#This Row],[HalfWidth]],DiscreteStatsTable[[#This Row],[BatchMeansHalfWidth]])</f>
        <v>6.3220777360200328E-4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50</v>
      </c>
      <c r="D1697" t="s">
        <v>99</v>
      </c>
      <c r="E1697" t="s">
        <v>74</v>
      </c>
      <c r="F1697" t="s">
        <v>73</v>
      </c>
      <c r="G1697">
        <v>3.91632539758317</v>
      </c>
      <c r="H1697">
        <v>2E+20</v>
      </c>
      <c r="I1697">
        <v>1.59741609968751</v>
      </c>
      <c r="J1697">
        <v>8.9560710025044692</v>
      </c>
      <c r="K1697">
        <v>305</v>
      </c>
      <c r="L16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4.0484530695469045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3.8225886263195901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4.5313661665321696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1.5061462811478601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12.7448467115066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305.8</v>
      </c>
      <c r="W1697" s="5">
        <f>IF((DiscreteStatsTable[[#This Row],[RepsRequested]]&gt;1),DiscreteStatsTable[[#This Row],[HalfWidth]],DiscreteStatsTable[[#This Row],[BatchMeansHalfWidth]])</f>
        <v>4.3756559630115342E-2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50</v>
      </c>
      <c r="D1698" t="s">
        <v>99</v>
      </c>
      <c r="E1698" t="s">
        <v>75</v>
      </c>
      <c r="F1698" t="s">
        <v>73</v>
      </c>
      <c r="G1698">
        <v>0.119735486835631</v>
      </c>
      <c r="H1698">
        <v>2E+20</v>
      </c>
      <c r="I1698">
        <v>5.3247203322916901E-2</v>
      </c>
      <c r="J1698">
        <v>0.22800356136657099</v>
      </c>
      <c r="K1698">
        <v>305</v>
      </c>
      <c r="L16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0.12177686007467209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0.118188408210118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0.12678788848097999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5.0204876038262097E-2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0.23262438213749501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305.8</v>
      </c>
      <c r="W1698" s="5">
        <f>IF((DiscreteStatsTable[[#This Row],[RepsRequested]]&gt;1),DiscreteStatsTable[[#This Row],[HalfWidth]],DiscreteStatsTable[[#This Row],[BatchMeansHalfWidth]])</f>
        <v>6.3220777360200328E-4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50</v>
      </c>
      <c r="D1699" t="s">
        <v>99</v>
      </c>
      <c r="E1699" t="s">
        <v>76</v>
      </c>
      <c r="F1699" t="s">
        <v>73</v>
      </c>
      <c r="G1699">
        <v>3.59206460506894</v>
      </c>
      <c r="H1699">
        <v>2E+20</v>
      </c>
      <c r="I1699">
        <v>1.59741609968751</v>
      </c>
      <c r="J1699">
        <v>6.8401068409971204</v>
      </c>
      <c r="K1699">
        <v>305</v>
      </c>
      <c r="L16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3.653305802240161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3.54565224630353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3.8036366544294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1.5061462811478601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6.9787314641248503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305.8</v>
      </c>
      <c r="W1699" s="5">
        <f>IF((DiscreteStatsTable[[#This Row],[RepsRequested]]&gt;1),DiscreteStatsTable[[#This Row],[HalfWidth]],DiscreteStatsTable[[#This Row],[BatchMeansHalfWidth]])</f>
        <v>1.8966233208060453E-2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50</v>
      </c>
      <c r="D1700" t="s">
        <v>99</v>
      </c>
      <c r="E1700" t="s">
        <v>77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305</v>
      </c>
      <c r="L17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305.8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50</v>
      </c>
      <c r="D1701" t="s">
        <v>99</v>
      </c>
      <c r="E1701" t="s">
        <v>78</v>
      </c>
      <c r="F1701" t="s">
        <v>73</v>
      </c>
      <c r="G1701">
        <v>0.32426079251422402</v>
      </c>
      <c r="H1701">
        <v>2E+20</v>
      </c>
      <c r="I1701">
        <v>0</v>
      </c>
      <c r="J1701">
        <v>3.9712906577631202</v>
      </c>
      <c r="K1701">
        <v>305</v>
      </c>
      <c r="L17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0.39514726730674299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0.237432783899929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0.84867511073416402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8.0759045309264508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305.8</v>
      </c>
      <c r="W1701" s="5">
        <f>IF((DiscreteStatsTable[[#This Row],[RepsRequested]]&gt;1),DiscreteStatsTable[[#This Row],[HalfWidth]],DiscreteStatsTable[[#This Row],[BatchMeansHalfWidth]])</f>
        <v>3.0763164648454102E-2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</v>
      </c>
      <c r="D1702" t="s">
        <v>100</v>
      </c>
      <c r="E1702" t="s">
        <v>80</v>
      </c>
      <c r="F1702" t="s">
        <v>81</v>
      </c>
      <c r="G1702">
        <v>0</v>
      </c>
      <c r="H1702">
        <v>2E+20</v>
      </c>
      <c r="I1702">
        <v>0</v>
      </c>
      <c r="J1702">
        <v>0</v>
      </c>
      <c r="K1702">
        <v>310</v>
      </c>
      <c r="L17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307.5</v>
      </c>
      <c r="W1702" s="5">
        <f>IF((DiscreteStatsTable[[#This Row],[RepsRequested]]&gt;1),DiscreteStatsTable[[#This Row],[HalfWidth]],DiscreteStatsTable[[#This Row],[BatchMeansHalfWidth]])</f>
        <v>0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</v>
      </c>
      <c r="D1703" t="s">
        <v>100</v>
      </c>
      <c r="E1703" t="s">
        <v>82</v>
      </c>
      <c r="F1703" t="s">
        <v>81</v>
      </c>
      <c r="G1703">
        <v>0.32828847552157697</v>
      </c>
      <c r="H1703">
        <v>2E+20</v>
      </c>
      <c r="I1703">
        <v>0</v>
      </c>
      <c r="J1703">
        <v>3.3192497995705401</v>
      </c>
      <c r="K1703">
        <v>310</v>
      </c>
      <c r="L17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0.39524732892948572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0.236354649964713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0.84332272253388396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8.0759045309264508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307.5</v>
      </c>
      <c r="W1703" s="5">
        <f>IF((DiscreteStatsTable[[#This Row],[RepsRequested]]&gt;1),DiscreteStatsTable[[#This Row],[HalfWidth]],DiscreteStatsTable[[#This Row],[BatchMeansHalfWidth]])</f>
        <v>3.0708264760319272E-2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2</v>
      </c>
      <c r="D1704" t="s">
        <v>100</v>
      </c>
      <c r="E1704" t="s">
        <v>80</v>
      </c>
      <c r="F1704" t="s">
        <v>81</v>
      </c>
      <c r="G1704">
        <v>0</v>
      </c>
      <c r="H1704">
        <v>2E+20</v>
      </c>
      <c r="I1704">
        <v>0</v>
      </c>
      <c r="J1704">
        <v>0</v>
      </c>
      <c r="K1704">
        <v>306</v>
      </c>
      <c r="L17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307.5</v>
      </c>
      <c r="W1704" s="5">
        <f>IF((DiscreteStatsTable[[#This Row],[RepsRequested]]&gt;1),DiscreteStatsTable[[#This Row],[HalfWidth]],DiscreteStatsTable[[#This Row],[BatchMeansHalfWidth]])</f>
        <v>0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2</v>
      </c>
      <c r="D1705" t="s">
        <v>100</v>
      </c>
      <c r="E1705" t="s">
        <v>82</v>
      </c>
      <c r="F1705" t="s">
        <v>81</v>
      </c>
      <c r="G1705">
        <v>0.27496281463220001</v>
      </c>
      <c r="H1705">
        <v>2E+20</v>
      </c>
      <c r="I1705">
        <v>0</v>
      </c>
      <c r="J1705">
        <v>3.81589867303944</v>
      </c>
      <c r="K1705">
        <v>306</v>
      </c>
      <c r="L17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0.39524732892948572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0.236354649964713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0.84332272253388396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8.0759045309264508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307.5</v>
      </c>
      <c r="W1705" s="5">
        <f>IF((DiscreteStatsTable[[#This Row],[RepsRequested]]&gt;1),DiscreteStatsTable[[#This Row],[HalfWidth]],DiscreteStatsTable[[#This Row],[BatchMeansHalfWidth]])</f>
        <v>3.0708264760319272E-2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3</v>
      </c>
      <c r="D1706" t="s">
        <v>100</v>
      </c>
      <c r="E1706" t="s">
        <v>80</v>
      </c>
      <c r="F1706" t="s">
        <v>81</v>
      </c>
      <c r="G1706">
        <v>0</v>
      </c>
      <c r="H1706">
        <v>2E+20</v>
      </c>
      <c r="I1706">
        <v>0</v>
      </c>
      <c r="J1706">
        <v>0</v>
      </c>
      <c r="K1706">
        <v>308</v>
      </c>
      <c r="L17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307.5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3</v>
      </c>
      <c r="D1707" t="s">
        <v>100</v>
      </c>
      <c r="E1707" t="s">
        <v>82</v>
      </c>
      <c r="F1707" t="s">
        <v>81</v>
      </c>
      <c r="G1707">
        <v>0.27921443474666302</v>
      </c>
      <c r="H1707">
        <v>2E+20</v>
      </c>
      <c r="I1707">
        <v>0</v>
      </c>
      <c r="J1707">
        <v>2.79364496304254</v>
      </c>
      <c r="K1707">
        <v>308</v>
      </c>
      <c r="L17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0.39524732892948572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0.236354649964713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0.84332272253388396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8.0759045309264508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307.5</v>
      </c>
      <c r="W1707" s="5">
        <f>IF((DiscreteStatsTable[[#This Row],[RepsRequested]]&gt;1),DiscreteStatsTable[[#This Row],[HalfWidth]],DiscreteStatsTable[[#This Row],[BatchMeansHalfWidth]])</f>
        <v>3.0708264760319272E-2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4</v>
      </c>
      <c r="D1708" t="s">
        <v>100</v>
      </c>
      <c r="E1708" t="s">
        <v>80</v>
      </c>
      <c r="F1708" t="s">
        <v>81</v>
      </c>
      <c r="G1708">
        <v>0</v>
      </c>
      <c r="H1708">
        <v>2E+20</v>
      </c>
      <c r="I1708">
        <v>0</v>
      </c>
      <c r="J1708">
        <v>0</v>
      </c>
      <c r="K1708">
        <v>307</v>
      </c>
      <c r="L17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307.5</v>
      </c>
      <c r="W1708" s="5">
        <f>IF((DiscreteStatsTable[[#This Row],[RepsRequested]]&gt;1),DiscreteStatsTable[[#This Row],[HalfWidth]],DiscreteStatsTable[[#This Row],[BatchMeansHalfWidth]])</f>
        <v>0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4</v>
      </c>
      <c r="D1709" t="s">
        <v>100</v>
      </c>
      <c r="E1709" t="s">
        <v>82</v>
      </c>
      <c r="F1709" t="s">
        <v>81</v>
      </c>
      <c r="G1709">
        <v>0.40206762459295398</v>
      </c>
      <c r="H1709">
        <v>2E+20</v>
      </c>
      <c r="I1709">
        <v>0</v>
      </c>
      <c r="J1709">
        <v>4.2613939449608997</v>
      </c>
      <c r="K1709">
        <v>307</v>
      </c>
      <c r="L17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0.39524732892948572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0.236354649964713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0.84332272253388396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8.0759045309264508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307.5</v>
      </c>
      <c r="W1709" s="5">
        <f>IF((DiscreteStatsTable[[#This Row],[RepsRequested]]&gt;1),DiscreteStatsTable[[#This Row],[HalfWidth]],DiscreteStatsTable[[#This Row],[BatchMeansHalfWidth]])</f>
        <v>3.0708264760319272E-2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5</v>
      </c>
      <c r="D1710" t="s">
        <v>100</v>
      </c>
      <c r="E1710" t="s">
        <v>80</v>
      </c>
      <c r="F1710" t="s">
        <v>81</v>
      </c>
      <c r="G1710">
        <v>0</v>
      </c>
      <c r="H1710">
        <v>2E+20</v>
      </c>
      <c r="I1710">
        <v>0</v>
      </c>
      <c r="J1710">
        <v>0</v>
      </c>
      <c r="K1710">
        <v>303</v>
      </c>
      <c r="L17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307.5</v>
      </c>
      <c r="W1710" s="5">
        <f>IF((DiscreteStatsTable[[#This Row],[RepsRequested]]&gt;1),DiscreteStatsTable[[#This Row],[HalfWidth]],DiscreteStatsTable[[#This Row],[BatchMeansHalfWidth]])</f>
        <v>0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5</v>
      </c>
      <c r="D1711" t="s">
        <v>100</v>
      </c>
      <c r="E1711" t="s">
        <v>82</v>
      </c>
      <c r="F1711" t="s">
        <v>81</v>
      </c>
      <c r="G1711">
        <v>0.38683906741305202</v>
      </c>
      <c r="H1711">
        <v>2E+20</v>
      </c>
      <c r="I1711">
        <v>0</v>
      </c>
      <c r="J1711">
        <v>4.1576564772518596</v>
      </c>
      <c r="K1711">
        <v>303</v>
      </c>
      <c r="L17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0.39524732892948572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0.236354649964713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0.84332272253388396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8.0759045309264508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307.5</v>
      </c>
      <c r="W1711" s="5">
        <f>IF((DiscreteStatsTable[[#This Row],[RepsRequested]]&gt;1),DiscreteStatsTable[[#This Row],[HalfWidth]],DiscreteStatsTable[[#This Row],[BatchMeansHalfWidth]])</f>
        <v>3.0708264760319272E-2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6</v>
      </c>
      <c r="D1712" t="s">
        <v>100</v>
      </c>
      <c r="E1712" t="s">
        <v>80</v>
      </c>
      <c r="F1712" t="s">
        <v>81</v>
      </c>
      <c r="G1712">
        <v>0</v>
      </c>
      <c r="H1712">
        <v>2E+20</v>
      </c>
      <c r="I1712">
        <v>0</v>
      </c>
      <c r="J1712">
        <v>0</v>
      </c>
      <c r="K1712">
        <v>305</v>
      </c>
      <c r="L17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307.5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6</v>
      </c>
      <c r="D1713" t="s">
        <v>100</v>
      </c>
      <c r="E1713" t="s">
        <v>82</v>
      </c>
      <c r="F1713" t="s">
        <v>81</v>
      </c>
      <c r="G1713">
        <v>0.57261613361644703</v>
      </c>
      <c r="H1713">
        <v>2E+20</v>
      </c>
      <c r="I1713">
        <v>0</v>
      </c>
      <c r="J1713">
        <v>4.6657015622380396</v>
      </c>
      <c r="K1713">
        <v>305</v>
      </c>
      <c r="L17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0.39524732892948572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0.236354649964713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0.84332272253388396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8.0759045309264508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307.5</v>
      </c>
      <c r="W1713" s="5">
        <f>IF((DiscreteStatsTable[[#This Row],[RepsRequested]]&gt;1),DiscreteStatsTable[[#This Row],[HalfWidth]],DiscreteStatsTable[[#This Row],[BatchMeansHalfWidth]])</f>
        <v>3.0708264760319272E-2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7</v>
      </c>
      <c r="D1714" t="s">
        <v>100</v>
      </c>
      <c r="E1714" t="s">
        <v>80</v>
      </c>
      <c r="F1714" t="s">
        <v>81</v>
      </c>
      <c r="G1714">
        <v>0</v>
      </c>
      <c r="H1714">
        <v>2E+20</v>
      </c>
      <c r="I1714">
        <v>0</v>
      </c>
      <c r="J1714">
        <v>0</v>
      </c>
      <c r="K1714">
        <v>307</v>
      </c>
      <c r="L17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307.5</v>
      </c>
      <c r="W1714" s="5">
        <f>IF((DiscreteStatsTable[[#This Row],[RepsRequested]]&gt;1),DiscreteStatsTable[[#This Row],[HalfWidth]],DiscreteStatsTable[[#This Row],[BatchMeansHalfWidth]])</f>
        <v>0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7</v>
      </c>
      <c r="D1715" t="s">
        <v>100</v>
      </c>
      <c r="E1715" t="s">
        <v>82</v>
      </c>
      <c r="F1715" t="s">
        <v>81</v>
      </c>
      <c r="G1715">
        <v>0.33924271638190701</v>
      </c>
      <c r="H1715">
        <v>2E+20</v>
      </c>
      <c r="I1715">
        <v>0</v>
      </c>
      <c r="J1715">
        <v>4.7018116521873701</v>
      </c>
      <c r="K1715">
        <v>307</v>
      </c>
      <c r="L17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0.39524732892948572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0.236354649964713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0.84332272253388396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8.0759045309264508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307.5</v>
      </c>
      <c r="W1715" s="5">
        <f>IF((DiscreteStatsTable[[#This Row],[RepsRequested]]&gt;1),DiscreteStatsTable[[#This Row],[HalfWidth]],DiscreteStatsTable[[#This Row],[BatchMeansHalfWidth]])</f>
        <v>3.0708264760319272E-2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8</v>
      </c>
      <c r="D1716" t="s">
        <v>100</v>
      </c>
      <c r="E1716" t="s">
        <v>80</v>
      </c>
      <c r="F1716" t="s">
        <v>81</v>
      </c>
      <c r="G1716">
        <v>0</v>
      </c>
      <c r="H1716">
        <v>2E+20</v>
      </c>
      <c r="I1716">
        <v>0</v>
      </c>
      <c r="J1716">
        <v>0</v>
      </c>
      <c r="K1716">
        <v>307</v>
      </c>
      <c r="L17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307.5</v>
      </c>
      <c r="W1716" s="5">
        <f>IF((DiscreteStatsTable[[#This Row],[RepsRequested]]&gt;1),DiscreteStatsTable[[#This Row],[HalfWidth]],DiscreteStatsTable[[#This Row],[BatchMeansHalfWidth]])</f>
        <v>0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8</v>
      </c>
      <c r="D1717" t="s">
        <v>100</v>
      </c>
      <c r="E1717" t="s">
        <v>82</v>
      </c>
      <c r="F1717" t="s">
        <v>81</v>
      </c>
      <c r="G1717">
        <v>0.63815845717636399</v>
      </c>
      <c r="H1717">
        <v>2E+20</v>
      </c>
      <c r="I1717">
        <v>0</v>
      </c>
      <c r="J1717">
        <v>6.3677627627584998</v>
      </c>
      <c r="K1717">
        <v>307</v>
      </c>
      <c r="L17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0.39524732892948572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0.236354649964713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0.84332272253388396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8.0759045309264508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307.5</v>
      </c>
      <c r="W1717" s="5">
        <f>IF((DiscreteStatsTable[[#This Row],[RepsRequested]]&gt;1),DiscreteStatsTable[[#This Row],[HalfWidth]],DiscreteStatsTable[[#This Row],[BatchMeansHalfWidth]])</f>
        <v>3.0708264760319272E-2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9</v>
      </c>
      <c r="D1718" t="s">
        <v>100</v>
      </c>
      <c r="E1718" t="s">
        <v>80</v>
      </c>
      <c r="F1718" t="s">
        <v>81</v>
      </c>
      <c r="G1718">
        <v>0</v>
      </c>
      <c r="H1718">
        <v>2E+20</v>
      </c>
      <c r="I1718">
        <v>0</v>
      </c>
      <c r="J1718">
        <v>0</v>
      </c>
      <c r="K1718">
        <v>310</v>
      </c>
      <c r="L17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307.5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9</v>
      </c>
      <c r="D1719" t="s">
        <v>100</v>
      </c>
      <c r="E1719" t="s">
        <v>82</v>
      </c>
      <c r="F1719" t="s">
        <v>81</v>
      </c>
      <c r="G1719">
        <v>0.29957553362980499</v>
      </c>
      <c r="H1719">
        <v>2E+20</v>
      </c>
      <c r="I1719">
        <v>0</v>
      </c>
      <c r="J1719">
        <v>3.0789871879652502</v>
      </c>
      <c r="K1719">
        <v>310</v>
      </c>
      <c r="L17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0.39524732892948572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0.236354649964713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0.84332272253388396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8.0759045309264508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307.5</v>
      </c>
      <c r="W1719" s="5">
        <f>IF((DiscreteStatsTable[[#This Row],[RepsRequested]]&gt;1),DiscreteStatsTable[[#This Row],[HalfWidth]],DiscreteStatsTable[[#This Row],[BatchMeansHalfWidth]])</f>
        <v>3.0708264760319272E-2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10</v>
      </c>
      <c r="D1720" t="s">
        <v>100</v>
      </c>
      <c r="E1720" t="s">
        <v>80</v>
      </c>
      <c r="F1720" t="s">
        <v>81</v>
      </c>
      <c r="G1720">
        <v>0</v>
      </c>
      <c r="H1720">
        <v>2E+20</v>
      </c>
      <c r="I1720">
        <v>0</v>
      </c>
      <c r="J1720">
        <v>0</v>
      </c>
      <c r="K1720">
        <v>304</v>
      </c>
      <c r="L17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307.5</v>
      </c>
      <c r="W1720" s="5">
        <f>IF((DiscreteStatsTable[[#This Row],[RepsRequested]]&gt;1),DiscreteStatsTable[[#This Row],[HalfWidth]],DiscreteStatsTable[[#This Row],[BatchMeansHalfWidth]])</f>
        <v>0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10</v>
      </c>
      <c r="D1721" t="s">
        <v>100</v>
      </c>
      <c r="E1721" t="s">
        <v>82</v>
      </c>
      <c r="F1721" t="s">
        <v>81</v>
      </c>
      <c r="G1721">
        <v>0.29985320816849198</v>
      </c>
      <c r="H1721">
        <v>2E+20</v>
      </c>
      <c r="I1721">
        <v>0</v>
      </c>
      <c r="J1721">
        <v>4.0040754517245301</v>
      </c>
      <c r="K1721">
        <v>304</v>
      </c>
      <c r="L17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0.39524732892948572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0.236354649964713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0.84332272253388396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8.0759045309264508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307.5</v>
      </c>
      <c r="W1721" s="5">
        <f>IF((DiscreteStatsTable[[#This Row],[RepsRequested]]&gt;1),DiscreteStatsTable[[#This Row],[HalfWidth]],DiscreteStatsTable[[#This Row],[BatchMeansHalfWidth]])</f>
        <v>3.0708264760319272E-2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11</v>
      </c>
      <c r="D1722" t="s">
        <v>100</v>
      </c>
      <c r="E1722" t="s">
        <v>80</v>
      </c>
      <c r="F1722" t="s">
        <v>81</v>
      </c>
      <c r="G1722">
        <v>0</v>
      </c>
      <c r="H1722">
        <v>2E+20</v>
      </c>
      <c r="I1722">
        <v>0</v>
      </c>
      <c r="J1722">
        <v>0</v>
      </c>
      <c r="K1722">
        <v>306</v>
      </c>
      <c r="L17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307.5</v>
      </c>
      <c r="W1722" s="5">
        <f>IF((DiscreteStatsTable[[#This Row],[RepsRequested]]&gt;1),DiscreteStatsTable[[#This Row],[HalfWidth]],DiscreteStatsTable[[#This Row],[BatchMeansHalfWidth]])</f>
        <v>0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11</v>
      </c>
      <c r="D1723" t="s">
        <v>100</v>
      </c>
      <c r="E1723" t="s">
        <v>82</v>
      </c>
      <c r="F1723" t="s">
        <v>81</v>
      </c>
      <c r="G1723">
        <v>0.55162038794777701</v>
      </c>
      <c r="H1723">
        <v>2E+20</v>
      </c>
      <c r="I1723">
        <v>0</v>
      </c>
      <c r="J1723">
        <v>6.1434973392301702</v>
      </c>
      <c r="K1723">
        <v>306</v>
      </c>
      <c r="L17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0.39524732892948572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0.236354649964713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0.84332272253388396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8.0759045309264508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307.5</v>
      </c>
      <c r="W1723" s="5">
        <f>IF((DiscreteStatsTable[[#This Row],[RepsRequested]]&gt;1),DiscreteStatsTable[[#This Row],[HalfWidth]],DiscreteStatsTable[[#This Row],[BatchMeansHalfWidth]])</f>
        <v>3.0708264760319272E-2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12</v>
      </c>
      <c r="D1724" t="s">
        <v>100</v>
      </c>
      <c r="E1724" t="s">
        <v>80</v>
      </c>
      <c r="F1724" t="s">
        <v>81</v>
      </c>
      <c r="G1724">
        <v>0</v>
      </c>
      <c r="H1724">
        <v>2E+20</v>
      </c>
      <c r="I1724">
        <v>0</v>
      </c>
      <c r="J1724">
        <v>0</v>
      </c>
      <c r="K1724">
        <v>303</v>
      </c>
      <c r="L17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307.5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12</v>
      </c>
      <c r="D1725" t="s">
        <v>100</v>
      </c>
      <c r="E1725" t="s">
        <v>82</v>
      </c>
      <c r="F1725" t="s">
        <v>81</v>
      </c>
      <c r="G1725">
        <v>0.35944794759860299</v>
      </c>
      <c r="H1725">
        <v>2E+20</v>
      </c>
      <c r="I1725">
        <v>0</v>
      </c>
      <c r="J1725">
        <v>3.14870357915885</v>
      </c>
      <c r="K1725">
        <v>303</v>
      </c>
      <c r="L17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0.39524732892948572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0.236354649964713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0.84332272253388396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8.0759045309264508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307.5</v>
      </c>
      <c r="W1725" s="5">
        <f>IF((DiscreteStatsTable[[#This Row],[RepsRequested]]&gt;1),DiscreteStatsTable[[#This Row],[HalfWidth]],DiscreteStatsTable[[#This Row],[BatchMeansHalfWidth]])</f>
        <v>3.0708264760319272E-2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13</v>
      </c>
      <c r="D1726" t="s">
        <v>100</v>
      </c>
      <c r="E1726" t="s">
        <v>80</v>
      </c>
      <c r="F1726" t="s">
        <v>81</v>
      </c>
      <c r="G1726">
        <v>0</v>
      </c>
      <c r="H1726">
        <v>2E+20</v>
      </c>
      <c r="I1726">
        <v>0</v>
      </c>
      <c r="J1726">
        <v>0</v>
      </c>
      <c r="K1726">
        <v>305</v>
      </c>
      <c r="L17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307.5</v>
      </c>
      <c r="W1726" s="5">
        <f>IF((DiscreteStatsTable[[#This Row],[RepsRequested]]&gt;1),DiscreteStatsTable[[#This Row],[HalfWidth]],DiscreteStatsTable[[#This Row],[BatchMeansHalfWidth]])</f>
        <v>0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13</v>
      </c>
      <c r="D1727" t="s">
        <v>100</v>
      </c>
      <c r="E1727" t="s">
        <v>82</v>
      </c>
      <c r="F1727" t="s">
        <v>81</v>
      </c>
      <c r="G1727">
        <v>0.32335857806195201</v>
      </c>
      <c r="H1727">
        <v>2E+20</v>
      </c>
      <c r="I1727">
        <v>0</v>
      </c>
      <c r="J1727">
        <v>3.1537219158368499</v>
      </c>
      <c r="K1727">
        <v>305</v>
      </c>
      <c r="L17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0.39524732892948572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0.236354649964713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0.84332272253388396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8.0759045309264508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307.5</v>
      </c>
      <c r="W1727" s="5">
        <f>IF((DiscreteStatsTable[[#This Row],[RepsRequested]]&gt;1),DiscreteStatsTable[[#This Row],[HalfWidth]],DiscreteStatsTable[[#This Row],[BatchMeansHalfWidth]])</f>
        <v>3.0708264760319272E-2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14</v>
      </c>
      <c r="D1728" t="s">
        <v>100</v>
      </c>
      <c r="E1728" t="s">
        <v>80</v>
      </c>
      <c r="F1728" t="s">
        <v>81</v>
      </c>
      <c r="G1728">
        <v>0</v>
      </c>
      <c r="H1728">
        <v>2E+20</v>
      </c>
      <c r="I1728">
        <v>0</v>
      </c>
      <c r="J1728">
        <v>0</v>
      </c>
      <c r="K1728">
        <v>308</v>
      </c>
      <c r="L17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307.5</v>
      </c>
      <c r="W1728" s="5">
        <f>IF((DiscreteStatsTable[[#This Row],[RepsRequested]]&gt;1),DiscreteStatsTable[[#This Row],[HalfWidth]],DiscreteStatsTable[[#This Row],[BatchMeansHalfWidth]])</f>
        <v>0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14</v>
      </c>
      <c r="D1729" t="s">
        <v>100</v>
      </c>
      <c r="E1729" t="s">
        <v>82</v>
      </c>
      <c r="F1729" t="s">
        <v>81</v>
      </c>
      <c r="G1729">
        <v>0.39643661754333898</v>
      </c>
      <c r="H1729">
        <v>2E+20</v>
      </c>
      <c r="I1729">
        <v>0</v>
      </c>
      <c r="J1729">
        <v>4.9585991460689902</v>
      </c>
      <c r="K1729">
        <v>308</v>
      </c>
      <c r="L17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0.39524732892948572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0.236354649964713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0.84332272253388396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8.0759045309264508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307.5</v>
      </c>
      <c r="W1729" s="5">
        <f>IF((DiscreteStatsTable[[#This Row],[RepsRequested]]&gt;1),DiscreteStatsTable[[#This Row],[HalfWidth]],DiscreteStatsTable[[#This Row],[BatchMeansHalfWidth]])</f>
        <v>3.0708264760319272E-2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15</v>
      </c>
      <c r="D1730" t="s">
        <v>100</v>
      </c>
      <c r="E1730" t="s">
        <v>80</v>
      </c>
      <c r="F1730" t="s">
        <v>81</v>
      </c>
      <c r="G1730">
        <v>0</v>
      </c>
      <c r="H1730">
        <v>2E+20</v>
      </c>
      <c r="I1730">
        <v>0</v>
      </c>
      <c r="J1730">
        <v>0</v>
      </c>
      <c r="K1730">
        <v>311</v>
      </c>
      <c r="L17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307.5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15</v>
      </c>
      <c r="D1731" t="s">
        <v>100</v>
      </c>
      <c r="E1731" t="s">
        <v>82</v>
      </c>
      <c r="F1731" t="s">
        <v>81</v>
      </c>
      <c r="G1731">
        <v>0.35187624893814701</v>
      </c>
      <c r="H1731">
        <v>2E+20</v>
      </c>
      <c r="I1731">
        <v>0</v>
      </c>
      <c r="J1731">
        <v>3.2224721858717702</v>
      </c>
      <c r="K1731">
        <v>311</v>
      </c>
      <c r="L17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0.39524732892948572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0.236354649964713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0.84332272253388396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8.0759045309264508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307.5</v>
      </c>
      <c r="W1731" s="5">
        <f>IF((DiscreteStatsTable[[#This Row],[RepsRequested]]&gt;1),DiscreteStatsTable[[#This Row],[HalfWidth]],DiscreteStatsTable[[#This Row],[BatchMeansHalfWidth]])</f>
        <v>3.0708264760319272E-2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16</v>
      </c>
      <c r="D1732" t="s">
        <v>100</v>
      </c>
      <c r="E1732" t="s">
        <v>80</v>
      </c>
      <c r="F1732" t="s">
        <v>81</v>
      </c>
      <c r="G1732">
        <v>0</v>
      </c>
      <c r="H1732">
        <v>2E+20</v>
      </c>
      <c r="I1732">
        <v>0</v>
      </c>
      <c r="J1732">
        <v>0</v>
      </c>
      <c r="K1732">
        <v>310</v>
      </c>
      <c r="L17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307.5</v>
      </c>
      <c r="W1732" s="5">
        <f>IF((DiscreteStatsTable[[#This Row],[RepsRequested]]&gt;1),DiscreteStatsTable[[#This Row],[HalfWidth]],DiscreteStatsTable[[#This Row],[BatchMeansHalfWidth]])</f>
        <v>0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16</v>
      </c>
      <c r="D1733" t="s">
        <v>100</v>
      </c>
      <c r="E1733" t="s">
        <v>82</v>
      </c>
      <c r="F1733" t="s">
        <v>81</v>
      </c>
      <c r="G1733">
        <v>0.40479816152461201</v>
      </c>
      <c r="H1733">
        <v>2E+20</v>
      </c>
      <c r="I1733">
        <v>0</v>
      </c>
      <c r="J1733">
        <v>3.5178683664733801</v>
      </c>
      <c r="K1733">
        <v>310</v>
      </c>
      <c r="L17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0.39524732892948572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0.236354649964713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0.84332272253388396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8.0759045309264508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307.5</v>
      </c>
      <c r="W1733" s="5">
        <f>IF((DiscreteStatsTable[[#This Row],[RepsRequested]]&gt;1),DiscreteStatsTable[[#This Row],[HalfWidth]],DiscreteStatsTable[[#This Row],[BatchMeansHalfWidth]])</f>
        <v>3.0708264760319272E-2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17</v>
      </c>
      <c r="D1734" t="s">
        <v>100</v>
      </c>
      <c r="E1734" t="s">
        <v>80</v>
      </c>
      <c r="F1734" t="s">
        <v>81</v>
      </c>
      <c r="G1734">
        <v>0</v>
      </c>
      <c r="H1734">
        <v>2E+20</v>
      </c>
      <c r="I1734">
        <v>0</v>
      </c>
      <c r="J1734">
        <v>0</v>
      </c>
      <c r="K1734">
        <v>311</v>
      </c>
      <c r="L17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307.5</v>
      </c>
      <c r="W1734" s="5">
        <f>IF((DiscreteStatsTable[[#This Row],[RepsRequested]]&gt;1),DiscreteStatsTable[[#This Row],[HalfWidth]],DiscreteStatsTable[[#This Row],[BatchMeansHalfWidth]])</f>
        <v>0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17</v>
      </c>
      <c r="D1735" t="s">
        <v>100</v>
      </c>
      <c r="E1735" t="s">
        <v>82</v>
      </c>
      <c r="F1735" t="s">
        <v>81</v>
      </c>
      <c r="G1735">
        <v>0.32348987385307298</v>
      </c>
      <c r="H1735">
        <v>2E+20</v>
      </c>
      <c r="I1735">
        <v>0</v>
      </c>
      <c r="J1735">
        <v>2.8835934947432502</v>
      </c>
      <c r="K1735">
        <v>311</v>
      </c>
      <c r="L17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0.39524732892948572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0.236354649964713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0.84332272253388396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8.0759045309264508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307.5</v>
      </c>
      <c r="W1735" s="5">
        <f>IF((DiscreteStatsTable[[#This Row],[RepsRequested]]&gt;1),DiscreteStatsTable[[#This Row],[HalfWidth]],DiscreteStatsTable[[#This Row],[BatchMeansHalfWidth]])</f>
        <v>3.0708264760319272E-2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18</v>
      </c>
      <c r="D1736" t="s">
        <v>100</v>
      </c>
      <c r="E1736" t="s">
        <v>80</v>
      </c>
      <c r="F1736" t="s">
        <v>81</v>
      </c>
      <c r="G1736">
        <v>0</v>
      </c>
      <c r="H1736">
        <v>2E+20</v>
      </c>
      <c r="I1736">
        <v>0</v>
      </c>
      <c r="J1736">
        <v>0</v>
      </c>
      <c r="K1736">
        <v>308</v>
      </c>
      <c r="L17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307.5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18</v>
      </c>
      <c r="D1737" t="s">
        <v>100</v>
      </c>
      <c r="E1737" t="s">
        <v>82</v>
      </c>
      <c r="F1737" t="s">
        <v>81</v>
      </c>
      <c r="G1737">
        <v>0.36146098649334502</v>
      </c>
      <c r="H1737">
        <v>2E+20</v>
      </c>
      <c r="I1737">
        <v>0</v>
      </c>
      <c r="J1737">
        <v>3.2746948617660201</v>
      </c>
      <c r="K1737">
        <v>308</v>
      </c>
      <c r="L17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0.39524732892948572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0.236354649964713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0.84332272253388396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8.0759045309264508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307.5</v>
      </c>
      <c r="W1737" s="5">
        <f>IF((DiscreteStatsTable[[#This Row],[RepsRequested]]&gt;1),DiscreteStatsTable[[#This Row],[HalfWidth]],DiscreteStatsTable[[#This Row],[BatchMeansHalfWidth]])</f>
        <v>3.0708264760319272E-2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19</v>
      </c>
      <c r="D1738" t="s">
        <v>100</v>
      </c>
      <c r="E1738" t="s">
        <v>80</v>
      </c>
      <c r="F1738" t="s">
        <v>81</v>
      </c>
      <c r="G1738">
        <v>0</v>
      </c>
      <c r="H1738">
        <v>2E+20</v>
      </c>
      <c r="I1738">
        <v>0</v>
      </c>
      <c r="J1738">
        <v>0</v>
      </c>
      <c r="K1738">
        <v>311</v>
      </c>
      <c r="L17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307.5</v>
      </c>
      <c r="W1738" s="5">
        <f>IF((DiscreteStatsTable[[#This Row],[RepsRequested]]&gt;1),DiscreteStatsTable[[#This Row],[HalfWidth]],DiscreteStatsTable[[#This Row],[BatchMeansHalfWidth]])</f>
        <v>0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19</v>
      </c>
      <c r="D1739" t="s">
        <v>100</v>
      </c>
      <c r="E1739" t="s">
        <v>82</v>
      </c>
      <c r="F1739" t="s">
        <v>81</v>
      </c>
      <c r="G1739">
        <v>0.38496836415889002</v>
      </c>
      <c r="H1739">
        <v>2E+20</v>
      </c>
      <c r="I1739">
        <v>0</v>
      </c>
      <c r="J1739">
        <v>3.6628122884876602</v>
      </c>
      <c r="K1739">
        <v>311</v>
      </c>
      <c r="L17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0.39524732892948572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0.236354649964713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0.84332272253388396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8.0759045309264508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307.5</v>
      </c>
      <c r="W1739" s="5">
        <f>IF((DiscreteStatsTable[[#This Row],[RepsRequested]]&gt;1),DiscreteStatsTable[[#This Row],[HalfWidth]],DiscreteStatsTable[[#This Row],[BatchMeansHalfWidth]])</f>
        <v>3.0708264760319272E-2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20</v>
      </c>
      <c r="D1740" t="s">
        <v>100</v>
      </c>
      <c r="E1740" t="s">
        <v>80</v>
      </c>
      <c r="F1740" t="s">
        <v>81</v>
      </c>
      <c r="G1740">
        <v>0</v>
      </c>
      <c r="H1740">
        <v>2E+20</v>
      </c>
      <c r="I1740">
        <v>0</v>
      </c>
      <c r="J1740">
        <v>0</v>
      </c>
      <c r="K1740">
        <v>304</v>
      </c>
      <c r="L17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307.5</v>
      </c>
      <c r="W1740" s="5">
        <f>IF((DiscreteStatsTable[[#This Row],[RepsRequested]]&gt;1),DiscreteStatsTable[[#This Row],[HalfWidth]],DiscreteStatsTable[[#This Row],[BatchMeansHalfWidth]])</f>
        <v>0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20</v>
      </c>
      <c r="D1741" t="s">
        <v>100</v>
      </c>
      <c r="E1741" t="s">
        <v>82</v>
      </c>
      <c r="F1741" t="s">
        <v>81</v>
      </c>
      <c r="G1741">
        <v>0.44379874245373102</v>
      </c>
      <c r="H1741">
        <v>2E+20</v>
      </c>
      <c r="I1741">
        <v>0</v>
      </c>
      <c r="J1741">
        <v>3.8145471637374202</v>
      </c>
      <c r="K1741">
        <v>304</v>
      </c>
      <c r="L17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0.39524732892948572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0.236354649964713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0.84332272253388396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8.0759045309264508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307.5</v>
      </c>
      <c r="W1741" s="5">
        <f>IF((DiscreteStatsTable[[#This Row],[RepsRequested]]&gt;1),DiscreteStatsTable[[#This Row],[HalfWidth]],DiscreteStatsTable[[#This Row],[BatchMeansHalfWidth]])</f>
        <v>3.0708264760319272E-2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21</v>
      </c>
      <c r="D1742" t="s">
        <v>100</v>
      </c>
      <c r="E1742" t="s">
        <v>80</v>
      </c>
      <c r="F1742" t="s">
        <v>81</v>
      </c>
      <c r="G1742">
        <v>0</v>
      </c>
      <c r="H1742">
        <v>2E+20</v>
      </c>
      <c r="I1742">
        <v>0</v>
      </c>
      <c r="J1742">
        <v>0</v>
      </c>
      <c r="K1742">
        <v>308</v>
      </c>
      <c r="L17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307.5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21</v>
      </c>
      <c r="D1743" t="s">
        <v>100</v>
      </c>
      <c r="E1743" t="s">
        <v>82</v>
      </c>
      <c r="F1743" t="s">
        <v>81</v>
      </c>
      <c r="G1743">
        <v>0.377366961640622</v>
      </c>
      <c r="H1743">
        <v>2E+20</v>
      </c>
      <c r="I1743">
        <v>0</v>
      </c>
      <c r="J1743">
        <v>4.3533658260379298</v>
      </c>
      <c r="K1743">
        <v>308</v>
      </c>
      <c r="L17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0.39524732892948572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0.236354649964713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0.84332272253388396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8.0759045309264508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307.5</v>
      </c>
      <c r="W1743" s="5">
        <f>IF((DiscreteStatsTable[[#This Row],[RepsRequested]]&gt;1),DiscreteStatsTable[[#This Row],[HalfWidth]],DiscreteStatsTable[[#This Row],[BatchMeansHalfWidth]])</f>
        <v>3.0708264760319272E-2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22</v>
      </c>
      <c r="D1744" t="s">
        <v>100</v>
      </c>
      <c r="E1744" t="s">
        <v>80</v>
      </c>
      <c r="F1744" t="s">
        <v>81</v>
      </c>
      <c r="G1744">
        <v>0</v>
      </c>
      <c r="H1744">
        <v>2E+20</v>
      </c>
      <c r="I1744">
        <v>0</v>
      </c>
      <c r="J1744">
        <v>0</v>
      </c>
      <c r="K1744">
        <v>308</v>
      </c>
      <c r="L17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307.5</v>
      </c>
      <c r="W1744" s="5">
        <f>IF((DiscreteStatsTable[[#This Row],[RepsRequested]]&gt;1),DiscreteStatsTable[[#This Row],[HalfWidth]],DiscreteStatsTable[[#This Row],[BatchMeansHalfWidth]])</f>
        <v>0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22</v>
      </c>
      <c r="D1745" t="s">
        <v>100</v>
      </c>
      <c r="E1745" t="s">
        <v>82</v>
      </c>
      <c r="F1745" t="s">
        <v>81</v>
      </c>
      <c r="G1745">
        <v>0.31875909465399399</v>
      </c>
      <c r="H1745">
        <v>2E+20</v>
      </c>
      <c r="I1745">
        <v>0</v>
      </c>
      <c r="J1745">
        <v>4.6291024394853899</v>
      </c>
      <c r="K1745">
        <v>308</v>
      </c>
      <c r="L17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0.39524732892948572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0.236354649964713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0.84332272253388396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8.0759045309264508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307.5</v>
      </c>
      <c r="W1745" s="5">
        <f>IF((DiscreteStatsTable[[#This Row],[RepsRequested]]&gt;1),DiscreteStatsTable[[#This Row],[HalfWidth]],DiscreteStatsTable[[#This Row],[BatchMeansHalfWidth]])</f>
        <v>3.0708264760319272E-2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23</v>
      </c>
      <c r="D1746" t="s">
        <v>100</v>
      </c>
      <c r="E1746" t="s">
        <v>80</v>
      </c>
      <c r="F1746" t="s">
        <v>81</v>
      </c>
      <c r="G1746">
        <v>0</v>
      </c>
      <c r="H1746">
        <v>2E+20</v>
      </c>
      <c r="I1746">
        <v>0</v>
      </c>
      <c r="J1746">
        <v>0</v>
      </c>
      <c r="K1746">
        <v>303</v>
      </c>
      <c r="L17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307.5</v>
      </c>
      <c r="W1746" s="5">
        <f>IF((DiscreteStatsTable[[#This Row],[RepsRequested]]&gt;1),DiscreteStatsTable[[#This Row],[HalfWidth]],DiscreteStatsTable[[#This Row],[BatchMeansHalfWidth]])</f>
        <v>0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23</v>
      </c>
      <c r="D1747" t="s">
        <v>100</v>
      </c>
      <c r="E1747" t="s">
        <v>82</v>
      </c>
      <c r="F1747" t="s">
        <v>81</v>
      </c>
      <c r="G1747">
        <v>0.403404855511653</v>
      </c>
      <c r="H1747">
        <v>2E+20</v>
      </c>
      <c r="I1747">
        <v>0</v>
      </c>
      <c r="J1747">
        <v>4.0534325705810899</v>
      </c>
      <c r="K1747">
        <v>303</v>
      </c>
      <c r="L17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0.39524732892948572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0.236354649964713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0.84332272253388396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8.0759045309264508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307.5</v>
      </c>
      <c r="W1747" s="5">
        <f>IF((DiscreteStatsTable[[#This Row],[RepsRequested]]&gt;1),DiscreteStatsTable[[#This Row],[HalfWidth]],DiscreteStatsTable[[#This Row],[BatchMeansHalfWidth]])</f>
        <v>3.0708264760319272E-2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24</v>
      </c>
      <c r="D1748" t="s">
        <v>100</v>
      </c>
      <c r="E1748" t="s">
        <v>80</v>
      </c>
      <c r="F1748" t="s">
        <v>81</v>
      </c>
      <c r="G1748">
        <v>0</v>
      </c>
      <c r="H1748">
        <v>2E+20</v>
      </c>
      <c r="I1748">
        <v>0</v>
      </c>
      <c r="J1748">
        <v>0</v>
      </c>
      <c r="K1748">
        <v>311</v>
      </c>
      <c r="L17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307.5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24</v>
      </c>
      <c r="D1749" t="s">
        <v>100</v>
      </c>
      <c r="E1749" t="s">
        <v>82</v>
      </c>
      <c r="F1749" t="s">
        <v>81</v>
      </c>
      <c r="G1749">
        <v>0.49210370296384798</v>
      </c>
      <c r="H1749">
        <v>2E+20</v>
      </c>
      <c r="I1749">
        <v>0</v>
      </c>
      <c r="J1749">
        <v>5.0322675196583804</v>
      </c>
      <c r="K1749">
        <v>311</v>
      </c>
      <c r="L17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0.39524732892948572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0.236354649964713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0.84332272253388396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8.0759045309264508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307.5</v>
      </c>
      <c r="W1749" s="5">
        <f>IF((DiscreteStatsTable[[#This Row],[RepsRequested]]&gt;1),DiscreteStatsTable[[#This Row],[HalfWidth]],DiscreteStatsTable[[#This Row],[BatchMeansHalfWidth]])</f>
        <v>3.0708264760319272E-2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25</v>
      </c>
      <c r="D1750" t="s">
        <v>100</v>
      </c>
      <c r="E1750" t="s">
        <v>80</v>
      </c>
      <c r="F1750" t="s">
        <v>81</v>
      </c>
      <c r="G1750">
        <v>0</v>
      </c>
      <c r="H1750">
        <v>2E+20</v>
      </c>
      <c r="I1750">
        <v>0</v>
      </c>
      <c r="J1750">
        <v>0</v>
      </c>
      <c r="K1750">
        <v>304</v>
      </c>
      <c r="L17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307.5</v>
      </c>
      <c r="W1750" s="5">
        <f>IF((DiscreteStatsTable[[#This Row],[RepsRequested]]&gt;1),DiscreteStatsTable[[#This Row],[HalfWidth]],DiscreteStatsTable[[#This Row],[BatchMeansHalfWidth]])</f>
        <v>0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25</v>
      </c>
      <c r="D1751" t="s">
        <v>100</v>
      </c>
      <c r="E1751" t="s">
        <v>82</v>
      </c>
      <c r="F1751" t="s">
        <v>81</v>
      </c>
      <c r="G1751">
        <v>0.35430551984009101</v>
      </c>
      <c r="H1751">
        <v>2E+20</v>
      </c>
      <c r="I1751">
        <v>0</v>
      </c>
      <c r="J1751">
        <v>3.6313509844100098</v>
      </c>
      <c r="K1751">
        <v>304</v>
      </c>
      <c r="L17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0.39524732892948572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0.236354649964713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0.84332272253388396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8.0759045309264508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307.5</v>
      </c>
      <c r="W1751" s="5">
        <f>IF((DiscreteStatsTable[[#This Row],[RepsRequested]]&gt;1),DiscreteStatsTable[[#This Row],[HalfWidth]],DiscreteStatsTable[[#This Row],[BatchMeansHalfWidth]])</f>
        <v>3.0708264760319272E-2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26</v>
      </c>
      <c r="D1752" t="s">
        <v>100</v>
      </c>
      <c r="E1752" t="s">
        <v>80</v>
      </c>
      <c r="F1752" t="s">
        <v>81</v>
      </c>
      <c r="G1752">
        <v>0</v>
      </c>
      <c r="H1752">
        <v>2E+20</v>
      </c>
      <c r="I1752">
        <v>0</v>
      </c>
      <c r="J1752">
        <v>0</v>
      </c>
      <c r="K1752">
        <v>311</v>
      </c>
      <c r="L17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307.5</v>
      </c>
      <c r="W1752" s="5">
        <f>IF((DiscreteStatsTable[[#This Row],[RepsRequested]]&gt;1),DiscreteStatsTable[[#This Row],[HalfWidth]],DiscreteStatsTable[[#This Row],[BatchMeansHalfWidth]])</f>
        <v>0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26</v>
      </c>
      <c r="D1753" t="s">
        <v>100</v>
      </c>
      <c r="E1753" t="s">
        <v>82</v>
      </c>
      <c r="F1753" t="s">
        <v>81</v>
      </c>
      <c r="G1753">
        <v>0.468487126464257</v>
      </c>
      <c r="H1753">
        <v>2E+20</v>
      </c>
      <c r="I1753">
        <v>0</v>
      </c>
      <c r="J1753">
        <v>4.2751709540555796</v>
      </c>
      <c r="K1753">
        <v>311</v>
      </c>
      <c r="L17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0.39524732892948572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0.236354649964713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0.84332272253388396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8.0759045309264508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307.5</v>
      </c>
      <c r="W1753" s="5">
        <f>IF((DiscreteStatsTable[[#This Row],[RepsRequested]]&gt;1),DiscreteStatsTable[[#This Row],[HalfWidth]],DiscreteStatsTable[[#This Row],[BatchMeansHalfWidth]])</f>
        <v>3.0708264760319272E-2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80</v>
      </c>
      <c r="F1754" t="s">
        <v>81</v>
      </c>
      <c r="G1754">
        <v>0</v>
      </c>
      <c r="H1754">
        <v>2E+20</v>
      </c>
      <c r="I1754">
        <v>0</v>
      </c>
      <c r="J1754">
        <v>0</v>
      </c>
      <c r="K1754">
        <v>307</v>
      </c>
      <c r="L17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307.5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82</v>
      </c>
      <c r="F1755" t="s">
        <v>81</v>
      </c>
      <c r="G1755">
        <v>0.28046359945731902</v>
      </c>
      <c r="H1755">
        <v>2E+20</v>
      </c>
      <c r="I1755">
        <v>0</v>
      </c>
      <c r="J1755">
        <v>3.1594228640441302</v>
      </c>
      <c r="K1755">
        <v>307</v>
      </c>
      <c r="L17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0.39524732892948572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0.236354649964713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0.84332272253388396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8.0759045309264508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307.5</v>
      </c>
      <c r="W1755" s="5">
        <f>IF((DiscreteStatsTable[[#This Row],[RepsRequested]]&gt;1),DiscreteStatsTable[[#This Row],[HalfWidth]],DiscreteStatsTable[[#This Row],[BatchMeansHalfWidth]])</f>
        <v>3.0708264760319272E-2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80</v>
      </c>
      <c r="F1756" t="s">
        <v>81</v>
      </c>
      <c r="G1756">
        <v>0</v>
      </c>
      <c r="H1756">
        <v>2E+20</v>
      </c>
      <c r="I1756">
        <v>0</v>
      </c>
      <c r="J1756">
        <v>0</v>
      </c>
      <c r="K1756">
        <v>312</v>
      </c>
      <c r="L17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307.5</v>
      </c>
      <c r="W1756" s="5">
        <f>IF((DiscreteStatsTable[[#This Row],[RepsRequested]]&gt;1),DiscreteStatsTable[[#This Row],[HalfWidth]],DiscreteStatsTable[[#This Row],[BatchMeansHalfWidth]])</f>
        <v>0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82</v>
      </c>
      <c r="F1757" t="s">
        <v>81</v>
      </c>
      <c r="G1757">
        <v>0.25514500125351403</v>
      </c>
      <c r="H1757">
        <v>2E+20</v>
      </c>
      <c r="I1757">
        <v>0</v>
      </c>
      <c r="J1757">
        <v>4.1032369662748902</v>
      </c>
      <c r="K1757">
        <v>312</v>
      </c>
      <c r="L17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0.39524732892948572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0.236354649964713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0.84332272253388396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8.0759045309264508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307.5</v>
      </c>
      <c r="W1757" s="5">
        <f>IF((DiscreteStatsTable[[#This Row],[RepsRequested]]&gt;1),DiscreteStatsTable[[#This Row],[HalfWidth]],DiscreteStatsTable[[#This Row],[BatchMeansHalfWidth]])</f>
        <v>3.0708264760319272E-2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29</v>
      </c>
      <c r="D1758" t="s">
        <v>100</v>
      </c>
      <c r="E1758" t="s">
        <v>80</v>
      </c>
      <c r="F1758" t="s">
        <v>81</v>
      </c>
      <c r="G1758">
        <v>0</v>
      </c>
      <c r="H1758">
        <v>2E+20</v>
      </c>
      <c r="I1758">
        <v>0</v>
      </c>
      <c r="J1758">
        <v>0</v>
      </c>
      <c r="K1758">
        <v>310</v>
      </c>
      <c r="L17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307.5</v>
      </c>
      <c r="W1758" s="5">
        <f>IF((DiscreteStatsTable[[#This Row],[RepsRequested]]&gt;1),DiscreteStatsTable[[#This Row],[HalfWidth]],DiscreteStatsTable[[#This Row],[BatchMeansHalfWidth]])</f>
        <v>0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29</v>
      </c>
      <c r="D1759" t="s">
        <v>100</v>
      </c>
      <c r="E1759" t="s">
        <v>82</v>
      </c>
      <c r="F1759" t="s">
        <v>81</v>
      </c>
      <c r="G1759">
        <v>0.33252352150271902</v>
      </c>
      <c r="H1759">
        <v>2E+20</v>
      </c>
      <c r="I1759">
        <v>0</v>
      </c>
      <c r="J1759">
        <v>3.5981199618541702</v>
      </c>
      <c r="K1759">
        <v>310</v>
      </c>
      <c r="L17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0.39524732892948572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0.236354649964713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0.84332272253388396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8.0759045309264508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307.5</v>
      </c>
      <c r="W1759" s="5">
        <f>IF((DiscreteStatsTable[[#This Row],[RepsRequested]]&gt;1),DiscreteStatsTable[[#This Row],[HalfWidth]],DiscreteStatsTable[[#This Row],[BatchMeansHalfWidth]])</f>
        <v>3.0708264760319272E-2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30</v>
      </c>
      <c r="D1760" t="s">
        <v>100</v>
      </c>
      <c r="E1760" t="s">
        <v>80</v>
      </c>
      <c r="F1760" t="s">
        <v>81</v>
      </c>
      <c r="G1760">
        <v>0</v>
      </c>
      <c r="H1760">
        <v>2E+20</v>
      </c>
      <c r="I1760">
        <v>0</v>
      </c>
      <c r="J1760">
        <v>0</v>
      </c>
      <c r="K1760">
        <v>312</v>
      </c>
      <c r="L17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307.5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30</v>
      </c>
      <c r="D1761" t="s">
        <v>100</v>
      </c>
      <c r="E1761" t="s">
        <v>82</v>
      </c>
      <c r="F1761" t="s">
        <v>81</v>
      </c>
      <c r="G1761">
        <v>0.44087386358114</v>
      </c>
      <c r="H1761">
        <v>2E+20</v>
      </c>
      <c r="I1761">
        <v>0</v>
      </c>
      <c r="J1761">
        <v>5.2931155275547503</v>
      </c>
      <c r="K1761">
        <v>312</v>
      </c>
      <c r="L17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0.39524732892948572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0.236354649964713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0.84332272253388396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8.0759045309264508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307.5</v>
      </c>
      <c r="W1761" s="5">
        <f>IF((DiscreteStatsTable[[#This Row],[RepsRequested]]&gt;1),DiscreteStatsTable[[#This Row],[HalfWidth]],DiscreteStatsTable[[#This Row],[BatchMeansHalfWidth]])</f>
        <v>3.0708264760319272E-2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31</v>
      </c>
      <c r="D1762" t="s">
        <v>100</v>
      </c>
      <c r="E1762" t="s">
        <v>80</v>
      </c>
      <c r="F1762" t="s">
        <v>81</v>
      </c>
      <c r="G1762">
        <v>0</v>
      </c>
      <c r="H1762">
        <v>2E+20</v>
      </c>
      <c r="I1762">
        <v>0</v>
      </c>
      <c r="J1762">
        <v>0</v>
      </c>
      <c r="K1762">
        <v>304</v>
      </c>
      <c r="L17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307.5</v>
      </c>
      <c r="W1762" s="5">
        <f>IF((DiscreteStatsTable[[#This Row],[RepsRequested]]&gt;1),DiscreteStatsTable[[#This Row],[HalfWidth]],DiscreteStatsTable[[#This Row],[BatchMeansHalfWidth]])</f>
        <v>0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31</v>
      </c>
      <c r="D1763" t="s">
        <v>100</v>
      </c>
      <c r="E1763" t="s">
        <v>82</v>
      </c>
      <c r="F1763" t="s">
        <v>81</v>
      </c>
      <c r="G1763">
        <v>0.43661882740650299</v>
      </c>
      <c r="H1763">
        <v>2E+20</v>
      </c>
      <c r="I1763">
        <v>0</v>
      </c>
      <c r="J1763">
        <v>4.5889621371942901</v>
      </c>
      <c r="K1763">
        <v>304</v>
      </c>
      <c r="L17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0.39524732892948572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0.236354649964713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0.84332272253388396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8.0759045309264508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307.5</v>
      </c>
      <c r="W1763" s="5">
        <f>IF((DiscreteStatsTable[[#This Row],[RepsRequested]]&gt;1),DiscreteStatsTable[[#This Row],[HalfWidth]],DiscreteStatsTable[[#This Row],[BatchMeansHalfWidth]])</f>
        <v>3.0708264760319272E-2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32</v>
      </c>
      <c r="D1764" t="s">
        <v>100</v>
      </c>
      <c r="E1764" t="s">
        <v>80</v>
      </c>
      <c r="F1764" t="s">
        <v>81</v>
      </c>
      <c r="G1764">
        <v>0</v>
      </c>
      <c r="H1764">
        <v>2E+20</v>
      </c>
      <c r="I1764">
        <v>0</v>
      </c>
      <c r="J1764">
        <v>0</v>
      </c>
      <c r="K1764">
        <v>309</v>
      </c>
      <c r="L17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307.5</v>
      </c>
      <c r="W1764" s="5">
        <f>IF((DiscreteStatsTable[[#This Row],[RepsRequested]]&gt;1),DiscreteStatsTable[[#This Row],[HalfWidth]],DiscreteStatsTable[[#This Row],[BatchMeansHalfWidth]])</f>
        <v>0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32</v>
      </c>
      <c r="D1765" t="s">
        <v>100</v>
      </c>
      <c r="E1765" t="s">
        <v>82</v>
      </c>
      <c r="F1765" t="s">
        <v>81</v>
      </c>
      <c r="G1765">
        <v>0.405019808940702</v>
      </c>
      <c r="H1765">
        <v>2E+20</v>
      </c>
      <c r="I1765">
        <v>0</v>
      </c>
      <c r="J1765">
        <v>3.6330555445732702</v>
      </c>
      <c r="K1765">
        <v>309</v>
      </c>
      <c r="L17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0.39524732892948572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0.236354649964713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0.84332272253388396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8.0759045309264508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307.5</v>
      </c>
      <c r="W1765" s="5">
        <f>IF((DiscreteStatsTable[[#This Row],[RepsRequested]]&gt;1),DiscreteStatsTable[[#This Row],[HalfWidth]],DiscreteStatsTable[[#This Row],[BatchMeansHalfWidth]])</f>
        <v>3.0708264760319272E-2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33</v>
      </c>
      <c r="D1766" t="s">
        <v>100</v>
      </c>
      <c r="E1766" t="s">
        <v>80</v>
      </c>
      <c r="F1766" t="s">
        <v>81</v>
      </c>
      <c r="G1766">
        <v>0</v>
      </c>
      <c r="H1766">
        <v>2E+20</v>
      </c>
      <c r="I1766">
        <v>0</v>
      </c>
      <c r="J1766">
        <v>0</v>
      </c>
      <c r="K1766">
        <v>306</v>
      </c>
      <c r="L17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307.5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33</v>
      </c>
      <c r="D1767" t="s">
        <v>100</v>
      </c>
      <c r="E1767" t="s">
        <v>82</v>
      </c>
      <c r="F1767" t="s">
        <v>81</v>
      </c>
      <c r="G1767">
        <v>0.42723571446528202</v>
      </c>
      <c r="H1767">
        <v>2E+20</v>
      </c>
      <c r="I1767">
        <v>0</v>
      </c>
      <c r="J1767">
        <v>3.7861756936146098</v>
      </c>
      <c r="K1767">
        <v>306</v>
      </c>
      <c r="L17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0.39524732892948572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0.236354649964713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0.84332272253388396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8.0759045309264508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307.5</v>
      </c>
      <c r="W1767" s="5">
        <f>IF((DiscreteStatsTable[[#This Row],[RepsRequested]]&gt;1),DiscreteStatsTable[[#This Row],[HalfWidth]],DiscreteStatsTable[[#This Row],[BatchMeansHalfWidth]])</f>
        <v>3.0708264760319272E-2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34</v>
      </c>
      <c r="D1768" t="s">
        <v>100</v>
      </c>
      <c r="E1768" t="s">
        <v>80</v>
      </c>
      <c r="F1768" t="s">
        <v>81</v>
      </c>
      <c r="G1768">
        <v>0</v>
      </c>
      <c r="H1768">
        <v>2E+20</v>
      </c>
      <c r="I1768">
        <v>0</v>
      </c>
      <c r="J1768">
        <v>0</v>
      </c>
      <c r="K1768">
        <v>315</v>
      </c>
      <c r="L17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307.5</v>
      </c>
      <c r="W1768" s="5">
        <f>IF((DiscreteStatsTable[[#This Row],[RepsRequested]]&gt;1),DiscreteStatsTable[[#This Row],[HalfWidth]],DiscreteStatsTable[[#This Row],[BatchMeansHalfWidth]])</f>
        <v>0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34</v>
      </c>
      <c r="D1769" t="s">
        <v>100</v>
      </c>
      <c r="E1769" t="s">
        <v>82</v>
      </c>
      <c r="F1769" t="s">
        <v>81</v>
      </c>
      <c r="G1769">
        <v>0.84332272253388396</v>
      </c>
      <c r="H1769">
        <v>2E+20</v>
      </c>
      <c r="I1769">
        <v>0</v>
      </c>
      <c r="J1769">
        <v>8.0759045309264508</v>
      </c>
      <c r="K1769">
        <v>315</v>
      </c>
      <c r="L17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0.39524732892948572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0.236354649964713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0.84332272253388396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8.0759045309264508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307.5</v>
      </c>
      <c r="W1769" s="5">
        <f>IF((DiscreteStatsTable[[#This Row],[RepsRequested]]&gt;1),DiscreteStatsTable[[#This Row],[HalfWidth]],DiscreteStatsTable[[#This Row],[BatchMeansHalfWidth]])</f>
        <v>3.0708264760319272E-2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35</v>
      </c>
      <c r="D1770" t="s">
        <v>100</v>
      </c>
      <c r="E1770" t="s">
        <v>80</v>
      </c>
      <c r="F1770" t="s">
        <v>81</v>
      </c>
      <c r="G1770">
        <v>0</v>
      </c>
      <c r="H1770">
        <v>2E+20</v>
      </c>
      <c r="I1770">
        <v>0</v>
      </c>
      <c r="J1770">
        <v>0</v>
      </c>
      <c r="K1770">
        <v>311</v>
      </c>
      <c r="L17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307.5</v>
      </c>
      <c r="W1770" s="5">
        <f>IF((DiscreteStatsTable[[#This Row],[RepsRequested]]&gt;1),DiscreteStatsTable[[#This Row],[HalfWidth]],DiscreteStatsTable[[#This Row],[BatchMeansHalfWidth]])</f>
        <v>0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35</v>
      </c>
      <c r="D1771" t="s">
        <v>100</v>
      </c>
      <c r="E1771" t="s">
        <v>82</v>
      </c>
      <c r="F1771" t="s">
        <v>81</v>
      </c>
      <c r="G1771">
        <v>0.386951015669669</v>
      </c>
      <c r="H1771">
        <v>2E+20</v>
      </c>
      <c r="I1771">
        <v>0</v>
      </c>
      <c r="J1771">
        <v>3.5895673278844198</v>
      </c>
      <c r="K1771">
        <v>311</v>
      </c>
      <c r="L17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0.39524732892948572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0.236354649964713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0.84332272253388396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8.0759045309264508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307.5</v>
      </c>
      <c r="W1771" s="5">
        <f>IF((DiscreteStatsTable[[#This Row],[RepsRequested]]&gt;1),DiscreteStatsTable[[#This Row],[HalfWidth]],DiscreteStatsTable[[#This Row],[BatchMeansHalfWidth]])</f>
        <v>3.0708264760319272E-2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36</v>
      </c>
      <c r="D1772" t="s">
        <v>100</v>
      </c>
      <c r="E1772" t="s">
        <v>80</v>
      </c>
      <c r="F1772" t="s">
        <v>81</v>
      </c>
      <c r="G1772">
        <v>0</v>
      </c>
      <c r="H1772">
        <v>2E+20</v>
      </c>
      <c r="I1772">
        <v>0</v>
      </c>
      <c r="J1772">
        <v>0</v>
      </c>
      <c r="K1772">
        <v>306</v>
      </c>
      <c r="L17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307.5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36</v>
      </c>
      <c r="D1773" t="s">
        <v>100</v>
      </c>
      <c r="E1773" t="s">
        <v>82</v>
      </c>
      <c r="F1773" t="s">
        <v>81</v>
      </c>
      <c r="G1773">
        <v>0.26863224971384397</v>
      </c>
      <c r="H1773">
        <v>2E+20</v>
      </c>
      <c r="I1773">
        <v>0</v>
      </c>
      <c r="J1773">
        <v>2.16615944254352</v>
      </c>
      <c r="K1773">
        <v>306</v>
      </c>
      <c r="L17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0.39524732892948572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0.236354649964713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0.84332272253388396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8.0759045309264508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307.5</v>
      </c>
      <c r="W1773" s="5">
        <f>IF((DiscreteStatsTable[[#This Row],[RepsRequested]]&gt;1),DiscreteStatsTable[[#This Row],[HalfWidth]],DiscreteStatsTable[[#This Row],[BatchMeansHalfWidth]])</f>
        <v>3.0708264760319272E-2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37</v>
      </c>
      <c r="D1774" t="s">
        <v>100</v>
      </c>
      <c r="E1774" t="s">
        <v>80</v>
      </c>
      <c r="F1774" t="s">
        <v>81</v>
      </c>
      <c r="G1774">
        <v>0</v>
      </c>
      <c r="H1774">
        <v>2E+20</v>
      </c>
      <c r="I1774">
        <v>0</v>
      </c>
      <c r="J1774">
        <v>0</v>
      </c>
      <c r="K1774">
        <v>313</v>
      </c>
      <c r="L17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307.5</v>
      </c>
      <c r="W1774" s="5">
        <f>IF((DiscreteStatsTable[[#This Row],[RepsRequested]]&gt;1),DiscreteStatsTable[[#This Row],[HalfWidth]],DiscreteStatsTable[[#This Row],[BatchMeansHalfWidth]])</f>
        <v>0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37</v>
      </c>
      <c r="D1775" t="s">
        <v>100</v>
      </c>
      <c r="E1775" t="s">
        <v>82</v>
      </c>
      <c r="F1775" t="s">
        <v>81</v>
      </c>
      <c r="G1775">
        <v>0.44056989457698698</v>
      </c>
      <c r="H1775">
        <v>2E+20</v>
      </c>
      <c r="I1775">
        <v>0</v>
      </c>
      <c r="J1775">
        <v>3.0615284908426501</v>
      </c>
      <c r="K1775">
        <v>313</v>
      </c>
      <c r="L17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0.39524732892948572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0.236354649964713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0.84332272253388396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8.0759045309264508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307.5</v>
      </c>
      <c r="W1775" s="5">
        <f>IF((DiscreteStatsTable[[#This Row],[RepsRequested]]&gt;1),DiscreteStatsTable[[#This Row],[HalfWidth]],DiscreteStatsTable[[#This Row],[BatchMeansHalfWidth]])</f>
        <v>3.0708264760319272E-2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38</v>
      </c>
      <c r="D1776" t="s">
        <v>100</v>
      </c>
      <c r="E1776" t="s">
        <v>80</v>
      </c>
      <c r="F1776" t="s">
        <v>81</v>
      </c>
      <c r="G1776">
        <v>0</v>
      </c>
      <c r="H1776">
        <v>2E+20</v>
      </c>
      <c r="I1776">
        <v>0</v>
      </c>
      <c r="J1776">
        <v>0</v>
      </c>
      <c r="K1776">
        <v>311</v>
      </c>
      <c r="L17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307.5</v>
      </c>
      <c r="W1776" s="5">
        <f>IF((DiscreteStatsTable[[#This Row],[RepsRequested]]&gt;1),DiscreteStatsTable[[#This Row],[HalfWidth]],DiscreteStatsTable[[#This Row],[BatchMeansHalfWidth]])</f>
        <v>0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38</v>
      </c>
      <c r="D1777" t="s">
        <v>100</v>
      </c>
      <c r="E1777" t="s">
        <v>82</v>
      </c>
      <c r="F1777" t="s">
        <v>81</v>
      </c>
      <c r="G1777">
        <v>0.41187278241109399</v>
      </c>
      <c r="H1777">
        <v>2E+20</v>
      </c>
      <c r="I1777">
        <v>0</v>
      </c>
      <c r="J1777">
        <v>5.2898637646474098</v>
      </c>
      <c r="K1777">
        <v>311</v>
      </c>
      <c r="L17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0.39524732892948572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0.236354649964713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0.84332272253388396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8.0759045309264508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307.5</v>
      </c>
      <c r="W1777" s="5">
        <f>IF((DiscreteStatsTable[[#This Row],[RepsRequested]]&gt;1),DiscreteStatsTable[[#This Row],[HalfWidth]],DiscreteStatsTable[[#This Row],[BatchMeansHalfWidth]])</f>
        <v>3.0708264760319272E-2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39</v>
      </c>
      <c r="D1778" t="s">
        <v>100</v>
      </c>
      <c r="E1778" t="s">
        <v>80</v>
      </c>
      <c r="F1778" t="s">
        <v>81</v>
      </c>
      <c r="G1778">
        <v>0</v>
      </c>
      <c r="H1778">
        <v>2E+20</v>
      </c>
      <c r="I1778">
        <v>0</v>
      </c>
      <c r="J1778">
        <v>0</v>
      </c>
      <c r="K1778">
        <v>300</v>
      </c>
      <c r="L17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307.5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39</v>
      </c>
      <c r="D1779" t="s">
        <v>100</v>
      </c>
      <c r="E1779" t="s">
        <v>82</v>
      </c>
      <c r="F1779" t="s">
        <v>81</v>
      </c>
      <c r="G1779">
        <v>0.29934703496994902</v>
      </c>
      <c r="H1779">
        <v>2E+20</v>
      </c>
      <c r="I1779">
        <v>0</v>
      </c>
      <c r="J1779">
        <v>2.9451149829596401</v>
      </c>
      <c r="K1779">
        <v>300</v>
      </c>
      <c r="L17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0.39524732892948572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0.236354649964713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0.84332272253388396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8.0759045309264508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307.5</v>
      </c>
      <c r="W1779" s="5">
        <f>IF((DiscreteStatsTable[[#This Row],[RepsRequested]]&gt;1),DiscreteStatsTable[[#This Row],[HalfWidth]],DiscreteStatsTable[[#This Row],[BatchMeansHalfWidth]])</f>
        <v>3.0708264760319272E-2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40</v>
      </c>
      <c r="D1780" t="s">
        <v>100</v>
      </c>
      <c r="E1780" t="s">
        <v>80</v>
      </c>
      <c r="F1780" t="s">
        <v>81</v>
      </c>
      <c r="G1780">
        <v>0</v>
      </c>
      <c r="H1780">
        <v>2E+20</v>
      </c>
      <c r="I1780">
        <v>0</v>
      </c>
      <c r="J1780">
        <v>0</v>
      </c>
      <c r="K1780">
        <v>306</v>
      </c>
      <c r="L17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307.5</v>
      </c>
      <c r="W1780" s="5">
        <f>IF((DiscreteStatsTable[[#This Row],[RepsRequested]]&gt;1),DiscreteStatsTable[[#This Row],[HalfWidth]],DiscreteStatsTable[[#This Row],[BatchMeansHalfWidth]])</f>
        <v>0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40</v>
      </c>
      <c r="D1781" t="s">
        <v>100</v>
      </c>
      <c r="E1781" t="s">
        <v>82</v>
      </c>
      <c r="F1781" t="s">
        <v>81</v>
      </c>
      <c r="G1781">
        <v>0.44507026598173599</v>
      </c>
      <c r="H1781">
        <v>2E+20</v>
      </c>
      <c r="I1781">
        <v>0</v>
      </c>
      <c r="J1781">
        <v>4.1672834118503896</v>
      </c>
      <c r="K1781">
        <v>306</v>
      </c>
      <c r="L17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0.39524732892948572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0.236354649964713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0.84332272253388396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8.0759045309264508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307.5</v>
      </c>
      <c r="W1781" s="5">
        <f>IF((DiscreteStatsTable[[#This Row],[RepsRequested]]&gt;1),DiscreteStatsTable[[#This Row],[HalfWidth]],DiscreteStatsTable[[#This Row],[BatchMeansHalfWidth]])</f>
        <v>3.0708264760319272E-2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41</v>
      </c>
      <c r="D1782" t="s">
        <v>100</v>
      </c>
      <c r="E1782" t="s">
        <v>80</v>
      </c>
      <c r="F1782" t="s">
        <v>81</v>
      </c>
      <c r="G1782">
        <v>0</v>
      </c>
      <c r="H1782">
        <v>2E+20</v>
      </c>
      <c r="I1782">
        <v>0</v>
      </c>
      <c r="J1782">
        <v>0</v>
      </c>
      <c r="K1782">
        <v>309</v>
      </c>
      <c r="L17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307.5</v>
      </c>
      <c r="W1782" s="5">
        <f>IF((DiscreteStatsTable[[#This Row],[RepsRequested]]&gt;1),DiscreteStatsTable[[#This Row],[HalfWidth]],DiscreteStatsTable[[#This Row],[BatchMeansHalfWidth]])</f>
        <v>0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41</v>
      </c>
      <c r="D1783" t="s">
        <v>100</v>
      </c>
      <c r="E1783" t="s">
        <v>82</v>
      </c>
      <c r="F1783" t="s">
        <v>81</v>
      </c>
      <c r="G1783">
        <v>0.33498799967801601</v>
      </c>
      <c r="H1783">
        <v>2E+20</v>
      </c>
      <c r="I1783">
        <v>0</v>
      </c>
      <c r="J1783">
        <v>4.08355521487979</v>
      </c>
      <c r="K1783">
        <v>309</v>
      </c>
      <c r="L17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0.39524732892948572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0.236354649964713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0.84332272253388396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8.0759045309264508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307.5</v>
      </c>
      <c r="W1783" s="5">
        <f>IF((DiscreteStatsTable[[#This Row],[RepsRequested]]&gt;1),DiscreteStatsTable[[#This Row],[HalfWidth]],DiscreteStatsTable[[#This Row],[BatchMeansHalfWidth]])</f>
        <v>3.0708264760319272E-2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42</v>
      </c>
      <c r="D1784" t="s">
        <v>100</v>
      </c>
      <c r="E1784" t="s">
        <v>80</v>
      </c>
      <c r="F1784" t="s">
        <v>81</v>
      </c>
      <c r="G1784">
        <v>0</v>
      </c>
      <c r="H1784">
        <v>2E+20</v>
      </c>
      <c r="I1784">
        <v>0</v>
      </c>
      <c r="J1784">
        <v>0</v>
      </c>
      <c r="K1784">
        <v>308</v>
      </c>
      <c r="L17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307.5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42</v>
      </c>
      <c r="D1785" t="s">
        <v>100</v>
      </c>
      <c r="E1785" t="s">
        <v>82</v>
      </c>
      <c r="F1785" t="s">
        <v>81</v>
      </c>
      <c r="G1785">
        <v>0.31292783925155199</v>
      </c>
      <c r="H1785">
        <v>2E+20</v>
      </c>
      <c r="I1785">
        <v>0</v>
      </c>
      <c r="J1785">
        <v>3.4706833052422299</v>
      </c>
      <c r="K1785">
        <v>308</v>
      </c>
      <c r="L17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0.39524732892948572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0.236354649964713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0.84332272253388396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8.0759045309264508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307.5</v>
      </c>
      <c r="W1785" s="5">
        <f>IF((DiscreteStatsTable[[#This Row],[RepsRequested]]&gt;1),DiscreteStatsTable[[#This Row],[HalfWidth]],DiscreteStatsTable[[#This Row],[BatchMeansHalfWidth]])</f>
        <v>3.0708264760319272E-2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43</v>
      </c>
      <c r="D1786" t="s">
        <v>100</v>
      </c>
      <c r="E1786" t="s">
        <v>80</v>
      </c>
      <c r="F1786" t="s">
        <v>81</v>
      </c>
      <c r="G1786">
        <v>0</v>
      </c>
      <c r="H1786">
        <v>2E+20</v>
      </c>
      <c r="I1786">
        <v>0</v>
      </c>
      <c r="J1786">
        <v>0</v>
      </c>
      <c r="K1786">
        <v>306</v>
      </c>
      <c r="L17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307.5</v>
      </c>
      <c r="W1786" s="5">
        <f>IF((DiscreteStatsTable[[#This Row],[RepsRequested]]&gt;1),DiscreteStatsTable[[#This Row],[HalfWidth]],DiscreteStatsTable[[#This Row],[BatchMeansHalfWidth]])</f>
        <v>0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43</v>
      </c>
      <c r="D1787" t="s">
        <v>100</v>
      </c>
      <c r="E1787" t="s">
        <v>82</v>
      </c>
      <c r="F1787" t="s">
        <v>81</v>
      </c>
      <c r="G1787">
        <v>0.527050957994321</v>
      </c>
      <c r="H1787">
        <v>2E+20</v>
      </c>
      <c r="I1787">
        <v>0</v>
      </c>
      <c r="J1787">
        <v>4.89673337932288</v>
      </c>
      <c r="K1787">
        <v>306</v>
      </c>
      <c r="L17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0.39524732892948572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0.236354649964713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0.84332272253388396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8.0759045309264508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307.5</v>
      </c>
      <c r="W1787" s="5">
        <f>IF((DiscreteStatsTable[[#This Row],[RepsRequested]]&gt;1),DiscreteStatsTable[[#This Row],[HalfWidth]],DiscreteStatsTable[[#This Row],[BatchMeansHalfWidth]])</f>
        <v>3.0708264760319272E-2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44</v>
      </c>
      <c r="D1788" t="s">
        <v>100</v>
      </c>
      <c r="E1788" t="s">
        <v>80</v>
      </c>
      <c r="F1788" t="s">
        <v>81</v>
      </c>
      <c r="G1788">
        <v>0</v>
      </c>
      <c r="H1788">
        <v>2E+20</v>
      </c>
      <c r="I1788">
        <v>0</v>
      </c>
      <c r="J1788">
        <v>0</v>
      </c>
      <c r="K1788">
        <v>303</v>
      </c>
      <c r="L17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307.5</v>
      </c>
      <c r="W1788" s="5">
        <f>IF((DiscreteStatsTable[[#This Row],[RepsRequested]]&gt;1),DiscreteStatsTable[[#This Row],[HalfWidth]],DiscreteStatsTable[[#This Row],[BatchMeansHalfWidth]])</f>
        <v>0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44</v>
      </c>
      <c r="D1789" t="s">
        <v>100</v>
      </c>
      <c r="E1789" t="s">
        <v>82</v>
      </c>
      <c r="F1789" t="s">
        <v>81</v>
      </c>
      <c r="G1789">
        <v>0.46424090464391199</v>
      </c>
      <c r="H1789">
        <v>2E+20</v>
      </c>
      <c r="I1789">
        <v>0</v>
      </c>
      <c r="J1789">
        <v>4.6207432972858804</v>
      </c>
      <c r="K1789">
        <v>303</v>
      </c>
      <c r="L17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0.39524732892948572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0.236354649964713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0.84332272253388396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8.0759045309264508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307.5</v>
      </c>
      <c r="W1789" s="5">
        <f>IF((DiscreteStatsTable[[#This Row],[RepsRequested]]&gt;1),DiscreteStatsTable[[#This Row],[HalfWidth]],DiscreteStatsTable[[#This Row],[BatchMeansHalfWidth]])</f>
        <v>3.0708264760319272E-2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45</v>
      </c>
      <c r="D1790" t="s">
        <v>100</v>
      </c>
      <c r="E1790" t="s">
        <v>80</v>
      </c>
      <c r="F1790" t="s">
        <v>81</v>
      </c>
      <c r="G1790">
        <v>0</v>
      </c>
      <c r="H1790">
        <v>2E+20</v>
      </c>
      <c r="I1790">
        <v>0</v>
      </c>
      <c r="J1790">
        <v>0</v>
      </c>
      <c r="K1790">
        <v>302</v>
      </c>
      <c r="L17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307.5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45</v>
      </c>
      <c r="D1791" t="s">
        <v>100</v>
      </c>
      <c r="E1791" t="s">
        <v>82</v>
      </c>
      <c r="F1791" t="s">
        <v>81</v>
      </c>
      <c r="G1791">
        <v>0.236354649964713</v>
      </c>
      <c r="H1791">
        <v>2E+20</v>
      </c>
      <c r="I1791">
        <v>0</v>
      </c>
      <c r="J1791">
        <v>2.5083712688863198</v>
      </c>
      <c r="K1791">
        <v>302</v>
      </c>
      <c r="L17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0.39524732892948572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0.236354649964713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0.84332272253388396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8.0759045309264508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307.5</v>
      </c>
      <c r="W1791" s="5">
        <f>IF((DiscreteStatsTable[[#This Row],[RepsRequested]]&gt;1),DiscreteStatsTable[[#This Row],[HalfWidth]],DiscreteStatsTable[[#This Row],[BatchMeansHalfWidth]])</f>
        <v>3.0708264760319272E-2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46</v>
      </c>
      <c r="D1792" t="s">
        <v>100</v>
      </c>
      <c r="E1792" t="s">
        <v>80</v>
      </c>
      <c r="F1792" t="s">
        <v>81</v>
      </c>
      <c r="G1792">
        <v>0</v>
      </c>
      <c r="H1792">
        <v>2E+20</v>
      </c>
      <c r="I1792">
        <v>0</v>
      </c>
      <c r="J1792">
        <v>0</v>
      </c>
      <c r="K1792">
        <v>307</v>
      </c>
      <c r="L17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307.5</v>
      </c>
      <c r="W1792" s="5">
        <f>IF((DiscreteStatsTable[[#This Row],[RepsRequested]]&gt;1),DiscreteStatsTable[[#This Row],[HalfWidth]],DiscreteStatsTable[[#This Row],[BatchMeansHalfWidth]])</f>
        <v>0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46</v>
      </c>
      <c r="D1793" t="s">
        <v>100</v>
      </c>
      <c r="E1793" t="s">
        <v>82</v>
      </c>
      <c r="F1793" t="s">
        <v>81</v>
      </c>
      <c r="G1793">
        <v>0.36793248413839802</v>
      </c>
      <c r="H1793">
        <v>2E+20</v>
      </c>
      <c r="I1793">
        <v>0</v>
      </c>
      <c r="J1793">
        <v>3.5394199860739399</v>
      </c>
      <c r="K1793">
        <v>307</v>
      </c>
      <c r="L17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0.39524732892948572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0.236354649964713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0.84332272253388396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8.0759045309264508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307.5</v>
      </c>
      <c r="W1793" s="5">
        <f>IF((DiscreteStatsTable[[#This Row],[RepsRequested]]&gt;1),DiscreteStatsTable[[#This Row],[HalfWidth]],DiscreteStatsTable[[#This Row],[BatchMeansHalfWidth]])</f>
        <v>3.0708264760319272E-2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47</v>
      </c>
      <c r="D1794" t="s">
        <v>100</v>
      </c>
      <c r="E1794" t="s">
        <v>80</v>
      </c>
      <c r="F1794" t="s">
        <v>81</v>
      </c>
      <c r="G1794">
        <v>0</v>
      </c>
      <c r="H1794">
        <v>2E+20</v>
      </c>
      <c r="I1794">
        <v>0</v>
      </c>
      <c r="J1794">
        <v>0</v>
      </c>
      <c r="K1794">
        <v>305</v>
      </c>
      <c r="L17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307.5</v>
      </c>
      <c r="W1794" s="5">
        <f>IF((DiscreteStatsTable[[#This Row],[RepsRequested]]&gt;1),DiscreteStatsTable[[#This Row],[HalfWidth]],DiscreteStatsTable[[#This Row],[BatchMeansHalfWidth]])</f>
        <v>0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47</v>
      </c>
      <c r="D1795" t="s">
        <v>100</v>
      </c>
      <c r="E1795" t="s">
        <v>82</v>
      </c>
      <c r="F1795" t="s">
        <v>81</v>
      </c>
      <c r="G1795">
        <v>0.55654976945368295</v>
      </c>
      <c r="H1795">
        <v>2E+20</v>
      </c>
      <c r="I1795">
        <v>0</v>
      </c>
      <c r="J1795">
        <v>5.2141164131378401</v>
      </c>
      <c r="K1795">
        <v>305</v>
      </c>
      <c r="L17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0.39524732892948572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0.236354649964713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0.84332272253388396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8.0759045309264508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307.5</v>
      </c>
      <c r="W1795" s="5">
        <f>IF((DiscreteStatsTable[[#This Row],[RepsRequested]]&gt;1),DiscreteStatsTable[[#This Row],[HalfWidth]],DiscreteStatsTable[[#This Row],[BatchMeansHalfWidth]])</f>
        <v>3.0708264760319272E-2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48</v>
      </c>
      <c r="D1796" t="s">
        <v>100</v>
      </c>
      <c r="E1796" t="s">
        <v>80</v>
      </c>
      <c r="F1796" t="s">
        <v>81</v>
      </c>
      <c r="G1796">
        <v>0</v>
      </c>
      <c r="H1796">
        <v>2E+20</v>
      </c>
      <c r="I1796">
        <v>0</v>
      </c>
      <c r="J1796">
        <v>0</v>
      </c>
      <c r="K1796">
        <v>309</v>
      </c>
      <c r="L17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307.5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48</v>
      </c>
      <c r="D1797" t="s">
        <v>100</v>
      </c>
      <c r="E1797" t="s">
        <v>82</v>
      </c>
      <c r="F1797" t="s">
        <v>81</v>
      </c>
      <c r="G1797">
        <v>0.43067523424290499</v>
      </c>
      <c r="H1797">
        <v>2E+20</v>
      </c>
      <c r="I1797">
        <v>0</v>
      </c>
      <c r="J1797">
        <v>4.2273177089185801</v>
      </c>
      <c r="K1797">
        <v>309</v>
      </c>
      <c r="L17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0.39524732892948572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0.236354649964713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0.84332272253388396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8.0759045309264508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307.5</v>
      </c>
      <c r="W1797" s="5">
        <f>IF((DiscreteStatsTable[[#This Row],[RepsRequested]]&gt;1),DiscreteStatsTable[[#This Row],[HalfWidth]],DiscreteStatsTable[[#This Row],[BatchMeansHalfWidth]])</f>
        <v>3.0708264760319272E-2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49</v>
      </c>
      <c r="D1798" t="s">
        <v>100</v>
      </c>
      <c r="E1798" t="s">
        <v>80</v>
      </c>
      <c r="F1798" t="s">
        <v>81</v>
      </c>
      <c r="G1798">
        <v>0</v>
      </c>
      <c r="H1798">
        <v>2E+20</v>
      </c>
      <c r="I1798">
        <v>0</v>
      </c>
      <c r="J1798">
        <v>0</v>
      </c>
      <c r="K1798">
        <v>308</v>
      </c>
      <c r="L17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307.5</v>
      </c>
      <c r="W1798" s="5">
        <f>IF((DiscreteStatsTable[[#This Row],[RepsRequested]]&gt;1),DiscreteStatsTable[[#This Row],[HalfWidth]],DiscreteStatsTable[[#This Row],[BatchMeansHalfWidth]])</f>
        <v>0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49</v>
      </c>
      <c r="D1799" t="s">
        <v>100</v>
      </c>
      <c r="E1799" t="s">
        <v>82</v>
      </c>
      <c r="F1799" t="s">
        <v>81</v>
      </c>
      <c r="G1799">
        <v>0.39749754470798399</v>
      </c>
      <c r="H1799">
        <v>2E+20</v>
      </c>
      <c r="I1799">
        <v>0</v>
      </c>
      <c r="J1799">
        <v>4.5143171757013096</v>
      </c>
      <c r="K1799">
        <v>308</v>
      </c>
      <c r="L17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0.39524732892948572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0.236354649964713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0.84332272253388396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8.0759045309264508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307.5</v>
      </c>
      <c r="W1799" s="5">
        <f>IF((DiscreteStatsTable[[#This Row],[RepsRequested]]&gt;1),DiscreteStatsTable[[#This Row],[HalfWidth]],DiscreteStatsTable[[#This Row],[BatchMeansHalfWidth]])</f>
        <v>3.0708264760319272E-2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50</v>
      </c>
      <c r="D1800" t="s">
        <v>100</v>
      </c>
      <c r="E1800" t="s">
        <v>80</v>
      </c>
      <c r="F1800" t="s">
        <v>81</v>
      </c>
      <c r="G1800">
        <v>0</v>
      </c>
      <c r="H1800">
        <v>2E+20</v>
      </c>
      <c r="I1800">
        <v>0</v>
      </c>
      <c r="J1800">
        <v>0</v>
      </c>
      <c r="K1800">
        <v>307</v>
      </c>
      <c r="L18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307.5</v>
      </c>
      <c r="W1800" s="5">
        <f>IF((DiscreteStatsTable[[#This Row],[RepsRequested]]&gt;1),DiscreteStatsTable[[#This Row],[HalfWidth]],DiscreteStatsTable[[#This Row],[BatchMeansHalfWidth]])</f>
        <v>0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50</v>
      </c>
      <c r="D1801" t="s">
        <v>100</v>
      </c>
      <c r="E1801" t="s">
        <v>82</v>
      </c>
      <c r="F1801" t="s">
        <v>81</v>
      </c>
      <c r="G1801">
        <v>0.32400112440706402</v>
      </c>
      <c r="H1801">
        <v>2E+20</v>
      </c>
      <c r="I1801">
        <v>0</v>
      </c>
      <c r="J1801">
        <v>3.9712906577631202</v>
      </c>
      <c r="K1801">
        <v>307</v>
      </c>
      <c r="L18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0.39524732892948572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0.236354649964713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0.84332272253388396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8.0759045309264508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307.5</v>
      </c>
      <c r="W1801" s="5">
        <f>IF((DiscreteStatsTable[[#This Row],[RepsRequested]]&gt;1),DiscreteStatsTable[[#This Row],[HalfWidth]],DiscreteStatsTable[[#This Row],[BatchMeansHalfWidth]])</f>
        <v>3.0708264760319272E-2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65" priority="23">
      <formula>H2=200000000000000000000</formula>
    </cfRule>
  </conditionalFormatting>
  <conditionalFormatting sqref="H2:H1801">
    <cfRule type="expression" dxfId="64" priority="21">
      <formula>H2=300000000000000000000</formula>
    </cfRule>
  </conditionalFormatting>
  <conditionalFormatting sqref="L2:Y1801">
    <cfRule type="expression" dxfId="63" priority="19">
      <formula>MOD(ROW(),2)=0</formula>
    </cfRule>
  </conditionalFormatting>
  <conditionalFormatting sqref="Y2:Y1801">
    <cfRule type="expression" dxfId="62" priority="14">
      <formula>Y2=0</formula>
    </cfRule>
    <cfRule type="expression" dxfId="61" priority="16">
      <formula>Y2=1</formula>
    </cfRule>
  </conditionalFormatting>
  <conditionalFormatting sqref="Y3:Y1801">
    <cfRule type="expression" dxfId="60" priority="15">
      <formula>Y3=1</formula>
    </cfRule>
  </conditionalFormatting>
  <conditionalFormatting sqref="W2:W1801">
    <cfRule type="expression" dxfId="59" priority="6">
      <formula>W2=300000000000000000000</formula>
    </cfRule>
    <cfRule type="expression" dxfId="58" priority="7">
      <formula>W2=200000000000000000000</formula>
    </cfRule>
  </conditionalFormatting>
  <conditionalFormatting sqref="Q2:Q1801 W2:W1801">
    <cfRule type="expression" dxfId="57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A2" sqref="A2:L1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79</v>
      </c>
      <c r="E2" t="s">
        <v>101</v>
      </c>
      <c r="F2" t="s">
        <v>81</v>
      </c>
      <c r="G2">
        <v>7.6551354404687001E-3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1.4504144806982299E-4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2.1326113129299901E-2</v>
      </c>
      <c r="U2">
        <f>IF((ContinuousStatsTable[[#This Row],[RepsRequested]]&gt;1),ContinuousStatsTable[[#This Row],[HalfWidth]],ContinuousStatsTable[[#This Row],[BatchMeansHalfWidth]])</f>
        <v>1.2980086891140777E-3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101</v>
      </c>
      <c r="F3" t="s">
        <v>81</v>
      </c>
      <c r="G3">
        <v>8.2178234083819496E-2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2.9159454357356899E-2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0.14757504287835599</v>
      </c>
      <c r="U3">
        <f>IF((ContinuousStatsTable[[#This Row],[RepsRequested]]&gt;1),ContinuousStatsTable[[#This Row],[HalfWidth]],ContinuousStatsTable[[#This Row],[BatchMeansHalfWidth]])</f>
        <v>7.2842344795549423E-3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102</v>
      </c>
      <c r="F4" t="s">
        <v>87</v>
      </c>
      <c r="G4">
        <v>2.7159693147743198</v>
      </c>
      <c r="H4">
        <v>0.167908474357848</v>
      </c>
      <c r="I4">
        <v>0</v>
      </c>
      <c r="J4">
        <v>6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2.5364145931977098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3.0583425338020498</v>
      </c>
      <c r="U4">
        <f>IF((ContinuousStatsTable[[#This Row],[RepsRequested]]&gt;1),ContinuousStatsTable[[#This Row],[HalfWidth]],ContinuousStatsTable[[#This Row],[BatchMeansHalfWidth]])</f>
        <v>3.1226073401865992E-2</v>
      </c>
    </row>
    <row r="5" spans="1:21" x14ac:dyDescent="0.25">
      <c r="A5" t="s">
        <v>68</v>
      </c>
      <c r="B5" t="s">
        <v>70</v>
      </c>
      <c r="C5">
        <v>1</v>
      </c>
      <c r="D5" t="s">
        <v>103</v>
      </c>
      <c r="E5" t="s">
        <v>104</v>
      </c>
      <c r="F5" t="s">
        <v>105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70</v>
      </c>
      <c r="C6">
        <v>1</v>
      </c>
      <c r="D6" t="s">
        <v>103</v>
      </c>
      <c r="E6" t="s">
        <v>106</v>
      </c>
      <c r="F6" t="s">
        <v>105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70</v>
      </c>
      <c r="C7">
        <v>1</v>
      </c>
      <c r="D7" t="s">
        <v>103</v>
      </c>
      <c r="E7" t="s">
        <v>107</v>
      </c>
      <c r="F7" t="s">
        <v>105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108</v>
      </c>
      <c r="E8" t="s">
        <v>104</v>
      </c>
      <c r="F8" t="s">
        <v>105</v>
      </c>
      <c r="G8">
        <v>0.82826317276311801</v>
      </c>
      <c r="H8">
        <v>3.19111412099213E-2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0.79765986915169196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0.86520865024807903</v>
      </c>
      <c r="U8">
        <f>IF((ContinuousStatsTable[[#This Row],[RepsRequested]]&gt;1),ContinuousStatsTable[[#This Row],[HalfWidth]],ContinuousStatsTable[[#This Row],[BatchMeansHalfWidth]])</f>
        <v>4.6132915210358458E-3</v>
      </c>
    </row>
    <row r="9" spans="1:21" x14ac:dyDescent="0.25">
      <c r="A9" t="s">
        <v>68</v>
      </c>
      <c r="B9" t="s">
        <v>70</v>
      </c>
      <c r="C9">
        <v>1</v>
      </c>
      <c r="D9" t="s">
        <v>108</v>
      </c>
      <c r="E9" t="s">
        <v>106</v>
      </c>
      <c r="F9" t="s">
        <v>105</v>
      </c>
      <c r="G9">
        <v>2.48478951828936</v>
      </c>
      <c r="H9">
        <v>9.5733423629764003E-2</v>
      </c>
      <c r="I9">
        <v>0</v>
      </c>
      <c r="J9">
        <v>3</v>
      </c>
      <c r="K9">
        <v>3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2.39297960745508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2.5956259507442399</v>
      </c>
      <c r="U9">
        <f>IF((ContinuousStatsTable[[#This Row],[RepsRequested]]&gt;1),ContinuousStatsTable[[#This Row],[HalfWidth]],ContinuousStatsTable[[#This Row],[BatchMeansHalfWidth]])</f>
        <v>1.3839874563107367E-2</v>
      </c>
    </row>
    <row r="10" spans="1:21" x14ac:dyDescent="0.25">
      <c r="A10" t="s">
        <v>68</v>
      </c>
      <c r="B10" t="s">
        <v>70</v>
      </c>
      <c r="C10">
        <v>1</v>
      </c>
      <c r="D10" t="s">
        <v>108</v>
      </c>
      <c r="E10" t="s">
        <v>107</v>
      </c>
      <c r="F10" t="s">
        <v>105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100</v>
      </c>
      <c r="E11" t="s">
        <v>101</v>
      </c>
      <c r="F11" t="s">
        <v>81</v>
      </c>
      <c r="G11">
        <v>0.14134642696067901</v>
      </c>
      <c r="H11">
        <v>2E+20</v>
      </c>
      <c r="I11">
        <v>0</v>
      </c>
      <c r="J11">
        <v>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9.9137644846310199E-2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0.36895369110857401</v>
      </c>
      <c r="U11">
        <f>IF((ContinuousStatsTable[[#This Row],[RepsRequested]]&gt;1),ContinuousStatsTable[[#This Row],[HalfWidth]],ContinuousStatsTable[[#This Row],[BatchMeansHalfWidth]])</f>
        <v>1.3334817194682118E-2</v>
      </c>
    </row>
    <row r="12" spans="1:21" x14ac:dyDescent="0.25">
      <c r="A12" t="s">
        <v>68</v>
      </c>
      <c r="B12" t="s">
        <v>70</v>
      </c>
      <c r="C12">
        <v>1</v>
      </c>
      <c r="D12" t="s">
        <v>109</v>
      </c>
      <c r="E12" t="s">
        <v>104</v>
      </c>
      <c r="F12" t="s">
        <v>105</v>
      </c>
      <c r="G12">
        <v>0.76896949792046199</v>
      </c>
      <c r="H12">
        <v>2.7920207065517601E-2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0.75076558501961799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0.80927528725051701</v>
      </c>
      <c r="U12" s="5">
        <f>IF((ContinuousStatsTable[[#This Row],[RepsRequested]]&gt;1),ContinuousStatsTable[[#This Row],[HalfWidth]],ContinuousStatsTable[[#This Row],[BatchMeansHalfWidth]])</f>
        <v>4.4075088480020263E-3</v>
      </c>
    </row>
    <row r="13" spans="1:21" x14ac:dyDescent="0.25">
      <c r="A13" t="s">
        <v>68</v>
      </c>
      <c r="B13" t="s">
        <v>70</v>
      </c>
      <c r="C13">
        <v>1</v>
      </c>
      <c r="D13" t="s">
        <v>109</v>
      </c>
      <c r="E13" t="s">
        <v>106</v>
      </c>
      <c r="F13" t="s">
        <v>105</v>
      </c>
      <c r="G13">
        <v>1.53793899584092</v>
      </c>
      <c r="H13">
        <v>5.5840414131035097E-2</v>
      </c>
      <c r="I13">
        <v>0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1.50153117003924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1.61855057450103</v>
      </c>
      <c r="U13" s="5">
        <f>IF((ContinuousStatsTable[[#This Row],[RepsRequested]]&gt;1),ContinuousStatsTable[[#This Row],[HalfWidth]],ContinuousStatsTable[[#This Row],[BatchMeansHalfWidth]])</f>
        <v>8.8150176960040336E-3</v>
      </c>
    </row>
    <row r="14" spans="1:21" x14ac:dyDescent="0.25">
      <c r="A14" t="s">
        <v>68</v>
      </c>
      <c r="B14" t="s">
        <v>70</v>
      </c>
      <c r="C14">
        <v>1</v>
      </c>
      <c r="D14" t="s">
        <v>109</v>
      </c>
      <c r="E14" t="s">
        <v>107</v>
      </c>
      <c r="F14" t="s">
        <v>105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79</v>
      </c>
      <c r="E15" t="s">
        <v>101</v>
      </c>
      <c r="F15" t="s">
        <v>81</v>
      </c>
      <c r="G15">
        <v>1.50816826126344E-3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1.4504144806982299E-4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2.1326113129299901E-2</v>
      </c>
      <c r="U15" s="5">
        <f>IF((ContinuousStatsTable[[#This Row],[RepsRequested]]&gt;1),ContinuousStatsTable[[#This Row],[HalfWidth]],ContinuousStatsTable[[#This Row],[BatchMeansHalfWidth]])</f>
        <v>1.2980086891140777E-3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101</v>
      </c>
      <c r="F16" t="s">
        <v>81</v>
      </c>
      <c r="G16">
        <v>5.64041383923818E-2</v>
      </c>
      <c r="H16">
        <v>2E+20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2.9159454357356899E-2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0.14757504287835599</v>
      </c>
      <c r="U16" s="5">
        <f>IF((ContinuousStatsTable[[#This Row],[RepsRequested]]&gt;1),ContinuousStatsTable[[#This Row],[HalfWidth]],ContinuousStatsTable[[#This Row],[BatchMeansHalfWidth]])</f>
        <v>7.2842344795549423E-3</v>
      </c>
    </row>
    <row r="17" spans="1:21" x14ac:dyDescent="0.25">
      <c r="A17" t="s">
        <v>68</v>
      </c>
      <c r="B17" t="s">
        <v>70</v>
      </c>
      <c r="C17">
        <v>2</v>
      </c>
      <c r="D17" t="s">
        <v>85</v>
      </c>
      <c r="E17" t="s">
        <v>102</v>
      </c>
      <c r="F17" t="s">
        <v>87</v>
      </c>
      <c r="G17">
        <v>2.6398225534612201</v>
      </c>
      <c r="H17">
        <v>0.14142820181698099</v>
      </c>
      <c r="I17">
        <v>0</v>
      </c>
      <c r="J17">
        <v>5</v>
      </c>
      <c r="K17">
        <v>3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2.5364145931977098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3.0583425338020498</v>
      </c>
      <c r="U17" s="5">
        <f>IF((ContinuousStatsTable[[#This Row],[RepsRequested]]&gt;1),ContinuousStatsTable[[#This Row],[HalfWidth]],ContinuousStatsTable[[#This Row],[BatchMeansHalfWidth]])</f>
        <v>3.1226073401865992E-2</v>
      </c>
    </row>
    <row r="18" spans="1:21" x14ac:dyDescent="0.25">
      <c r="A18" t="s">
        <v>68</v>
      </c>
      <c r="B18" t="s">
        <v>70</v>
      </c>
      <c r="C18">
        <v>2</v>
      </c>
      <c r="D18" t="s">
        <v>103</v>
      </c>
      <c r="E18" t="s">
        <v>104</v>
      </c>
      <c r="F18" t="s">
        <v>105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70</v>
      </c>
      <c r="C19">
        <v>2</v>
      </c>
      <c r="D19" t="s">
        <v>103</v>
      </c>
      <c r="E19" t="s">
        <v>106</v>
      </c>
      <c r="F19" t="s">
        <v>105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2</v>
      </c>
      <c r="D20" t="s">
        <v>103</v>
      </c>
      <c r="E20" t="s">
        <v>107</v>
      </c>
      <c r="F20" t="s">
        <v>105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108</v>
      </c>
      <c r="E21" t="s">
        <v>104</v>
      </c>
      <c r="F21" t="s">
        <v>105</v>
      </c>
      <c r="G21">
        <v>0.82168368352963295</v>
      </c>
      <c r="H21">
        <v>2.7574242169065299E-2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0.79765986915169196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0.86520865024807903</v>
      </c>
      <c r="U21" s="5">
        <f>IF((ContinuousStatsTable[[#This Row],[RepsRequested]]&gt;1),ContinuousStatsTable[[#This Row],[HalfWidth]],ContinuousStatsTable[[#This Row],[BatchMeansHalfWidth]])</f>
        <v>4.6132915210358458E-3</v>
      </c>
    </row>
    <row r="22" spans="1:21" x14ac:dyDescent="0.25">
      <c r="A22" t="s">
        <v>68</v>
      </c>
      <c r="B22" t="s">
        <v>70</v>
      </c>
      <c r="C22">
        <v>2</v>
      </c>
      <c r="D22" t="s">
        <v>108</v>
      </c>
      <c r="E22" t="s">
        <v>106</v>
      </c>
      <c r="F22" t="s">
        <v>105</v>
      </c>
      <c r="G22">
        <v>2.4650510505889001</v>
      </c>
      <c r="H22">
        <v>8.2722726507196004E-2</v>
      </c>
      <c r="I22">
        <v>0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2.39297960745508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2.5956259507442399</v>
      </c>
      <c r="U22" s="5">
        <f>IF((ContinuousStatsTable[[#This Row],[RepsRequested]]&gt;1),ContinuousStatsTable[[#This Row],[HalfWidth]],ContinuousStatsTable[[#This Row],[BatchMeansHalfWidth]])</f>
        <v>1.3839874563107367E-2</v>
      </c>
    </row>
    <row r="23" spans="1:21" x14ac:dyDescent="0.25">
      <c r="A23" t="s">
        <v>68</v>
      </c>
      <c r="B23" t="s">
        <v>70</v>
      </c>
      <c r="C23">
        <v>2</v>
      </c>
      <c r="D23" t="s">
        <v>108</v>
      </c>
      <c r="E23" t="s">
        <v>107</v>
      </c>
      <c r="F23" t="s">
        <v>105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100</v>
      </c>
      <c r="E24" t="s">
        <v>101</v>
      </c>
      <c r="F24" t="s">
        <v>81</v>
      </c>
      <c r="G24">
        <v>0.116859196218685</v>
      </c>
      <c r="H24">
        <v>2E+20</v>
      </c>
      <c r="I24">
        <v>0</v>
      </c>
      <c r="J24">
        <v>2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9.9137644846310199E-2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0.36895369110857401</v>
      </c>
      <c r="U24" s="5">
        <f>IF((ContinuousStatsTable[[#This Row],[RepsRequested]]&gt;1),ContinuousStatsTable[[#This Row],[HalfWidth]],ContinuousStatsTable[[#This Row],[BatchMeansHalfWidth]])</f>
        <v>1.3334817194682118E-2</v>
      </c>
    </row>
    <row r="25" spans="1:21" x14ac:dyDescent="0.25">
      <c r="A25" t="s">
        <v>68</v>
      </c>
      <c r="B25" t="s">
        <v>70</v>
      </c>
      <c r="C25">
        <v>2</v>
      </c>
      <c r="D25" t="s">
        <v>109</v>
      </c>
      <c r="E25" t="s">
        <v>104</v>
      </c>
      <c r="F25" t="s">
        <v>105</v>
      </c>
      <c r="G25">
        <v>0.75191187632686796</v>
      </c>
      <c r="H25">
        <v>3E+20</v>
      </c>
      <c r="I25">
        <v>0</v>
      </c>
      <c r="J25">
        <v>1</v>
      </c>
      <c r="K25">
        <v>0.5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0.75076558501961799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0.80927528725051701</v>
      </c>
      <c r="U25" s="5">
        <f>IF((ContinuousStatsTable[[#This Row],[RepsRequested]]&gt;1),ContinuousStatsTable[[#This Row],[HalfWidth]],ContinuousStatsTable[[#This Row],[BatchMeansHalfWidth]])</f>
        <v>4.4075088480020263E-3</v>
      </c>
    </row>
    <row r="26" spans="1:21" x14ac:dyDescent="0.25">
      <c r="A26" t="s">
        <v>68</v>
      </c>
      <c r="B26" t="s">
        <v>70</v>
      </c>
      <c r="C26">
        <v>2</v>
      </c>
      <c r="D26" t="s">
        <v>109</v>
      </c>
      <c r="E26" t="s">
        <v>106</v>
      </c>
      <c r="F26" t="s">
        <v>105</v>
      </c>
      <c r="G26">
        <v>1.5038237526537399</v>
      </c>
      <c r="H26">
        <v>3E+20</v>
      </c>
      <c r="I26">
        <v>0</v>
      </c>
      <c r="J26">
        <v>2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1.50153117003924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1.61855057450103</v>
      </c>
      <c r="U26" s="5">
        <f>IF((ContinuousStatsTable[[#This Row],[RepsRequested]]&gt;1),ContinuousStatsTable[[#This Row],[HalfWidth]],ContinuousStatsTable[[#This Row],[BatchMeansHalfWidth]])</f>
        <v>8.8150176960040336E-3</v>
      </c>
    </row>
    <row r="27" spans="1:21" x14ac:dyDescent="0.25">
      <c r="A27" t="s">
        <v>68</v>
      </c>
      <c r="B27" t="s">
        <v>70</v>
      </c>
      <c r="C27">
        <v>2</v>
      </c>
      <c r="D27" t="s">
        <v>109</v>
      </c>
      <c r="E27" t="s">
        <v>107</v>
      </c>
      <c r="F27" t="s">
        <v>105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79</v>
      </c>
      <c r="E28" t="s">
        <v>101</v>
      </c>
      <c r="F28" t="s">
        <v>81</v>
      </c>
      <c r="G28">
        <v>5.0337639407502504E-3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1.4504144806982299E-4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2.1326113129299901E-2</v>
      </c>
      <c r="U28" s="5">
        <f>IF((ContinuousStatsTable[[#This Row],[RepsRequested]]&gt;1),ContinuousStatsTable[[#This Row],[HalfWidth]],ContinuousStatsTable[[#This Row],[BatchMeansHalfWidth]])</f>
        <v>1.2980086891140777E-3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101</v>
      </c>
      <c r="F29" t="s">
        <v>81</v>
      </c>
      <c r="G29">
        <v>5.2565742766381297E-2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2.9159454357356899E-2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0.14757504287835599</v>
      </c>
      <c r="U29" s="5">
        <f>IF((ContinuousStatsTable[[#This Row],[RepsRequested]]&gt;1),ContinuousStatsTable[[#This Row],[HalfWidth]],ContinuousStatsTable[[#This Row],[BatchMeansHalfWidth]])</f>
        <v>7.2842344795549423E-3</v>
      </c>
    </row>
    <row r="30" spans="1:21" x14ac:dyDescent="0.25">
      <c r="A30" t="s">
        <v>68</v>
      </c>
      <c r="B30" t="s">
        <v>70</v>
      </c>
      <c r="C30">
        <v>3</v>
      </c>
      <c r="D30" t="s">
        <v>85</v>
      </c>
      <c r="E30" t="s">
        <v>102</v>
      </c>
      <c r="F30" t="s">
        <v>87</v>
      </c>
      <c r="G30">
        <v>2.6222566232432398</v>
      </c>
      <c r="H30">
        <v>0.154066062510127</v>
      </c>
      <c r="I30">
        <v>0</v>
      </c>
      <c r="J30">
        <v>5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2.5364145931977098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3.0583425338020498</v>
      </c>
      <c r="U30" s="5">
        <f>IF((ContinuousStatsTable[[#This Row],[RepsRequested]]&gt;1),ContinuousStatsTable[[#This Row],[HalfWidth]],ContinuousStatsTable[[#This Row],[BatchMeansHalfWidth]])</f>
        <v>3.1226073401865992E-2</v>
      </c>
    </row>
    <row r="31" spans="1:21" x14ac:dyDescent="0.25">
      <c r="A31" t="s">
        <v>68</v>
      </c>
      <c r="B31" t="s">
        <v>70</v>
      </c>
      <c r="C31">
        <v>3</v>
      </c>
      <c r="D31" t="s">
        <v>103</v>
      </c>
      <c r="E31" t="s">
        <v>104</v>
      </c>
      <c r="F31" t="s">
        <v>105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3</v>
      </c>
      <c r="D32" t="s">
        <v>103</v>
      </c>
      <c r="E32" t="s">
        <v>106</v>
      </c>
      <c r="F32" t="s">
        <v>105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70</v>
      </c>
      <c r="C33">
        <v>3</v>
      </c>
      <c r="D33" t="s">
        <v>103</v>
      </c>
      <c r="E33" t="s">
        <v>107</v>
      </c>
      <c r="F33" t="s">
        <v>105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108</v>
      </c>
      <c r="E34" t="s">
        <v>104</v>
      </c>
      <c r="F34" t="s">
        <v>105</v>
      </c>
      <c r="G34">
        <v>0.81507179537223196</v>
      </c>
      <c r="H34">
        <v>2.78463256603921E-2</v>
      </c>
      <c r="I34">
        <v>0</v>
      </c>
      <c r="J34">
        <v>1</v>
      </c>
      <c r="K34">
        <v>0.66666666666666696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0.79765986915169196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0.86520865024807903</v>
      </c>
      <c r="U34" s="5">
        <f>IF((ContinuousStatsTable[[#This Row],[RepsRequested]]&gt;1),ContinuousStatsTable[[#This Row],[HalfWidth]],ContinuousStatsTable[[#This Row],[BatchMeansHalfWidth]])</f>
        <v>4.6132915210358458E-3</v>
      </c>
    </row>
    <row r="35" spans="1:21" x14ac:dyDescent="0.25">
      <c r="A35" t="s">
        <v>68</v>
      </c>
      <c r="B35" t="s">
        <v>70</v>
      </c>
      <c r="C35">
        <v>3</v>
      </c>
      <c r="D35" t="s">
        <v>108</v>
      </c>
      <c r="E35" t="s">
        <v>106</v>
      </c>
      <c r="F35" t="s">
        <v>105</v>
      </c>
      <c r="G35">
        <v>2.4452153861167001</v>
      </c>
      <c r="H35">
        <v>8.3538976981176405E-2</v>
      </c>
      <c r="I35">
        <v>0</v>
      </c>
      <c r="J35">
        <v>3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2.39297960745508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2.5956259507442399</v>
      </c>
      <c r="U35" s="5">
        <f>IF((ContinuousStatsTable[[#This Row],[RepsRequested]]&gt;1),ContinuousStatsTable[[#This Row],[HalfWidth]],ContinuousStatsTable[[#This Row],[BatchMeansHalfWidth]])</f>
        <v>1.3839874563107367E-2</v>
      </c>
    </row>
    <row r="36" spans="1:21" x14ac:dyDescent="0.25">
      <c r="A36" t="s">
        <v>68</v>
      </c>
      <c r="B36" t="s">
        <v>70</v>
      </c>
      <c r="C36">
        <v>3</v>
      </c>
      <c r="D36" t="s">
        <v>108</v>
      </c>
      <c r="E36" t="s">
        <v>107</v>
      </c>
      <c r="F36" t="s">
        <v>105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100</v>
      </c>
      <c r="E37" t="s">
        <v>101</v>
      </c>
      <c r="F37" t="s">
        <v>81</v>
      </c>
      <c r="G37">
        <v>0.11944173041940601</v>
      </c>
      <c r="H37">
        <v>2E+20</v>
      </c>
      <c r="I37">
        <v>0</v>
      </c>
      <c r="J37">
        <v>2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9.9137644846310199E-2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0.36895369110857401</v>
      </c>
      <c r="U37" s="5">
        <f>IF((ContinuousStatsTable[[#This Row],[RepsRequested]]&gt;1),ContinuousStatsTable[[#This Row],[HalfWidth]],ContinuousStatsTable[[#This Row],[BatchMeansHalfWidth]])</f>
        <v>1.3334817194682118E-2</v>
      </c>
    </row>
    <row r="38" spans="1:21" x14ac:dyDescent="0.25">
      <c r="A38" t="s">
        <v>68</v>
      </c>
      <c r="B38" t="s">
        <v>70</v>
      </c>
      <c r="C38">
        <v>3</v>
      </c>
      <c r="D38" t="s">
        <v>109</v>
      </c>
      <c r="E38" t="s">
        <v>104</v>
      </c>
      <c r="F38" t="s">
        <v>105</v>
      </c>
      <c r="G38">
        <v>0.76038937850256605</v>
      </c>
      <c r="H38">
        <v>3.07201974702382E-2</v>
      </c>
      <c r="I38">
        <v>0</v>
      </c>
      <c r="J38">
        <v>1</v>
      </c>
      <c r="K38">
        <v>0.5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0.75076558501961799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0.80927528725051701</v>
      </c>
      <c r="U38" s="5">
        <f>IF((ContinuousStatsTable[[#This Row],[RepsRequested]]&gt;1),ContinuousStatsTable[[#This Row],[HalfWidth]],ContinuousStatsTable[[#This Row],[BatchMeansHalfWidth]])</f>
        <v>4.4075088480020263E-3</v>
      </c>
    </row>
    <row r="39" spans="1:21" x14ac:dyDescent="0.25">
      <c r="A39" t="s">
        <v>68</v>
      </c>
      <c r="B39" t="s">
        <v>70</v>
      </c>
      <c r="C39">
        <v>3</v>
      </c>
      <c r="D39" t="s">
        <v>109</v>
      </c>
      <c r="E39" t="s">
        <v>106</v>
      </c>
      <c r="F39" t="s">
        <v>105</v>
      </c>
      <c r="G39">
        <v>1.5207787570051301</v>
      </c>
      <c r="H39">
        <v>6.14403949404764E-2</v>
      </c>
      <c r="I39">
        <v>0</v>
      </c>
      <c r="J39">
        <v>2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1.50153117003924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1.61855057450103</v>
      </c>
      <c r="U39" s="5">
        <f>IF((ContinuousStatsTable[[#This Row],[RepsRequested]]&gt;1),ContinuousStatsTable[[#This Row],[HalfWidth]],ContinuousStatsTable[[#This Row],[BatchMeansHalfWidth]])</f>
        <v>8.8150176960040336E-3</v>
      </c>
    </row>
    <row r="40" spans="1:21" x14ac:dyDescent="0.25">
      <c r="A40" t="s">
        <v>68</v>
      </c>
      <c r="B40" t="s">
        <v>70</v>
      </c>
      <c r="C40">
        <v>3</v>
      </c>
      <c r="D40" t="s">
        <v>109</v>
      </c>
      <c r="E40" t="s">
        <v>107</v>
      </c>
      <c r="F40" t="s">
        <v>105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79</v>
      </c>
      <c r="E41" t="s">
        <v>101</v>
      </c>
      <c r="F41" t="s">
        <v>81</v>
      </c>
      <c r="G41">
        <v>4.17137528233541E-3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1.4504144806982299E-4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2.1326113129299901E-2</v>
      </c>
      <c r="U41" s="5">
        <f>IF((ContinuousStatsTable[[#This Row],[RepsRequested]]&gt;1),ContinuousStatsTable[[#This Row],[HalfWidth]],ContinuousStatsTable[[#This Row],[BatchMeansHalfWidth]])</f>
        <v>1.2980086891140777E-3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101</v>
      </c>
      <c r="F42" t="s">
        <v>81</v>
      </c>
      <c r="G42">
        <v>8.9822842385857304E-2</v>
      </c>
      <c r="H42">
        <v>2E+20</v>
      </c>
      <c r="I42">
        <v>0</v>
      </c>
      <c r="J42">
        <v>2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2.9159454357356899E-2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0.14757504287835599</v>
      </c>
      <c r="U42" s="5">
        <f>IF((ContinuousStatsTable[[#This Row],[RepsRequested]]&gt;1),ContinuousStatsTable[[#This Row],[HalfWidth]],ContinuousStatsTable[[#This Row],[BatchMeansHalfWidth]])</f>
        <v>7.2842344795549423E-3</v>
      </c>
    </row>
    <row r="43" spans="1:21" x14ac:dyDescent="0.25">
      <c r="A43" t="s">
        <v>68</v>
      </c>
      <c r="B43" t="s">
        <v>70</v>
      </c>
      <c r="C43">
        <v>4</v>
      </c>
      <c r="D43" t="s">
        <v>85</v>
      </c>
      <c r="E43" t="s">
        <v>102</v>
      </c>
      <c r="F43" t="s">
        <v>87</v>
      </c>
      <c r="G43">
        <v>2.77080181110207</v>
      </c>
      <c r="H43">
        <v>0.17045026361548399</v>
      </c>
      <c r="I43">
        <v>0</v>
      </c>
      <c r="J43">
        <v>5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2.5364145931977098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3.0583425338020498</v>
      </c>
      <c r="U43" s="5">
        <f>IF((ContinuousStatsTable[[#This Row],[RepsRequested]]&gt;1),ContinuousStatsTable[[#This Row],[HalfWidth]],ContinuousStatsTable[[#This Row],[BatchMeansHalfWidth]])</f>
        <v>3.1226073401865992E-2</v>
      </c>
    </row>
    <row r="44" spans="1:21" x14ac:dyDescent="0.25">
      <c r="A44" t="s">
        <v>68</v>
      </c>
      <c r="B44" t="s">
        <v>70</v>
      </c>
      <c r="C44">
        <v>4</v>
      </c>
      <c r="D44" t="s">
        <v>103</v>
      </c>
      <c r="E44" t="s">
        <v>104</v>
      </c>
      <c r="F44" t="s">
        <v>105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70</v>
      </c>
      <c r="C45">
        <v>4</v>
      </c>
      <c r="D45" t="s">
        <v>103</v>
      </c>
      <c r="E45" t="s">
        <v>106</v>
      </c>
      <c r="F45" t="s">
        <v>105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70</v>
      </c>
      <c r="C46">
        <v>4</v>
      </c>
      <c r="D46" t="s">
        <v>103</v>
      </c>
      <c r="E46" t="s">
        <v>107</v>
      </c>
      <c r="F46" t="s">
        <v>105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108</v>
      </c>
      <c r="E47" t="s">
        <v>104</v>
      </c>
      <c r="F47" t="s">
        <v>105</v>
      </c>
      <c r="G47">
        <v>0.83449101176715101</v>
      </c>
      <c r="H47">
        <v>2.5042008818027501E-2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0.79765986915169196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0.86520865024807903</v>
      </c>
      <c r="U47" s="5">
        <f>IF((ContinuousStatsTable[[#This Row],[RepsRequested]]&gt;1),ContinuousStatsTable[[#This Row],[HalfWidth]],ContinuousStatsTable[[#This Row],[BatchMeansHalfWidth]])</f>
        <v>4.6132915210358458E-3</v>
      </c>
    </row>
    <row r="48" spans="1:21" x14ac:dyDescent="0.25">
      <c r="A48" t="s">
        <v>68</v>
      </c>
      <c r="B48" t="s">
        <v>70</v>
      </c>
      <c r="C48">
        <v>4</v>
      </c>
      <c r="D48" t="s">
        <v>108</v>
      </c>
      <c r="E48" t="s">
        <v>106</v>
      </c>
      <c r="F48" t="s">
        <v>105</v>
      </c>
      <c r="G48">
        <v>2.50347303530146</v>
      </c>
      <c r="H48">
        <v>7.5126026454082603E-2</v>
      </c>
      <c r="I48">
        <v>0</v>
      </c>
      <c r="J48">
        <v>3</v>
      </c>
      <c r="K48">
        <v>3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2.39297960745508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2.5956259507442399</v>
      </c>
      <c r="U48" s="5">
        <f>IF((ContinuousStatsTable[[#This Row],[RepsRequested]]&gt;1),ContinuousStatsTable[[#This Row],[HalfWidth]],ContinuousStatsTable[[#This Row],[BatchMeansHalfWidth]])</f>
        <v>1.3839874563107367E-2</v>
      </c>
    </row>
    <row r="49" spans="1:21" x14ac:dyDescent="0.25">
      <c r="A49" t="s">
        <v>68</v>
      </c>
      <c r="B49" t="s">
        <v>70</v>
      </c>
      <c r="C49">
        <v>4</v>
      </c>
      <c r="D49" t="s">
        <v>108</v>
      </c>
      <c r="E49" t="s">
        <v>107</v>
      </c>
      <c r="F49" t="s">
        <v>105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100</v>
      </c>
      <c r="E50" t="s">
        <v>101</v>
      </c>
      <c r="F50" t="s">
        <v>81</v>
      </c>
      <c r="G50">
        <v>0.17333455813242199</v>
      </c>
      <c r="H50">
        <v>2E+20</v>
      </c>
      <c r="I50">
        <v>0</v>
      </c>
      <c r="J50">
        <v>2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9.9137644846310199E-2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0.36895369110857401</v>
      </c>
      <c r="U50" s="5">
        <f>IF((ContinuousStatsTable[[#This Row],[RepsRequested]]&gt;1),ContinuousStatsTable[[#This Row],[HalfWidth]],ContinuousStatsTable[[#This Row],[BatchMeansHalfWidth]])</f>
        <v>1.3334817194682118E-2</v>
      </c>
    </row>
    <row r="51" spans="1:21" x14ac:dyDescent="0.25">
      <c r="A51" t="s">
        <v>68</v>
      </c>
      <c r="B51" t="s">
        <v>70</v>
      </c>
      <c r="C51">
        <v>4</v>
      </c>
      <c r="D51" t="s">
        <v>109</v>
      </c>
      <c r="E51" t="s">
        <v>104</v>
      </c>
      <c r="F51" t="s">
        <v>105</v>
      </c>
      <c r="G51">
        <v>0.780904584178993</v>
      </c>
      <c r="H51">
        <v>3E+20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0.75076558501961799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0.80927528725051701</v>
      </c>
      <c r="U51" s="5">
        <f>IF((ContinuousStatsTable[[#This Row],[RepsRequested]]&gt;1),ContinuousStatsTable[[#This Row],[HalfWidth]],ContinuousStatsTable[[#This Row],[BatchMeansHalfWidth]])</f>
        <v>4.4075088480020263E-3</v>
      </c>
    </row>
    <row r="52" spans="1:21" x14ac:dyDescent="0.25">
      <c r="A52" t="s">
        <v>68</v>
      </c>
      <c r="B52" t="s">
        <v>70</v>
      </c>
      <c r="C52">
        <v>4</v>
      </c>
      <c r="D52" t="s">
        <v>109</v>
      </c>
      <c r="E52" t="s">
        <v>106</v>
      </c>
      <c r="F52" t="s">
        <v>105</v>
      </c>
      <c r="G52">
        <v>1.56180916835799</v>
      </c>
      <c r="H52">
        <v>3E+20</v>
      </c>
      <c r="I52">
        <v>0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1.50153117003924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1.61855057450103</v>
      </c>
      <c r="U52" s="5">
        <f>IF((ContinuousStatsTable[[#This Row],[RepsRequested]]&gt;1),ContinuousStatsTable[[#This Row],[HalfWidth]],ContinuousStatsTable[[#This Row],[BatchMeansHalfWidth]])</f>
        <v>8.8150176960040336E-3</v>
      </c>
    </row>
    <row r="53" spans="1:21" x14ac:dyDescent="0.25">
      <c r="A53" t="s">
        <v>68</v>
      </c>
      <c r="B53" t="s">
        <v>70</v>
      </c>
      <c r="C53">
        <v>4</v>
      </c>
      <c r="D53" t="s">
        <v>109</v>
      </c>
      <c r="E53" t="s">
        <v>107</v>
      </c>
      <c r="F53" t="s">
        <v>105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5</v>
      </c>
      <c r="D54" t="s">
        <v>79</v>
      </c>
      <c r="E54" t="s">
        <v>101</v>
      </c>
      <c r="F54" t="s">
        <v>81</v>
      </c>
      <c r="G54">
        <v>5.6662676918511901E-3</v>
      </c>
      <c r="H54">
        <v>2E+20</v>
      </c>
      <c r="I54">
        <v>0</v>
      </c>
      <c r="J54">
        <v>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1.4504144806982299E-4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2.1326113129299901E-2</v>
      </c>
      <c r="U54" s="5">
        <f>IF((ContinuousStatsTable[[#This Row],[RepsRequested]]&gt;1),ContinuousStatsTable[[#This Row],[HalfWidth]],ContinuousStatsTable[[#This Row],[BatchMeansHalfWidth]])</f>
        <v>1.2980086891140777E-3</v>
      </c>
    </row>
    <row r="55" spans="1:21" x14ac:dyDescent="0.25">
      <c r="A55" t="s">
        <v>68</v>
      </c>
      <c r="B55" t="s">
        <v>70</v>
      </c>
      <c r="C55">
        <v>5</v>
      </c>
      <c r="D55" t="s">
        <v>84</v>
      </c>
      <c r="E55" t="s">
        <v>101</v>
      </c>
      <c r="F55" t="s">
        <v>81</v>
      </c>
      <c r="G55">
        <v>7.1248001147389398E-2</v>
      </c>
      <c r="H55">
        <v>2E+20</v>
      </c>
      <c r="I55">
        <v>0</v>
      </c>
      <c r="J55">
        <v>2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2.9159454357356899E-2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0.14757504287835599</v>
      </c>
      <c r="U55" s="5">
        <f>IF((ContinuousStatsTable[[#This Row],[RepsRequested]]&gt;1),ContinuousStatsTable[[#This Row],[HalfWidth]],ContinuousStatsTable[[#This Row],[BatchMeansHalfWidth]])</f>
        <v>7.2842344795549423E-3</v>
      </c>
    </row>
    <row r="56" spans="1:21" x14ac:dyDescent="0.25">
      <c r="A56" t="s">
        <v>68</v>
      </c>
      <c r="B56" t="s">
        <v>70</v>
      </c>
      <c r="C56">
        <v>5</v>
      </c>
      <c r="D56" t="s">
        <v>85</v>
      </c>
      <c r="E56" t="s">
        <v>102</v>
      </c>
      <c r="F56" t="s">
        <v>87</v>
      </c>
      <c r="G56">
        <v>2.69786764231237</v>
      </c>
      <c r="H56">
        <v>0.17817837035210601</v>
      </c>
      <c r="I56">
        <v>0</v>
      </c>
      <c r="J56">
        <v>6</v>
      </c>
      <c r="K56">
        <v>3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2.5364145931977098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3.0583425338020498</v>
      </c>
      <c r="U56" s="5">
        <f>IF((ContinuousStatsTable[[#This Row],[RepsRequested]]&gt;1),ContinuousStatsTable[[#This Row],[HalfWidth]],ContinuousStatsTable[[#This Row],[BatchMeansHalfWidth]])</f>
        <v>3.1226073401865992E-2</v>
      </c>
    </row>
    <row r="57" spans="1:21" x14ac:dyDescent="0.25">
      <c r="A57" t="s">
        <v>68</v>
      </c>
      <c r="B57" t="s">
        <v>70</v>
      </c>
      <c r="C57">
        <v>5</v>
      </c>
      <c r="D57" t="s">
        <v>103</v>
      </c>
      <c r="E57" t="s">
        <v>104</v>
      </c>
      <c r="F57" t="s">
        <v>105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103</v>
      </c>
      <c r="E58" t="s">
        <v>106</v>
      </c>
      <c r="F58" t="s">
        <v>105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5</v>
      </c>
      <c r="D59" t="s">
        <v>103</v>
      </c>
      <c r="E59" t="s">
        <v>107</v>
      </c>
      <c r="F59" t="s">
        <v>105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5</v>
      </c>
      <c r="D60" t="s">
        <v>108</v>
      </c>
      <c r="E60" t="s">
        <v>104</v>
      </c>
      <c r="F60" t="s">
        <v>105</v>
      </c>
      <c r="G60">
        <v>0.81938619975671201</v>
      </c>
      <c r="H60">
        <v>3.4976226837555698E-2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0.79765986915169196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0.86520865024807903</v>
      </c>
      <c r="U60" s="5">
        <f>IF((ContinuousStatsTable[[#This Row],[RepsRequested]]&gt;1),ContinuousStatsTable[[#This Row],[HalfWidth]],ContinuousStatsTable[[#This Row],[BatchMeansHalfWidth]])</f>
        <v>4.6132915210358458E-3</v>
      </c>
    </row>
    <row r="61" spans="1:21" x14ac:dyDescent="0.25">
      <c r="A61" t="s">
        <v>68</v>
      </c>
      <c r="B61" t="s">
        <v>70</v>
      </c>
      <c r="C61">
        <v>5</v>
      </c>
      <c r="D61" t="s">
        <v>108</v>
      </c>
      <c r="E61" t="s">
        <v>106</v>
      </c>
      <c r="F61" t="s">
        <v>105</v>
      </c>
      <c r="G61">
        <v>2.4581585992701398</v>
      </c>
      <c r="H61">
        <v>0.104928680512667</v>
      </c>
      <c r="I61">
        <v>0</v>
      </c>
      <c r="J61">
        <v>3</v>
      </c>
      <c r="K61">
        <v>3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2.39297960745508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2.5956259507442399</v>
      </c>
      <c r="U61" s="5">
        <f>IF((ContinuousStatsTable[[#This Row],[RepsRequested]]&gt;1),ContinuousStatsTable[[#This Row],[HalfWidth]],ContinuousStatsTable[[#This Row],[BatchMeansHalfWidth]])</f>
        <v>1.3839874563107367E-2</v>
      </c>
    </row>
    <row r="62" spans="1:21" x14ac:dyDescent="0.25">
      <c r="A62" t="s">
        <v>68</v>
      </c>
      <c r="B62" t="s">
        <v>70</v>
      </c>
      <c r="C62">
        <v>5</v>
      </c>
      <c r="D62" t="s">
        <v>108</v>
      </c>
      <c r="E62" t="s">
        <v>107</v>
      </c>
      <c r="F62" t="s">
        <v>105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5</v>
      </c>
      <c r="D63" t="s">
        <v>100</v>
      </c>
      <c r="E63" t="s">
        <v>101</v>
      </c>
      <c r="F63" t="s">
        <v>81</v>
      </c>
      <c r="G63">
        <v>0.16279477420299299</v>
      </c>
      <c r="H63">
        <v>2E+20</v>
      </c>
      <c r="I63">
        <v>0</v>
      </c>
      <c r="J63">
        <v>2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9.9137644846310199E-2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0.36895369110857401</v>
      </c>
      <c r="U63" s="5">
        <f>IF((ContinuousStatsTable[[#This Row],[RepsRequested]]&gt;1),ContinuousStatsTable[[#This Row],[HalfWidth]],ContinuousStatsTable[[#This Row],[BatchMeansHalfWidth]])</f>
        <v>1.3334817194682118E-2</v>
      </c>
    </row>
    <row r="64" spans="1:21" x14ac:dyDescent="0.25">
      <c r="A64" t="s">
        <v>68</v>
      </c>
      <c r="B64" t="s">
        <v>70</v>
      </c>
      <c r="C64">
        <v>5</v>
      </c>
      <c r="D64" t="s">
        <v>109</v>
      </c>
      <c r="E64" t="s">
        <v>104</v>
      </c>
      <c r="F64" t="s">
        <v>105</v>
      </c>
      <c r="G64">
        <v>0.76618762201486801</v>
      </c>
      <c r="H64">
        <v>3.7144089677340897E-2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0.75076558501961799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0.80927528725051701</v>
      </c>
      <c r="U64" s="5">
        <f>IF((ContinuousStatsTable[[#This Row],[RepsRequested]]&gt;1),ContinuousStatsTable[[#This Row],[HalfWidth]],ContinuousStatsTable[[#This Row],[BatchMeansHalfWidth]])</f>
        <v>4.4075088480020263E-3</v>
      </c>
    </row>
    <row r="65" spans="1:21" x14ac:dyDescent="0.25">
      <c r="A65" t="s">
        <v>68</v>
      </c>
      <c r="B65" t="s">
        <v>70</v>
      </c>
      <c r="C65">
        <v>5</v>
      </c>
      <c r="D65" t="s">
        <v>109</v>
      </c>
      <c r="E65" t="s">
        <v>106</v>
      </c>
      <c r="F65" t="s">
        <v>105</v>
      </c>
      <c r="G65">
        <v>1.53237524402974</v>
      </c>
      <c r="H65">
        <v>7.4288179354681905E-2</v>
      </c>
      <c r="I65">
        <v>0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1.50153117003924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1.61855057450103</v>
      </c>
      <c r="U65" s="5">
        <f>IF((ContinuousStatsTable[[#This Row],[RepsRequested]]&gt;1),ContinuousStatsTable[[#This Row],[HalfWidth]],ContinuousStatsTable[[#This Row],[BatchMeansHalfWidth]])</f>
        <v>8.8150176960040336E-3</v>
      </c>
    </row>
    <row r="66" spans="1:21" x14ac:dyDescent="0.25">
      <c r="A66" t="s">
        <v>68</v>
      </c>
      <c r="B66" t="s">
        <v>70</v>
      </c>
      <c r="C66">
        <v>5</v>
      </c>
      <c r="D66" t="s">
        <v>109</v>
      </c>
      <c r="E66" t="s">
        <v>107</v>
      </c>
      <c r="F66" t="s">
        <v>105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6</v>
      </c>
      <c r="D67" t="s">
        <v>79</v>
      </c>
      <c r="E67" t="s">
        <v>101</v>
      </c>
      <c r="F67" t="s">
        <v>81</v>
      </c>
      <c r="G67">
        <v>5.9463756182701003E-3</v>
      </c>
      <c r="H67">
        <v>2E+20</v>
      </c>
      <c r="I67">
        <v>0</v>
      </c>
      <c r="J67">
        <v>1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1.4504144806982299E-4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2.1326113129299901E-2</v>
      </c>
      <c r="U67" s="5">
        <f>IF((ContinuousStatsTable[[#This Row],[RepsRequested]]&gt;1),ContinuousStatsTable[[#This Row],[HalfWidth]],ContinuousStatsTable[[#This Row],[BatchMeansHalfWidth]])</f>
        <v>1.2980086891140777E-3</v>
      </c>
    </row>
    <row r="68" spans="1:21" x14ac:dyDescent="0.25">
      <c r="A68" t="s">
        <v>68</v>
      </c>
      <c r="B68" t="s">
        <v>70</v>
      </c>
      <c r="C68">
        <v>6</v>
      </c>
      <c r="D68" t="s">
        <v>84</v>
      </c>
      <c r="E68" t="s">
        <v>101</v>
      </c>
      <c r="F68" t="s">
        <v>81</v>
      </c>
      <c r="G68">
        <v>7.4742684325964204E-2</v>
      </c>
      <c r="H68">
        <v>2E+20</v>
      </c>
      <c r="I68">
        <v>0</v>
      </c>
      <c r="J68">
        <v>2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2.9159454357356899E-2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0.14757504287835599</v>
      </c>
      <c r="U68" s="5">
        <f>IF((ContinuousStatsTable[[#This Row],[RepsRequested]]&gt;1),ContinuousStatsTable[[#This Row],[HalfWidth]],ContinuousStatsTable[[#This Row],[BatchMeansHalfWidth]])</f>
        <v>7.2842344795549423E-3</v>
      </c>
    </row>
    <row r="69" spans="1:21" x14ac:dyDescent="0.25">
      <c r="A69" t="s">
        <v>68</v>
      </c>
      <c r="B69" t="s">
        <v>70</v>
      </c>
      <c r="C69">
        <v>6</v>
      </c>
      <c r="D69" t="s">
        <v>85</v>
      </c>
      <c r="E69" t="s">
        <v>102</v>
      </c>
      <c r="F69" t="s">
        <v>87</v>
      </c>
      <c r="G69">
        <v>2.8371839363417801</v>
      </c>
      <c r="H69">
        <v>3E+20</v>
      </c>
      <c r="I69">
        <v>0</v>
      </c>
      <c r="J69">
        <v>6</v>
      </c>
      <c r="K69">
        <v>4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2.5364145931977098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3.0583425338020498</v>
      </c>
      <c r="U69" s="5">
        <f>IF((ContinuousStatsTable[[#This Row],[RepsRequested]]&gt;1),ContinuousStatsTable[[#This Row],[HalfWidth]],ContinuousStatsTable[[#This Row],[BatchMeansHalfWidth]])</f>
        <v>3.1226073401865992E-2</v>
      </c>
    </row>
    <row r="70" spans="1:21" x14ac:dyDescent="0.25">
      <c r="A70" t="s">
        <v>68</v>
      </c>
      <c r="B70" t="s">
        <v>70</v>
      </c>
      <c r="C70">
        <v>6</v>
      </c>
      <c r="D70" t="s">
        <v>103</v>
      </c>
      <c r="E70" t="s">
        <v>104</v>
      </c>
      <c r="F70" t="s">
        <v>105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6</v>
      </c>
      <c r="D71" t="s">
        <v>103</v>
      </c>
      <c r="E71" t="s">
        <v>106</v>
      </c>
      <c r="F71" t="s">
        <v>105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103</v>
      </c>
      <c r="E72" t="s">
        <v>107</v>
      </c>
      <c r="F72" t="s">
        <v>105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70</v>
      </c>
      <c r="C73">
        <v>6</v>
      </c>
      <c r="D73" t="s">
        <v>108</v>
      </c>
      <c r="E73" t="s">
        <v>104</v>
      </c>
      <c r="F73" t="s">
        <v>105</v>
      </c>
      <c r="G73">
        <v>0.83730513334802104</v>
      </c>
      <c r="H73">
        <v>3.76759180410094E-2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0.79765986915169196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0.86520865024807903</v>
      </c>
      <c r="U73" s="5">
        <f>IF((ContinuousStatsTable[[#This Row],[RepsRequested]]&gt;1),ContinuousStatsTable[[#This Row],[HalfWidth]],ContinuousStatsTable[[#This Row],[BatchMeansHalfWidth]])</f>
        <v>4.6132915210358458E-3</v>
      </c>
    </row>
    <row r="74" spans="1:21" x14ac:dyDescent="0.25">
      <c r="A74" t="s">
        <v>68</v>
      </c>
      <c r="B74" t="s">
        <v>70</v>
      </c>
      <c r="C74">
        <v>6</v>
      </c>
      <c r="D74" t="s">
        <v>108</v>
      </c>
      <c r="E74" t="s">
        <v>106</v>
      </c>
      <c r="F74" t="s">
        <v>105</v>
      </c>
      <c r="G74">
        <v>2.51191540004407</v>
      </c>
      <c r="H74">
        <v>0.113027754123028</v>
      </c>
      <c r="I74">
        <v>0</v>
      </c>
      <c r="J74">
        <v>3</v>
      </c>
      <c r="K74">
        <v>3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2.39297960745508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2.5956259507442399</v>
      </c>
      <c r="U74" s="5">
        <f>IF((ContinuousStatsTable[[#This Row],[RepsRequested]]&gt;1),ContinuousStatsTable[[#This Row],[HalfWidth]],ContinuousStatsTable[[#This Row],[BatchMeansHalfWidth]])</f>
        <v>1.3839874563107367E-2</v>
      </c>
    </row>
    <row r="75" spans="1:21" x14ac:dyDescent="0.25">
      <c r="A75" t="s">
        <v>68</v>
      </c>
      <c r="B75" t="s">
        <v>70</v>
      </c>
      <c r="C75">
        <v>6</v>
      </c>
      <c r="D75" t="s">
        <v>108</v>
      </c>
      <c r="E75" t="s">
        <v>107</v>
      </c>
      <c r="F75" t="s">
        <v>105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6</v>
      </c>
      <c r="D76" t="s">
        <v>100</v>
      </c>
      <c r="E76" t="s">
        <v>101</v>
      </c>
      <c r="F76" t="s">
        <v>81</v>
      </c>
      <c r="G76">
        <v>0.24457947635347899</v>
      </c>
      <c r="H76">
        <v>2E+20</v>
      </c>
      <c r="I76">
        <v>0</v>
      </c>
      <c r="J76">
        <v>3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9.9137644846310199E-2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0.36895369110857401</v>
      </c>
      <c r="U76" s="5">
        <f>IF((ContinuousStatsTable[[#This Row],[RepsRequested]]&gt;1),ContinuousStatsTable[[#This Row],[HalfWidth]],ContinuousStatsTable[[#This Row],[BatchMeansHalfWidth]])</f>
        <v>1.3334817194682118E-2</v>
      </c>
    </row>
    <row r="77" spans="1:21" x14ac:dyDescent="0.25">
      <c r="A77" t="s">
        <v>68</v>
      </c>
      <c r="B77" t="s">
        <v>70</v>
      </c>
      <c r="C77">
        <v>6</v>
      </c>
      <c r="D77" t="s">
        <v>109</v>
      </c>
      <c r="E77" t="s">
        <v>104</v>
      </c>
      <c r="F77" t="s">
        <v>105</v>
      </c>
      <c r="G77">
        <v>0.79662959112161902</v>
      </c>
      <c r="H77">
        <v>4.4284234739432798E-2</v>
      </c>
      <c r="I77">
        <v>0</v>
      </c>
      <c r="J77">
        <v>1</v>
      </c>
      <c r="K77">
        <v>1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0.75076558501961799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0.80927528725051701</v>
      </c>
      <c r="U77" s="5">
        <f>IF((ContinuousStatsTable[[#This Row],[RepsRequested]]&gt;1),ContinuousStatsTable[[#This Row],[HalfWidth]],ContinuousStatsTable[[#This Row],[BatchMeansHalfWidth]])</f>
        <v>4.4075088480020263E-3</v>
      </c>
    </row>
    <row r="78" spans="1:21" x14ac:dyDescent="0.25">
      <c r="A78" t="s">
        <v>68</v>
      </c>
      <c r="B78" t="s">
        <v>70</v>
      </c>
      <c r="C78">
        <v>6</v>
      </c>
      <c r="D78" t="s">
        <v>109</v>
      </c>
      <c r="E78" t="s">
        <v>106</v>
      </c>
      <c r="F78" t="s">
        <v>105</v>
      </c>
      <c r="G78">
        <v>1.59325918224324</v>
      </c>
      <c r="H78">
        <v>8.85684694788655E-2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1.50153117003924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1.61855057450103</v>
      </c>
      <c r="U78" s="5">
        <f>IF((ContinuousStatsTable[[#This Row],[RepsRequested]]&gt;1),ContinuousStatsTable[[#This Row],[HalfWidth]],ContinuousStatsTable[[#This Row],[BatchMeansHalfWidth]])</f>
        <v>8.8150176960040336E-3</v>
      </c>
    </row>
    <row r="79" spans="1:21" x14ac:dyDescent="0.25">
      <c r="A79" t="s">
        <v>68</v>
      </c>
      <c r="B79" t="s">
        <v>70</v>
      </c>
      <c r="C79">
        <v>6</v>
      </c>
      <c r="D79" t="s">
        <v>109</v>
      </c>
      <c r="E79" t="s">
        <v>107</v>
      </c>
      <c r="F79" t="s">
        <v>105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7</v>
      </c>
      <c r="D80" t="s">
        <v>79</v>
      </c>
      <c r="E80" t="s">
        <v>101</v>
      </c>
      <c r="F80" t="s">
        <v>81</v>
      </c>
      <c r="G80">
        <v>5.5871964758521702E-3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1.4504144806982299E-4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2.1326113129299901E-2</v>
      </c>
      <c r="U80" s="5">
        <f>IF((ContinuousStatsTable[[#This Row],[RepsRequested]]&gt;1),ContinuousStatsTable[[#This Row],[HalfWidth]],ContinuousStatsTable[[#This Row],[BatchMeansHalfWidth]])</f>
        <v>1.2980086891140777E-3</v>
      </c>
    </row>
    <row r="81" spans="1:21" x14ac:dyDescent="0.25">
      <c r="A81" t="s">
        <v>68</v>
      </c>
      <c r="B81" t="s">
        <v>70</v>
      </c>
      <c r="C81">
        <v>7</v>
      </c>
      <c r="D81" t="s">
        <v>84</v>
      </c>
      <c r="E81" t="s">
        <v>101</v>
      </c>
      <c r="F81" t="s">
        <v>81</v>
      </c>
      <c r="G81">
        <v>5.2038971527123098E-2</v>
      </c>
      <c r="H81">
        <v>2E+20</v>
      </c>
      <c r="I81">
        <v>0</v>
      </c>
      <c r="J81">
        <v>2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2.9159454357356899E-2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0.14757504287835599</v>
      </c>
      <c r="U81" s="5">
        <f>IF((ContinuousStatsTable[[#This Row],[RepsRequested]]&gt;1),ContinuousStatsTable[[#This Row],[HalfWidth]],ContinuousStatsTable[[#This Row],[BatchMeansHalfWidth]])</f>
        <v>7.2842344795549423E-3</v>
      </c>
    </row>
    <row r="82" spans="1:21" x14ac:dyDescent="0.25">
      <c r="A82" t="s">
        <v>68</v>
      </c>
      <c r="B82" t="s">
        <v>70</v>
      </c>
      <c r="C82">
        <v>7</v>
      </c>
      <c r="D82" t="s">
        <v>85</v>
      </c>
      <c r="E82" t="s">
        <v>102</v>
      </c>
      <c r="F82" t="s">
        <v>87</v>
      </c>
      <c r="G82">
        <v>2.6468783057588001</v>
      </c>
      <c r="H82">
        <v>0.18082996035573901</v>
      </c>
      <c r="I82">
        <v>0</v>
      </c>
      <c r="J82">
        <v>6</v>
      </c>
      <c r="K82">
        <v>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2.5364145931977098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3.0583425338020498</v>
      </c>
      <c r="U82" s="5">
        <f>IF((ContinuousStatsTable[[#This Row],[RepsRequested]]&gt;1),ContinuousStatsTable[[#This Row],[HalfWidth]],ContinuousStatsTable[[#This Row],[BatchMeansHalfWidth]])</f>
        <v>3.1226073401865992E-2</v>
      </c>
    </row>
    <row r="83" spans="1:21" x14ac:dyDescent="0.25">
      <c r="A83" t="s">
        <v>68</v>
      </c>
      <c r="B83" t="s">
        <v>70</v>
      </c>
      <c r="C83">
        <v>7</v>
      </c>
      <c r="D83" t="s">
        <v>103</v>
      </c>
      <c r="E83" t="s">
        <v>104</v>
      </c>
      <c r="F83" t="s">
        <v>105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70</v>
      </c>
      <c r="C84">
        <v>7</v>
      </c>
      <c r="D84" t="s">
        <v>103</v>
      </c>
      <c r="E84" t="s">
        <v>106</v>
      </c>
      <c r="F84" t="s">
        <v>105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70</v>
      </c>
      <c r="C85">
        <v>7</v>
      </c>
      <c r="D85" t="s">
        <v>103</v>
      </c>
      <c r="E85" t="s">
        <v>107</v>
      </c>
      <c r="F85" t="s">
        <v>105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108</v>
      </c>
      <c r="E86" t="s">
        <v>104</v>
      </c>
      <c r="F86" t="s">
        <v>105</v>
      </c>
      <c r="G86">
        <v>0.81486760428469995</v>
      </c>
      <c r="H86">
        <v>3.13743858264195E-2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0.79765986915169196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0.86520865024807903</v>
      </c>
      <c r="U86" s="5">
        <f>IF((ContinuousStatsTable[[#This Row],[RepsRequested]]&gt;1),ContinuousStatsTable[[#This Row],[HalfWidth]],ContinuousStatsTable[[#This Row],[BatchMeansHalfWidth]])</f>
        <v>4.6132915210358458E-3</v>
      </c>
    </row>
    <row r="87" spans="1:21" x14ac:dyDescent="0.25">
      <c r="A87" t="s">
        <v>68</v>
      </c>
      <c r="B87" t="s">
        <v>70</v>
      </c>
      <c r="C87">
        <v>7</v>
      </c>
      <c r="D87" t="s">
        <v>108</v>
      </c>
      <c r="E87" t="s">
        <v>106</v>
      </c>
      <c r="F87" t="s">
        <v>105</v>
      </c>
      <c r="G87">
        <v>2.4446028128541002</v>
      </c>
      <c r="H87">
        <v>9.4123157479258202E-2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2.39297960745508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2.5956259507442399</v>
      </c>
      <c r="U87" s="5">
        <f>IF((ContinuousStatsTable[[#This Row],[RepsRequested]]&gt;1),ContinuousStatsTable[[#This Row],[HalfWidth]],ContinuousStatsTable[[#This Row],[BatchMeansHalfWidth]])</f>
        <v>1.3839874563107367E-2</v>
      </c>
    </row>
    <row r="88" spans="1:21" x14ac:dyDescent="0.25">
      <c r="A88" t="s">
        <v>68</v>
      </c>
      <c r="B88" t="s">
        <v>70</v>
      </c>
      <c r="C88">
        <v>7</v>
      </c>
      <c r="D88" t="s">
        <v>108</v>
      </c>
      <c r="E88" t="s">
        <v>107</v>
      </c>
      <c r="F88" t="s">
        <v>105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7</v>
      </c>
      <c r="D89" t="s">
        <v>100</v>
      </c>
      <c r="E89" t="s">
        <v>101</v>
      </c>
      <c r="F89" t="s">
        <v>81</v>
      </c>
      <c r="G89">
        <v>0.14464932490172999</v>
      </c>
      <c r="H89">
        <v>2E+20</v>
      </c>
      <c r="I89">
        <v>0</v>
      </c>
      <c r="J89">
        <v>2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9.9137644846310199E-2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0.36895369110857401</v>
      </c>
      <c r="U89" s="5">
        <f>IF((ContinuousStatsTable[[#This Row],[RepsRequested]]&gt;1),ContinuousStatsTable[[#This Row],[HalfWidth]],ContinuousStatsTable[[#This Row],[BatchMeansHalfWidth]])</f>
        <v>1.3334817194682118E-2</v>
      </c>
    </row>
    <row r="90" spans="1:21" x14ac:dyDescent="0.25">
      <c r="A90" t="s">
        <v>68</v>
      </c>
      <c r="B90" t="s">
        <v>70</v>
      </c>
      <c r="C90">
        <v>7</v>
      </c>
      <c r="D90" t="s">
        <v>109</v>
      </c>
      <c r="E90" t="s">
        <v>104</v>
      </c>
      <c r="F90" t="s">
        <v>105</v>
      </c>
      <c r="G90">
        <v>0.76886902836600202</v>
      </c>
      <c r="H90">
        <v>3.0268684393226799E-2</v>
      </c>
      <c r="I90">
        <v>0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0.75076558501961799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0.80927528725051701</v>
      </c>
      <c r="U90" s="5">
        <f>IF((ContinuousStatsTable[[#This Row],[RepsRequested]]&gt;1),ContinuousStatsTable[[#This Row],[HalfWidth]],ContinuousStatsTable[[#This Row],[BatchMeansHalfWidth]])</f>
        <v>4.4075088480020263E-3</v>
      </c>
    </row>
    <row r="91" spans="1:21" x14ac:dyDescent="0.25">
      <c r="A91" t="s">
        <v>68</v>
      </c>
      <c r="B91" t="s">
        <v>70</v>
      </c>
      <c r="C91">
        <v>7</v>
      </c>
      <c r="D91" t="s">
        <v>109</v>
      </c>
      <c r="E91" t="s">
        <v>106</v>
      </c>
      <c r="F91" t="s">
        <v>105</v>
      </c>
      <c r="G91">
        <v>1.537738056732</v>
      </c>
      <c r="H91">
        <v>6.0537368786453598E-2</v>
      </c>
      <c r="I91">
        <v>0</v>
      </c>
      <c r="J91">
        <v>2</v>
      </c>
      <c r="K91">
        <v>2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1.50153117003924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1.61855057450103</v>
      </c>
      <c r="U91" s="5">
        <f>IF((ContinuousStatsTable[[#This Row],[RepsRequested]]&gt;1),ContinuousStatsTable[[#This Row],[HalfWidth]],ContinuousStatsTable[[#This Row],[BatchMeansHalfWidth]])</f>
        <v>8.8150176960040336E-3</v>
      </c>
    </row>
    <row r="92" spans="1:21" x14ac:dyDescent="0.25">
      <c r="A92" t="s">
        <v>68</v>
      </c>
      <c r="B92" t="s">
        <v>70</v>
      </c>
      <c r="C92">
        <v>7</v>
      </c>
      <c r="D92" t="s">
        <v>109</v>
      </c>
      <c r="E92" t="s">
        <v>107</v>
      </c>
      <c r="F92" t="s">
        <v>105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8</v>
      </c>
      <c r="D93" t="s">
        <v>79</v>
      </c>
      <c r="E93" t="s">
        <v>101</v>
      </c>
      <c r="F93" t="s">
        <v>81</v>
      </c>
      <c r="G93">
        <v>8.4566861069489598E-3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1.4504144806982299E-4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2.1326113129299901E-2</v>
      </c>
      <c r="U93" s="5">
        <f>IF((ContinuousStatsTable[[#This Row],[RepsRequested]]&gt;1),ContinuousStatsTable[[#This Row],[HalfWidth]],ContinuousStatsTable[[#This Row],[BatchMeansHalfWidth]])</f>
        <v>1.2980086891140777E-3</v>
      </c>
    </row>
    <row r="94" spans="1:21" x14ac:dyDescent="0.25">
      <c r="A94" t="s">
        <v>68</v>
      </c>
      <c r="B94" t="s">
        <v>70</v>
      </c>
      <c r="C94">
        <v>8</v>
      </c>
      <c r="D94" t="s">
        <v>84</v>
      </c>
      <c r="E94" t="s">
        <v>101</v>
      </c>
      <c r="F94" t="s">
        <v>81</v>
      </c>
      <c r="G94">
        <v>8.1578435186972803E-2</v>
      </c>
      <c r="H94">
        <v>2E+20</v>
      </c>
      <c r="I94">
        <v>0</v>
      </c>
      <c r="J94">
        <v>2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2.9159454357356899E-2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0.14757504287835599</v>
      </c>
      <c r="U94" s="5">
        <f>IF((ContinuousStatsTable[[#This Row],[RepsRequested]]&gt;1),ContinuousStatsTable[[#This Row],[HalfWidth]],ContinuousStatsTable[[#This Row],[BatchMeansHalfWidth]])</f>
        <v>7.2842344795549423E-3</v>
      </c>
    </row>
    <row r="95" spans="1:21" x14ac:dyDescent="0.25">
      <c r="A95" t="s">
        <v>68</v>
      </c>
      <c r="B95" t="s">
        <v>70</v>
      </c>
      <c r="C95">
        <v>8</v>
      </c>
      <c r="D95" t="s">
        <v>85</v>
      </c>
      <c r="E95" t="s">
        <v>102</v>
      </c>
      <c r="F95" t="s">
        <v>87</v>
      </c>
      <c r="G95">
        <v>2.8484638401439701</v>
      </c>
      <c r="H95">
        <v>3E+20</v>
      </c>
      <c r="I95">
        <v>0</v>
      </c>
      <c r="J95">
        <v>6</v>
      </c>
      <c r="K95">
        <v>4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2.5364145931977098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3.0583425338020498</v>
      </c>
      <c r="U95" s="5">
        <f>IF((ContinuousStatsTable[[#This Row],[RepsRequested]]&gt;1),ContinuousStatsTable[[#This Row],[HalfWidth]],ContinuousStatsTable[[#This Row],[BatchMeansHalfWidth]])</f>
        <v>3.1226073401865992E-2</v>
      </c>
    </row>
    <row r="96" spans="1:21" x14ac:dyDescent="0.25">
      <c r="A96" t="s">
        <v>68</v>
      </c>
      <c r="B96" t="s">
        <v>70</v>
      </c>
      <c r="C96">
        <v>8</v>
      </c>
      <c r="D96" t="s">
        <v>103</v>
      </c>
      <c r="E96" t="s">
        <v>104</v>
      </c>
      <c r="F96" t="s">
        <v>105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70</v>
      </c>
      <c r="C97">
        <v>8</v>
      </c>
      <c r="D97" t="s">
        <v>103</v>
      </c>
      <c r="E97" t="s">
        <v>106</v>
      </c>
      <c r="F97" t="s">
        <v>105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8</v>
      </c>
      <c r="D98" t="s">
        <v>103</v>
      </c>
      <c r="E98" t="s">
        <v>107</v>
      </c>
      <c r="F98" t="s">
        <v>105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70</v>
      </c>
      <c r="C99">
        <v>8</v>
      </c>
      <c r="D99" t="s">
        <v>108</v>
      </c>
      <c r="E99" t="s">
        <v>104</v>
      </c>
      <c r="F99" t="s">
        <v>105</v>
      </c>
      <c r="G99">
        <v>0.82853154619275804</v>
      </c>
      <c r="H99">
        <v>4.2132112884434803E-2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0.79765986915169196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0.86520865024807903</v>
      </c>
      <c r="U99" s="5">
        <f>IF((ContinuousStatsTable[[#This Row],[RepsRequested]]&gt;1),ContinuousStatsTable[[#This Row],[HalfWidth]],ContinuousStatsTable[[#This Row],[BatchMeansHalfWidth]])</f>
        <v>4.6132915210358458E-3</v>
      </c>
    </row>
    <row r="100" spans="1:21" x14ac:dyDescent="0.25">
      <c r="A100" t="s">
        <v>68</v>
      </c>
      <c r="B100" t="s">
        <v>70</v>
      </c>
      <c r="C100">
        <v>8</v>
      </c>
      <c r="D100" t="s">
        <v>108</v>
      </c>
      <c r="E100" t="s">
        <v>106</v>
      </c>
      <c r="F100" t="s">
        <v>105</v>
      </c>
      <c r="G100">
        <v>2.4855946385782701</v>
      </c>
      <c r="H100">
        <v>0.12639633865330399</v>
      </c>
      <c r="I100">
        <v>0</v>
      </c>
      <c r="J100">
        <v>3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2.39297960745508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2.5956259507442399</v>
      </c>
      <c r="U100" s="5">
        <f>IF((ContinuousStatsTable[[#This Row],[RepsRequested]]&gt;1),ContinuousStatsTable[[#This Row],[HalfWidth]],ContinuousStatsTable[[#This Row],[BatchMeansHalfWidth]])</f>
        <v>1.3839874563107367E-2</v>
      </c>
    </row>
    <row r="101" spans="1:21" x14ac:dyDescent="0.25">
      <c r="A101" t="s">
        <v>68</v>
      </c>
      <c r="B101" t="s">
        <v>70</v>
      </c>
      <c r="C101">
        <v>8</v>
      </c>
      <c r="D101" t="s">
        <v>108</v>
      </c>
      <c r="E101" t="s">
        <v>107</v>
      </c>
      <c r="F101" t="s">
        <v>105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70</v>
      </c>
      <c r="C102">
        <v>8</v>
      </c>
      <c r="D102" t="s">
        <v>100</v>
      </c>
      <c r="E102" t="s">
        <v>101</v>
      </c>
      <c r="F102" t="s">
        <v>81</v>
      </c>
      <c r="G102">
        <v>0.27283408027177702</v>
      </c>
      <c r="H102">
        <v>2E+20</v>
      </c>
      <c r="I102">
        <v>0</v>
      </c>
      <c r="J102">
        <v>3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9.9137644846310199E-2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0.36895369110857401</v>
      </c>
      <c r="U102" s="5">
        <f>IF((ContinuousStatsTable[[#This Row],[RepsRequested]]&gt;1),ContinuousStatsTable[[#This Row],[HalfWidth]],ContinuousStatsTable[[#This Row],[BatchMeansHalfWidth]])</f>
        <v>1.3334817194682118E-2</v>
      </c>
    </row>
    <row r="103" spans="1:21" x14ac:dyDescent="0.25">
      <c r="A103" t="s">
        <v>68</v>
      </c>
      <c r="B103" t="s">
        <v>70</v>
      </c>
      <c r="C103">
        <v>8</v>
      </c>
      <c r="D103" t="s">
        <v>109</v>
      </c>
      <c r="E103" t="s">
        <v>104</v>
      </c>
      <c r="F103" t="s">
        <v>105</v>
      </c>
      <c r="G103">
        <v>0.80549277380892303</v>
      </c>
      <c r="H103">
        <v>3.9153300352614599E-2</v>
      </c>
      <c r="I103">
        <v>0</v>
      </c>
      <c r="J103">
        <v>1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0.75076558501961799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0.80927528725051701</v>
      </c>
      <c r="U103" s="5">
        <f>IF((ContinuousStatsTable[[#This Row],[RepsRequested]]&gt;1),ContinuousStatsTable[[#This Row],[HalfWidth]],ContinuousStatsTable[[#This Row],[BatchMeansHalfWidth]])</f>
        <v>4.4075088480020263E-3</v>
      </c>
    </row>
    <row r="104" spans="1:21" x14ac:dyDescent="0.25">
      <c r="A104" t="s">
        <v>68</v>
      </c>
      <c r="B104" t="s">
        <v>70</v>
      </c>
      <c r="C104">
        <v>8</v>
      </c>
      <c r="D104" t="s">
        <v>109</v>
      </c>
      <c r="E104" t="s">
        <v>106</v>
      </c>
      <c r="F104" t="s">
        <v>105</v>
      </c>
      <c r="G104">
        <v>1.6109855476178501</v>
      </c>
      <c r="H104">
        <v>7.8306600705229198E-2</v>
      </c>
      <c r="I104">
        <v>0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1.50153117003924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1.61855057450103</v>
      </c>
      <c r="U104" s="5">
        <f>IF((ContinuousStatsTable[[#This Row],[RepsRequested]]&gt;1),ContinuousStatsTable[[#This Row],[HalfWidth]],ContinuousStatsTable[[#This Row],[BatchMeansHalfWidth]])</f>
        <v>8.8150176960040336E-3</v>
      </c>
    </row>
    <row r="105" spans="1:21" x14ac:dyDescent="0.25">
      <c r="A105" t="s">
        <v>68</v>
      </c>
      <c r="B105" t="s">
        <v>70</v>
      </c>
      <c r="C105">
        <v>8</v>
      </c>
      <c r="D105" t="s">
        <v>109</v>
      </c>
      <c r="E105" t="s">
        <v>107</v>
      </c>
      <c r="F105" t="s">
        <v>105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70</v>
      </c>
      <c r="C106">
        <v>9</v>
      </c>
      <c r="D106" t="s">
        <v>79</v>
      </c>
      <c r="E106" t="s">
        <v>101</v>
      </c>
      <c r="F106" t="s">
        <v>81</v>
      </c>
      <c r="G106">
        <v>2.3342183792392801E-3</v>
      </c>
      <c r="H106">
        <v>2E+20</v>
      </c>
      <c r="I106">
        <v>0</v>
      </c>
      <c r="J106">
        <v>1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1.4504144806982299E-4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2.1326113129299901E-2</v>
      </c>
      <c r="U106" s="5">
        <f>IF((ContinuousStatsTable[[#This Row],[RepsRequested]]&gt;1),ContinuousStatsTable[[#This Row],[HalfWidth]],ContinuousStatsTable[[#This Row],[BatchMeansHalfWidth]])</f>
        <v>1.2980086891140777E-3</v>
      </c>
    </row>
    <row r="107" spans="1:21" x14ac:dyDescent="0.25">
      <c r="A107" t="s">
        <v>68</v>
      </c>
      <c r="B107" t="s">
        <v>70</v>
      </c>
      <c r="C107">
        <v>9</v>
      </c>
      <c r="D107" t="s">
        <v>84</v>
      </c>
      <c r="E107" t="s">
        <v>101</v>
      </c>
      <c r="F107" t="s">
        <v>81</v>
      </c>
      <c r="G107">
        <v>4.3587330292543101E-2</v>
      </c>
      <c r="H107">
        <v>2E+20</v>
      </c>
      <c r="I107">
        <v>0</v>
      </c>
      <c r="J107">
        <v>2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2.9159454357356899E-2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0.14757504287835599</v>
      </c>
      <c r="U107" s="5">
        <f>IF((ContinuousStatsTable[[#This Row],[RepsRequested]]&gt;1),ContinuousStatsTable[[#This Row],[HalfWidth]],ContinuousStatsTable[[#This Row],[BatchMeansHalfWidth]])</f>
        <v>7.2842344795549423E-3</v>
      </c>
    </row>
    <row r="108" spans="1:21" x14ac:dyDescent="0.25">
      <c r="A108" t="s">
        <v>68</v>
      </c>
      <c r="B108" t="s">
        <v>70</v>
      </c>
      <c r="C108">
        <v>9</v>
      </c>
      <c r="D108" t="s">
        <v>85</v>
      </c>
      <c r="E108" t="s">
        <v>102</v>
      </c>
      <c r="F108" t="s">
        <v>87</v>
      </c>
      <c r="G108">
        <v>2.6380102811538899</v>
      </c>
      <c r="H108">
        <v>0.14021068584975499</v>
      </c>
      <c r="I108">
        <v>0</v>
      </c>
      <c r="J108">
        <v>6</v>
      </c>
      <c r="K108">
        <v>3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2.5364145931977098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3.0583425338020498</v>
      </c>
      <c r="U108" s="5">
        <f>IF((ContinuousStatsTable[[#This Row],[RepsRequested]]&gt;1),ContinuousStatsTable[[#This Row],[HalfWidth]],ContinuousStatsTable[[#This Row],[BatchMeansHalfWidth]])</f>
        <v>3.1226073401865992E-2</v>
      </c>
    </row>
    <row r="109" spans="1:21" x14ac:dyDescent="0.25">
      <c r="A109" t="s">
        <v>68</v>
      </c>
      <c r="B109" t="s">
        <v>70</v>
      </c>
      <c r="C109">
        <v>9</v>
      </c>
      <c r="D109" t="s">
        <v>103</v>
      </c>
      <c r="E109" t="s">
        <v>104</v>
      </c>
      <c r="F109" t="s">
        <v>105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9</v>
      </c>
      <c r="D110" t="s">
        <v>103</v>
      </c>
      <c r="E110" t="s">
        <v>106</v>
      </c>
      <c r="F110" t="s">
        <v>105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9</v>
      </c>
      <c r="D111" t="s">
        <v>103</v>
      </c>
      <c r="E111" t="s">
        <v>107</v>
      </c>
      <c r="F111" t="s">
        <v>105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9</v>
      </c>
      <c r="D112" t="s">
        <v>108</v>
      </c>
      <c r="E112" t="s">
        <v>104</v>
      </c>
      <c r="F112" t="s">
        <v>105</v>
      </c>
      <c r="G112">
        <v>0.82103494072309302</v>
      </c>
      <c r="H112">
        <v>2.7817697057577199E-2</v>
      </c>
      <c r="I112">
        <v>0</v>
      </c>
      <c r="J112">
        <v>1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0.79765986915169196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0.86520865024807903</v>
      </c>
      <c r="U112" s="5">
        <f>IF((ContinuousStatsTable[[#This Row],[RepsRequested]]&gt;1),ContinuousStatsTable[[#This Row],[HalfWidth]],ContinuousStatsTable[[#This Row],[BatchMeansHalfWidth]])</f>
        <v>4.6132915210358458E-3</v>
      </c>
    </row>
    <row r="113" spans="1:21" x14ac:dyDescent="0.25">
      <c r="A113" t="s">
        <v>68</v>
      </c>
      <c r="B113" t="s">
        <v>70</v>
      </c>
      <c r="C113">
        <v>9</v>
      </c>
      <c r="D113" t="s">
        <v>108</v>
      </c>
      <c r="E113" t="s">
        <v>106</v>
      </c>
      <c r="F113" t="s">
        <v>105</v>
      </c>
      <c r="G113">
        <v>2.4631048221692802</v>
      </c>
      <c r="H113">
        <v>8.3453091172731697E-2</v>
      </c>
      <c r="I113">
        <v>0</v>
      </c>
      <c r="J113">
        <v>3</v>
      </c>
      <c r="K113">
        <v>3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2.39297960745508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2.5956259507442399</v>
      </c>
      <c r="U113" s="5">
        <f>IF((ContinuousStatsTable[[#This Row],[RepsRequested]]&gt;1),ContinuousStatsTable[[#This Row],[HalfWidth]],ContinuousStatsTable[[#This Row],[BatchMeansHalfWidth]])</f>
        <v>1.3839874563107367E-2</v>
      </c>
    </row>
    <row r="114" spans="1:21" x14ac:dyDescent="0.25">
      <c r="A114" t="s">
        <v>68</v>
      </c>
      <c r="B114" t="s">
        <v>70</v>
      </c>
      <c r="C114">
        <v>9</v>
      </c>
      <c r="D114" t="s">
        <v>108</v>
      </c>
      <c r="E114" t="s">
        <v>107</v>
      </c>
      <c r="F114" t="s">
        <v>105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70</v>
      </c>
      <c r="C115">
        <v>9</v>
      </c>
      <c r="D115" t="s">
        <v>100</v>
      </c>
      <c r="E115" t="s">
        <v>101</v>
      </c>
      <c r="F115" t="s">
        <v>81</v>
      </c>
      <c r="G115">
        <v>0.12898391031283299</v>
      </c>
      <c r="H115">
        <v>2E+20</v>
      </c>
      <c r="I115">
        <v>0</v>
      </c>
      <c r="J115">
        <v>2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9.9137644846310199E-2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0.36895369110857401</v>
      </c>
      <c r="U115" s="5">
        <f>IF((ContinuousStatsTable[[#This Row],[RepsRequested]]&gt;1),ContinuousStatsTable[[#This Row],[HalfWidth]],ContinuousStatsTable[[#This Row],[BatchMeansHalfWidth]])</f>
        <v>1.3334817194682118E-2</v>
      </c>
    </row>
    <row r="116" spans="1:21" x14ac:dyDescent="0.25">
      <c r="A116" t="s">
        <v>68</v>
      </c>
      <c r="B116" t="s">
        <v>70</v>
      </c>
      <c r="C116">
        <v>9</v>
      </c>
      <c r="D116" t="s">
        <v>109</v>
      </c>
      <c r="E116" t="s">
        <v>104</v>
      </c>
      <c r="F116" t="s">
        <v>105</v>
      </c>
      <c r="G116">
        <v>0.76470842962068397</v>
      </c>
      <c r="H116">
        <v>3.6841439708366203E-2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0.75076558501961799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0.80927528725051701</v>
      </c>
      <c r="U116" s="5">
        <f>IF((ContinuousStatsTable[[#This Row],[RepsRequested]]&gt;1),ContinuousStatsTable[[#This Row],[HalfWidth]],ContinuousStatsTable[[#This Row],[BatchMeansHalfWidth]])</f>
        <v>4.4075088480020263E-3</v>
      </c>
    </row>
    <row r="117" spans="1:21" x14ac:dyDescent="0.25">
      <c r="A117" t="s">
        <v>68</v>
      </c>
      <c r="B117" t="s">
        <v>70</v>
      </c>
      <c r="C117">
        <v>9</v>
      </c>
      <c r="D117" t="s">
        <v>109</v>
      </c>
      <c r="E117" t="s">
        <v>106</v>
      </c>
      <c r="F117" t="s">
        <v>105</v>
      </c>
      <c r="G117">
        <v>1.5294168592413699</v>
      </c>
      <c r="H117">
        <v>7.3682879416732405E-2</v>
      </c>
      <c r="I117">
        <v>0</v>
      </c>
      <c r="J117">
        <v>2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1.50153117003924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1.61855057450103</v>
      </c>
      <c r="U117" s="5">
        <f>IF((ContinuousStatsTable[[#This Row],[RepsRequested]]&gt;1),ContinuousStatsTable[[#This Row],[HalfWidth]],ContinuousStatsTable[[#This Row],[BatchMeansHalfWidth]])</f>
        <v>8.8150176960040336E-3</v>
      </c>
    </row>
    <row r="118" spans="1:21" x14ac:dyDescent="0.25">
      <c r="A118" t="s">
        <v>68</v>
      </c>
      <c r="B118" t="s">
        <v>70</v>
      </c>
      <c r="C118">
        <v>9</v>
      </c>
      <c r="D118" t="s">
        <v>109</v>
      </c>
      <c r="E118" t="s">
        <v>107</v>
      </c>
      <c r="F118" t="s">
        <v>105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10</v>
      </c>
      <c r="D119" t="s">
        <v>79</v>
      </c>
      <c r="E119" t="s">
        <v>101</v>
      </c>
      <c r="F119" t="s">
        <v>81</v>
      </c>
      <c r="G119">
        <v>1.4504144806982299E-4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1.4504144806982299E-4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2.1326113129299901E-2</v>
      </c>
      <c r="U119" s="5">
        <f>IF((ContinuousStatsTable[[#This Row],[RepsRequested]]&gt;1),ContinuousStatsTable[[#This Row],[HalfWidth]],ContinuousStatsTable[[#This Row],[BatchMeansHalfWidth]])</f>
        <v>1.2980086891140777E-3</v>
      </c>
    </row>
    <row r="120" spans="1:21" x14ac:dyDescent="0.25">
      <c r="A120" t="s">
        <v>68</v>
      </c>
      <c r="B120" t="s">
        <v>70</v>
      </c>
      <c r="C120">
        <v>10</v>
      </c>
      <c r="D120" t="s">
        <v>84</v>
      </c>
      <c r="E120" t="s">
        <v>101</v>
      </c>
      <c r="F120" t="s">
        <v>81</v>
      </c>
      <c r="G120">
        <v>2.9159454357356899E-2</v>
      </c>
      <c r="H120">
        <v>2E+20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2.9159454357356899E-2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0.14757504287835599</v>
      </c>
      <c r="U120" s="5">
        <f>IF((ContinuousStatsTable[[#This Row],[RepsRequested]]&gt;1),ContinuousStatsTable[[#This Row],[HalfWidth]],ContinuousStatsTable[[#This Row],[BatchMeansHalfWidth]])</f>
        <v>7.2842344795549423E-3</v>
      </c>
    </row>
    <row r="121" spans="1:21" x14ac:dyDescent="0.25">
      <c r="A121" t="s">
        <v>68</v>
      </c>
      <c r="B121" t="s">
        <v>70</v>
      </c>
      <c r="C121">
        <v>10</v>
      </c>
      <c r="D121" t="s">
        <v>85</v>
      </c>
      <c r="E121" t="s">
        <v>102</v>
      </c>
      <c r="F121" t="s">
        <v>87</v>
      </c>
      <c r="G121">
        <v>2.5544759568787399</v>
      </c>
      <c r="H121">
        <v>0.110184295026115</v>
      </c>
      <c r="I121">
        <v>0</v>
      </c>
      <c r="J121">
        <v>5</v>
      </c>
      <c r="K121">
        <v>3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2.5364145931977098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3.0583425338020498</v>
      </c>
      <c r="U121" s="5">
        <f>IF((ContinuousStatsTable[[#This Row],[RepsRequested]]&gt;1),ContinuousStatsTable[[#This Row],[HalfWidth]],ContinuousStatsTable[[#This Row],[BatchMeansHalfWidth]])</f>
        <v>3.1226073401865992E-2</v>
      </c>
    </row>
    <row r="122" spans="1:21" x14ac:dyDescent="0.25">
      <c r="A122" t="s">
        <v>68</v>
      </c>
      <c r="B122" t="s">
        <v>70</v>
      </c>
      <c r="C122">
        <v>10</v>
      </c>
      <c r="D122" t="s">
        <v>103</v>
      </c>
      <c r="E122" t="s">
        <v>104</v>
      </c>
      <c r="F122" t="s">
        <v>105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70</v>
      </c>
      <c r="C123">
        <v>10</v>
      </c>
      <c r="D123" t="s">
        <v>103</v>
      </c>
      <c r="E123" t="s">
        <v>106</v>
      </c>
      <c r="F123" t="s">
        <v>105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10</v>
      </c>
      <c r="D124" t="s">
        <v>103</v>
      </c>
      <c r="E124" t="s">
        <v>107</v>
      </c>
      <c r="F124" t="s">
        <v>105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10</v>
      </c>
      <c r="D125" t="s">
        <v>108</v>
      </c>
      <c r="E125" t="s">
        <v>104</v>
      </c>
      <c r="F125" t="s">
        <v>105</v>
      </c>
      <c r="G125">
        <v>0.79952225772665197</v>
      </c>
      <c r="H125">
        <v>1.9266626608719601E-2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0.79765986915169196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0.86520865024807903</v>
      </c>
      <c r="U125" s="5">
        <f>IF((ContinuousStatsTable[[#This Row],[RepsRequested]]&gt;1),ContinuousStatsTable[[#This Row],[HalfWidth]],ContinuousStatsTable[[#This Row],[BatchMeansHalfWidth]])</f>
        <v>4.6132915210358458E-3</v>
      </c>
    </row>
    <row r="126" spans="1:21" x14ac:dyDescent="0.25">
      <c r="A126" t="s">
        <v>68</v>
      </c>
      <c r="B126" t="s">
        <v>70</v>
      </c>
      <c r="C126">
        <v>10</v>
      </c>
      <c r="D126" t="s">
        <v>108</v>
      </c>
      <c r="E126" t="s">
        <v>106</v>
      </c>
      <c r="F126" t="s">
        <v>105</v>
      </c>
      <c r="G126">
        <v>2.3985667731799598</v>
      </c>
      <c r="H126">
        <v>5.7799879826158702E-2</v>
      </c>
      <c r="I126">
        <v>0</v>
      </c>
      <c r="J126">
        <v>3</v>
      </c>
      <c r="K126">
        <v>3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2.39297960745508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2.5956259507442399</v>
      </c>
      <c r="U126" s="5">
        <f>IF((ContinuousStatsTable[[#This Row],[RepsRequested]]&gt;1),ContinuousStatsTable[[#This Row],[HalfWidth]],ContinuousStatsTable[[#This Row],[BatchMeansHalfWidth]])</f>
        <v>1.3839874563107367E-2</v>
      </c>
    </row>
    <row r="127" spans="1:21" x14ac:dyDescent="0.25">
      <c r="A127" t="s">
        <v>68</v>
      </c>
      <c r="B127" t="s">
        <v>70</v>
      </c>
      <c r="C127">
        <v>10</v>
      </c>
      <c r="D127" t="s">
        <v>108</v>
      </c>
      <c r="E127" t="s">
        <v>107</v>
      </c>
      <c r="F127" t="s">
        <v>105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100</v>
      </c>
      <c r="E128" t="s">
        <v>101</v>
      </c>
      <c r="F128" t="s">
        <v>81</v>
      </c>
      <c r="G128">
        <v>0.12660468789336399</v>
      </c>
      <c r="H128">
        <v>2E+20</v>
      </c>
      <c r="I128">
        <v>0</v>
      </c>
      <c r="J128">
        <v>2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9.9137644846310199E-2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0.36895369110857401</v>
      </c>
      <c r="U128" s="5">
        <f>IF((ContinuousStatsTable[[#This Row],[RepsRequested]]&gt;1),ContinuousStatsTable[[#This Row],[HalfWidth]],ContinuousStatsTable[[#This Row],[BatchMeansHalfWidth]])</f>
        <v>1.3334817194682118E-2</v>
      </c>
    </row>
    <row r="129" spans="1:21" x14ac:dyDescent="0.25">
      <c r="A129" t="s">
        <v>68</v>
      </c>
      <c r="B129" t="s">
        <v>70</v>
      </c>
      <c r="C129">
        <v>10</v>
      </c>
      <c r="D129" t="s">
        <v>109</v>
      </c>
      <c r="E129" t="s">
        <v>104</v>
      </c>
      <c r="F129" t="s">
        <v>105</v>
      </c>
      <c r="G129">
        <v>0.77949875444845396</v>
      </c>
      <c r="H129">
        <v>3.4195911105842997E-2</v>
      </c>
      <c r="I129">
        <v>0</v>
      </c>
      <c r="J129">
        <v>1</v>
      </c>
      <c r="K129">
        <v>0.5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0.75076558501961799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0.80927528725051701</v>
      </c>
      <c r="U129" s="5">
        <f>IF((ContinuousStatsTable[[#This Row],[RepsRequested]]&gt;1),ContinuousStatsTable[[#This Row],[HalfWidth]],ContinuousStatsTable[[#This Row],[BatchMeansHalfWidth]])</f>
        <v>4.4075088480020263E-3</v>
      </c>
    </row>
    <row r="130" spans="1:21" x14ac:dyDescent="0.25">
      <c r="A130" t="s">
        <v>68</v>
      </c>
      <c r="B130" t="s">
        <v>70</v>
      </c>
      <c r="C130">
        <v>10</v>
      </c>
      <c r="D130" t="s">
        <v>109</v>
      </c>
      <c r="E130" t="s">
        <v>106</v>
      </c>
      <c r="F130" t="s">
        <v>105</v>
      </c>
      <c r="G130">
        <v>1.5589975088969099</v>
      </c>
      <c r="H130">
        <v>6.8391822211685993E-2</v>
      </c>
      <c r="I130">
        <v>0</v>
      </c>
      <c r="J130">
        <v>2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1.50153117003924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1.61855057450103</v>
      </c>
      <c r="U130" s="5">
        <f>IF((ContinuousStatsTable[[#This Row],[RepsRequested]]&gt;1),ContinuousStatsTable[[#This Row],[HalfWidth]],ContinuousStatsTable[[#This Row],[BatchMeansHalfWidth]])</f>
        <v>8.8150176960040336E-3</v>
      </c>
    </row>
    <row r="131" spans="1:21" x14ac:dyDescent="0.25">
      <c r="A131" t="s">
        <v>68</v>
      </c>
      <c r="B131" t="s">
        <v>70</v>
      </c>
      <c r="C131">
        <v>10</v>
      </c>
      <c r="D131" t="s">
        <v>109</v>
      </c>
      <c r="E131" t="s">
        <v>107</v>
      </c>
      <c r="F131" t="s">
        <v>105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11</v>
      </c>
      <c r="D132" t="s">
        <v>79</v>
      </c>
      <c r="E132" t="s">
        <v>101</v>
      </c>
      <c r="F132" t="s">
        <v>81</v>
      </c>
      <c r="G132">
        <v>2.1326113129299901E-2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1.4504144806982299E-4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2.1326113129299901E-2</v>
      </c>
      <c r="U132" s="5">
        <f>IF((ContinuousStatsTable[[#This Row],[RepsRequested]]&gt;1),ContinuousStatsTable[[#This Row],[HalfWidth]],ContinuousStatsTable[[#This Row],[BatchMeansHalfWidth]])</f>
        <v>1.2980086891140777E-3</v>
      </c>
    </row>
    <row r="133" spans="1:21" x14ac:dyDescent="0.25">
      <c r="A133" t="s">
        <v>68</v>
      </c>
      <c r="B133" t="s">
        <v>70</v>
      </c>
      <c r="C133">
        <v>11</v>
      </c>
      <c r="D133" t="s">
        <v>84</v>
      </c>
      <c r="E133" t="s">
        <v>101</v>
      </c>
      <c r="F133" t="s">
        <v>81</v>
      </c>
      <c r="G133">
        <v>0.129981922518149</v>
      </c>
      <c r="H133">
        <v>2E+20</v>
      </c>
      <c r="I133">
        <v>0</v>
      </c>
      <c r="J133">
        <v>3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2.9159454357356899E-2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0.14757504287835599</v>
      </c>
      <c r="U133" s="5">
        <f>IF((ContinuousStatsTable[[#This Row],[RepsRequested]]&gt;1),ContinuousStatsTable[[#This Row],[HalfWidth]],ContinuousStatsTable[[#This Row],[BatchMeansHalfWidth]])</f>
        <v>7.2842344795549423E-3</v>
      </c>
    </row>
    <row r="134" spans="1:21" x14ac:dyDescent="0.25">
      <c r="A134" t="s">
        <v>68</v>
      </c>
      <c r="B134" t="s">
        <v>70</v>
      </c>
      <c r="C134">
        <v>11</v>
      </c>
      <c r="D134" t="s">
        <v>85</v>
      </c>
      <c r="E134" t="s">
        <v>102</v>
      </c>
      <c r="F134" t="s">
        <v>87</v>
      </c>
      <c r="G134">
        <v>2.9276871118024501</v>
      </c>
      <c r="H134">
        <v>0.301334944991548</v>
      </c>
      <c r="I134">
        <v>0</v>
      </c>
      <c r="J134">
        <v>7</v>
      </c>
      <c r="K134">
        <v>4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2.5364145931977098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3.0583425338020498</v>
      </c>
      <c r="U134" s="5">
        <f>IF((ContinuousStatsTable[[#This Row],[RepsRequested]]&gt;1),ContinuousStatsTable[[#This Row],[HalfWidth]],ContinuousStatsTable[[#This Row],[BatchMeansHalfWidth]])</f>
        <v>3.1226073401865992E-2</v>
      </c>
    </row>
    <row r="135" spans="1:21" x14ac:dyDescent="0.25">
      <c r="A135" t="s">
        <v>68</v>
      </c>
      <c r="B135" t="s">
        <v>70</v>
      </c>
      <c r="C135">
        <v>11</v>
      </c>
      <c r="D135" t="s">
        <v>103</v>
      </c>
      <c r="E135" t="s">
        <v>104</v>
      </c>
      <c r="F135" t="s">
        <v>105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70</v>
      </c>
      <c r="C136">
        <v>11</v>
      </c>
      <c r="D136" t="s">
        <v>103</v>
      </c>
      <c r="E136" t="s">
        <v>106</v>
      </c>
      <c r="F136" t="s">
        <v>105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70</v>
      </c>
      <c r="C137">
        <v>11</v>
      </c>
      <c r="D137" t="s">
        <v>103</v>
      </c>
      <c r="E137" t="s">
        <v>107</v>
      </c>
      <c r="F137" t="s">
        <v>105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11</v>
      </c>
      <c r="D138" t="s">
        <v>108</v>
      </c>
      <c r="E138" t="s">
        <v>104</v>
      </c>
      <c r="F138" t="s">
        <v>105</v>
      </c>
      <c r="G138">
        <v>0.84731347042573402</v>
      </c>
      <c r="H138">
        <v>3.6636273247419103E-2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0.79765986915169196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0.86520865024807903</v>
      </c>
      <c r="U138" s="5">
        <f>IF((ContinuousStatsTable[[#This Row],[RepsRequested]]&gt;1),ContinuousStatsTable[[#This Row],[HalfWidth]],ContinuousStatsTable[[#This Row],[BatchMeansHalfWidth]])</f>
        <v>4.6132915210358458E-3</v>
      </c>
    </row>
    <row r="139" spans="1:21" x14ac:dyDescent="0.25">
      <c r="A139" t="s">
        <v>68</v>
      </c>
      <c r="B139" t="s">
        <v>70</v>
      </c>
      <c r="C139">
        <v>11</v>
      </c>
      <c r="D139" t="s">
        <v>108</v>
      </c>
      <c r="E139" t="s">
        <v>106</v>
      </c>
      <c r="F139" t="s">
        <v>105</v>
      </c>
      <c r="G139">
        <v>2.5419404112772002</v>
      </c>
      <c r="H139">
        <v>0.109908819742257</v>
      </c>
      <c r="I139">
        <v>0</v>
      </c>
      <c r="J139">
        <v>3</v>
      </c>
      <c r="K139">
        <v>3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2.39297960745508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2.5956259507442399</v>
      </c>
      <c r="U139" s="5">
        <f>IF((ContinuousStatsTable[[#This Row],[RepsRequested]]&gt;1),ContinuousStatsTable[[#This Row],[HalfWidth]],ContinuousStatsTable[[#This Row],[BatchMeansHalfWidth]])</f>
        <v>1.3839874563107367E-2</v>
      </c>
    </row>
    <row r="140" spans="1:21" x14ac:dyDescent="0.25">
      <c r="A140" t="s">
        <v>68</v>
      </c>
      <c r="B140" t="s">
        <v>70</v>
      </c>
      <c r="C140">
        <v>11</v>
      </c>
      <c r="D140" t="s">
        <v>108</v>
      </c>
      <c r="E140" t="s">
        <v>107</v>
      </c>
      <c r="F140" t="s">
        <v>105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70</v>
      </c>
      <c r="C141">
        <v>11</v>
      </c>
      <c r="D141" t="s">
        <v>100</v>
      </c>
      <c r="E141" t="s">
        <v>101</v>
      </c>
      <c r="F141" t="s">
        <v>81</v>
      </c>
      <c r="G141">
        <v>0.23443866487780499</v>
      </c>
      <c r="H141">
        <v>2E+20</v>
      </c>
      <c r="I141">
        <v>0</v>
      </c>
      <c r="J141">
        <v>3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9.9137644846310199E-2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0.36895369110857401</v>
      </c>
      <c r="U141" s="5">
        <f>IF((ContinuousStatsTable[[#This Row],[RepsRequested]]&gt;1),ContinuousStatsTable[[#This Row],[HalfWidth]],ContinuousStatsTable[[#This Row],[BatchMeansHalfWidth]])</f>
        <v>1.3334817194682118E-2</v>
      </c>
    </row>
    <row r="142" spans="1:21" x14ac:dyDescent="0.25">
      <c r="A142" t="s">
        <v>68</v>
      </c>
      <c r="B142" t="s">
        <v>70</v>
      </c>
      <c r="C142">
        <v>11</v>
      </c>
      <c r="D142" t="s">
        <v>109</v>
      </c>
      <c r="E142" t="s">
        <v>104</v>
      </c>
      <c r="F142" t="s">
        <v>105</v>
      </c>
      <c r="G142">
        <v>0.77122136723921197</v>
      </c>
      <c r="H142">
        <v>4.0077754045470898E-2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0.75076558501961799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0.80927528725051701</v>
      </c>
      <c r="U142" s="5">
        <f>IF((ContinuousStatsTable[[#This Row],[RepsRequested]]&gt;1),ContinuousStatsTable[[#This Row],[HalfWidth]],ContinuousStatsTable[[#This Row],[BatchMeansHalfWidth]])</f>
        <v>4.4075088480020263E-3</v>
      </c>
    </row>
    <row r="143" spans="1:21" x14ac:dyDescent="0.25">
      <c r="A143" t="s">
        <v>68</v>
      </c>
      <c r="B143" t="s">
        <v>70</v>
      </c>
      <c r="C143">
        <v>11</v>
      </c>
      <c r="D143" t="s">
        <v>109</v>
      </c>
      <c r="E143" t="s">
        <v>106</v>
      </c>
      <c r="F143" t="s">
        <v>105</v>
      </c>
      <c r="G143">
        <v>1.54244273447842</v>
      </c>
      <c r="H143">
        <v>8.0155508090941796E-2</v>
      </c>
      <c r="I143">
        <v>0</v>
      </c>
      <c r="J143">
        <v>2</v>
      </c>
      <c r="K143">
        <v>2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1.50153117003924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1.61855057450103</v>
      </c>
      <c r="U143" s="5">
        <f>IF((ContinuousStatsTable[[#This Row],[RepsRequested]]&gt;1),ContinuousStatsTable[[#This Row],[HalfWidth]],ContinuousStatsTable[[#This Row],[BatchMeansHalfWidth]])</f>
        <v>8.8150176960040336E-3</v>
      </c>
    </row>
    <row r="144" spans="1:21" x14ac:dyDescent="0.25">
      <c r="A144" t="s">
        <v>68</v>
      </c>
      <c r="B144" t="s">
        <v>70</v>
      </c>
      <c r="C144">
        <v>11</v>
      </c>
      <c r="D144" t="s">
        <v>109</v>
      </c>
      <c r="E144" t="s">
        <v>107</v>
      </c>
      <c r="F144" t="s">
        <v>105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70</v>
      </c>
      <c r="C145">
        <v>12</v>
      </c>
      <c r="D145" t="s">
        <v>79</v>
      </c>
      <c r="E145" t="s">
        <v>101</v>
      </c>
      <c r="F145" t="s">
        <v>81</v>
      </c>
      <c r="G145">
        <v>7.9256591357652097E-3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1.4504144806982299E-4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2.1326113129299901E-2</v>
      </c>
      <c r="U145" s="5">
        <f>IF((ContinuousStatsTable[[#This Row],[RepsRequested]]&gt;1),ContinuousStatsTable[[#This Row],[HalfWidth]],ContinuousStatsTable[[#This Row],[BatchMeansHalfWidth]])</f>
        <v>1.2980086891140777E-3</v>
      </c>
    </row>
    <row r="146" spans="1:21" x14ac:dyDescent="0.25">
      <c r="A146" t="s">
        <v>68</v>
      </c>
      <c r="B146" t="s">
        <v>70</v>
      </c>
      <c r="C146">
        <v>12</v>
      </c>
      <c r="D146" t="s">
        <v>84</v>
      </c>
      <c r="E146" t="s">
        <v>101</v>
      </c>
      <c r="F146" t="s">
        <v>81</v>
      </c>
      <c r="G146">
        <v>5.8615077047549702E-2</v>
      </c>
      <c r="H146">
        <v>2E+20</v>
      </c>
      <c r="I146">
        <v>0</v>
      </c>
      <c r="J146">
        <v>2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2.9159454357356899E-2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0.14757504287835599</v>
      </c>
      <c r="U146" s="5">
        <f>IF((ContinuousStatsTable[[#This Row],[RepsRequested]]&gt;1),ContinuousStatsTable[[#This Row],[HalfWidth]],ContinuousStatsTable[[#This Row],[BatchMeansHalfWidth]])</f>
        <v>7.2842344795549423E-3</v>
      </c>
    </row>
    <row r="147" spans="1:21" x14ac:dyDescent="0.25">
      <c r="A147" t="s">
        <v>68</v>
      </c>
      <c r="B147" t="s">
        <v>70</v>
      </c>
      <c r="C147">
        <v>12</v>
      </c>
      <c r="D147" t="s">
        <v>85</v>
      </c>
      <c r="E147" t="s">
        <v>102</v>
      </c>
      <c r="F147" t="s">
        <v>87</v>
      </c>
      <c r="G147">
        <v>2.69936417624249</v>
      </c>
      <c r="H147">
        <v>0.14970967060500001</v>
      </c>
      <c r="I147">
        <v>0</v>
      </c>
      <c r="J147">
        <v>6</v>
      </c>
      <c r="K147">
        <v>5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2.5364145931977098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3.0583425338020498</v>
      </c>
      <c r="U147" s="5">
        <f>IF((ContinuousStatsTable[[#This Row],[RepsRequested]]&gt;1),ContinuousStatsTable[[#This Row],[HalfWidth]],ContinuousStatsTable[[#This Row],[BatchMeansHalfWidth]])</f>
        <v>3.1226073401865992E-2</v>
      </c>
    </row>
    <row r="148" spans="1:21" x14ac:dyDescent="0.25">
      <c r="A148" t="s">
        <v>68</v>
      </c>
      <c r="B148" t="s">
        <v>70</v>
      </c>
      <c r="C148">
        <v>12</v>
      </c>
      <c r="D148" t="s">
        <v>103</v>
      </c>
      <c r="E148" t="s">
        <v>104</v>
      </c>
      <c r="F148" t="s">
        <v>105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12</v>
      </c>
      <c r="D149" t="s">
        <v>103</v>
      </c>
      <c r="E149" t="s">
        <v>106</v>
      </c>
      <c r="F149" t="s">
        <v>105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 s="5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70</v>
      </c>
      <c r="C150">
        <v>12</v>
      </c>
      <c r="D150" t="s">
        <v>103</v>
      </c>
      <c r="E150" t="s">
        <v>107</v>
      </c>
      <c r="F150" t="s">
        <v>105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70</v>
      </c>
      <c r="C151">
        <v>12</v>
      </c>
      <c r="D151" t="s">
        <v>108</v>
      </c>
      <c r="E151" t="s">
        <v>104</v>
      </c>
      <c r="F151" t="s">
        <v>105</v>
      </c>
      <c r="G151">
        <v>0.82621315491637404</v>
      </c>
      <c r="H151">
        <v>2.5342195947025099E-2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0.79765986915169196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0.86520865024807903</v>
      </c>
      <c r="U151" s="5">
        <f>IF((ContinuousStatsTable[[#This Row],[RepsRequested]]&gt;1),ContinuousStatsTable[[#This Row],[HalfWidth]],ContinuousStatsTable[[#This Row],[BatchMeansHalfWidth]])</f>
        <v>4.6132915210358458E-3</v>
      </c>
    </row>
    <row r="152" spans="1:21" x14ac:dyDescent="0.25">
      <c r="A152" t="s">
        <v>68</v>
      </c>
      <c r="B152" t="s">
        <v>70</v>
      </c>
      <c r="C152">
        <v>12</v>
      </c>
      <c r="D152" t="s">
        <v>108</v>
      </c>
      <c r="E152" t="s">
        <v>106</v>
      </c>
      <c r="F152" t="s">
        <v>105</v>
      </c>
      <c r="G152">
        <v>2.4786394647491199</v>
      </c>
      <c r="H152">
        <v>7.6026587841075396E-2</v>
      </c>
      <c r="I152">
        <v>0</v>
      </c>
      <c r="J152">
        <v>3</v>
      </c>
      <c r="K152">
        <v>3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2.39297960745508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2.5956259507442399</v>
      </c>
      <c r="U152" s="5">
        <f>IF((ContinuousStatsTable[[#This Row],[RepsRequested]]&gt;1),ContinuousStatsTable[[#This Row],[HalfWidth]],ContinuousStatsTable[[#This Row],[BatchMeansHalfWidth]])</f>
        <v>1.3839874563107367E-2</v>
      </c>
    </row>
    <row r="153" spans="1:21" x14ac:dyDescent="0.25">
      <c r="A153" t="s">
        <v>68</v>
      </c>
      <c r="B153" t="s">
        <v>70</v>
      </c>
      <c r="C153">
        <v>12</v>
      </c>
      <c r="D153" t="s">
        <v>108</v>
      </c>
      <c r="E153" t="s">
        <v>107</v>
      </c>
      <c r="F153" t="s">
        <v>105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70</v>
      </c>
      <c r="C154">
        <v>12</v>
      </c>
      <c r="D154" t="s">
        <v>100</v>
      </c>
      <c r="E154" t="s">
        <v>101</v>
      </c>
      <c r="F154" t="s">
        <v>81</v>
      </c>
      <c r="G154">
        <v>0.15418397531004999</v>
      </c>
      <c r="H154">
        <v>2E+20</v>
      </c>
      <c r="I154">
        <v>0</v>
      </c>
      <c r="J154">
        <v>2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9.9137644846310199E-2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0.36895369110857401</v>
      </c>
      <c r="U154" s="5">
        <f>IF((ContinuousStatsTable[[#This Row],[RepsRequested]]&gt;1),ContinuousStatsTable[[#This Row],[HalfWidth]],ContinuousStatsTable[[#This Row],[BatchMeansHalfWidth]])</f>
        <v>1.3334817194682118E-2</v>
      </c>
    </row>
    <row r="155" spans="1:21" x14ac:dyDescent="0.25">
      <c r="A155" t="s">
        <v>68</v>
      </c>
      <c r="B155" t="s">
        <v>70</v>
      </c>
      <c r="C155">
        <v>12</v>
      </c>
      <c r="D155" t="s">
        <v>109</v>
      </c>
      <c r="E155" t="s">
        <v>104</v>
      </c>
      <c r="F155" t="s">
        <v>105</v>
      </c>
      <c r="G155">
        <v>0.78035459023162701</v>
      </c>
      <c r="H155">
        <v>3.3369966061258499E-2</v>
      </c>
      <c r="I155">
        <v>0</v>
      </c>
      <c r="J155">
        <v>1</v>
      </c>
      <c r="K155">
        <v>0.5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0.75076558501961799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0.80927528725051701</v>
      </c>
      <c r="U155" s="5">
        <f>IF((ContinuousStatsTable[[#This Row],[RepsRequested]]&gt;1),ContinuousStatsTable[[#This Row],[HalfWidth]],ContinuousStatsTable[[#This Row],[BatchMeansHalfWidth]])</f>
        <v>4.4075088480020263E-3</v>
      </c>
    </row>
    <row r="156" spans="1:21" x14ac:dyDescent="0.25">
      <c r="A156" t="s">
        <v>68</v>
      </c>
      <c r="B156" t="s">
        <v>70</v>
      </c>
      <c r="C156">
        <v>12</v>
      </c>
      <c r="D156" t="s">
        <v>109</v>
      </c>
      <c r="E156" t="s">
        <v>106</v>
      </c>
      <c r="F156" t="s">
        <v>105</v>
      </c>
      <c r="G156">
        <v>1.56070918046325</v>
      </c>
      <c r="H156">
        <v>6.6739932122517096E-2</v>
      </c>
      <c r="I156">
        <v>0</v>
      </c>
      <c r="J156">
        <v>2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1.50153117003924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1.61855057450103</v>
      </c>
      <c r="U156" s="5">
        <f>IF((ContinuousStatsTable[[#This Row],[RepsRequested]]&gt;1),ContinuousStatsTable[[#This Row],[HalfWidth]],ContinuousStatsTable[[#This Row],[BatchMeansHalfWidth]])</f>
        <v>8.8150176960040336E-3</v>
      </c>
    </row>
    <row r="157" spans="1:21" x14ac:dyDescent="0.25">
      <c r="A157" t="s">
        <v>68</v>
      </c>
      <c r="B157" t="s">
        <v>70</v>
      </c>
      <c r="C157">
        <v>12</v>
      </c>
      <c r="D157" t="s">
        <v>109</v>
      </c>
      <c r="E157" t="s">
        <v>107</v>
      </c>
      <c r="F157" t="s">
        <v>105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13</v>
      </c>
      <c r="D158" t="s">
        <v>79</v>
      </c>
      <c r="E158" t="s">
        <v>101</v>
      </c>
      <c r="F158" t="s">
        <v>81</v>
      </c>
      <c r="G158">
        <v>3.5685964638438299E-3</v>
      </c>
      <c r="H158">
        <v>2E+20</v>
      </c>
      <c r="I158">
        <v>0</v>
      </c>
      <c r="J158">
        <v>1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1.4504144806982299E-4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2.1326113129299901E-2</v>
      </c>
      <c r="U158" s="5">
        <f>IF((ContinuousStatsTable[[#This Row],[RepsRequested]]&gt;1),ContinuousStatsTable[[#This Row],[HalfWidth]],ContinuousStatsTable[[#This Row],[BatchMeansHalfWidth]])</f>
        <v>1.2980086891140777E-3</v>
      </c>
    </row>
    <row r="159" spans="1:21" x14ac:dyDescent="0.25">
      <c r="A159" t="s">
        <v>68</v>
      </c>
      <c r="B159" t="s">
        <v>70</v>
      </c>
      <c r="C159">
        <v>13</v>
      </c>
      <c r="D159" t="s">
        <v>84</v>
      </c>
      <c r="E159" t="s">
        <v>101</v>
      </c>
      <c r="F159" t="s">
        <v>81</v>
      </c>
      <c r="G159">
        <v>7.4518114497700405E-2</v>
      </c>
      <c r="H159">
        <v>2E+20</v>
      </c>
      <c r="I159">
        <v>0</v>
      </c>
      <c r="J159">
        <v>2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2.9159454357356899E-2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0.14757504287835599</v>
      </c>
      <c r="U159" s="5">
        <f>IF((ContinuousStatsTable[[#This Row],[RepsRequested]]&gt;1),ContinuousStatsTable[[#This Row],[HalfWidth]],ContinuousStatsTable[[#This Row],[BatchMeansHalfWidth]])</f>
        <v>7.2842344795549423E-3</v>
      </c>
    </row>
    <row r="160" spans="1:21" x14ac:dyDescent="0.25">
      <c r="A160" t="s">
        <v>68</v>
      </c>
      <c r="B160" t="s">
        <v>70</v>
      </c>
      <c r="C160">
        <v>13</v>
      </c>
      <c r="D160" t="s">
        <v>85</v>
      </c>
      <c r="E160" t="s">
        <v>102</v>
      </c>
      <c r="F160" t="s">
        <v>87</v>
      </c>
      <c r="G160">
        <v>2.6856248013700199</v>
      </c>
      <c r="H160">
        <v>0.161602986869615</v>
      </c>
      <c r="I160">
        <v>0</v>
      </c>
      <c r="J160">
        <v>6</v>
      </c>
      <c r="K160">
        <v>3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2.5364145931977098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3.0583425338020498</v>
      </c>
      <c r="U160" s="5">
        <f>IF((ContinuousStatsTable[[#This Row],[RepsRequested]]&gt;1),ContinuousStatsTable[[#This Row],[HalfWidth]],ContinuousStatsTable[[#This Row],[BatchMeansHalfWidth]])</f>
        <v>3.1226073401865992E-2</v>
      </c>
    </row>
    <row r="161" spans="1:21" x14ac:dyDescent="0.25">
      <c r="A161" t="s">
        <v>68</v>
      </c>
      <c r="B161" t="s">
        <v>70</v>
      </c>
      <c r="C161">
        <v>13</v>
      </c>
      <c r="D161" t="s">
        <v>103</v>
      </c>
      <c r="E161" t="s">
        <v>104</v>
      </c>
      <c r="F161" t="s">
        <v>105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70</v>
      </c>
      <c r="C162">
        <v>13</v>
      </c>
      <c r="D162" t="s">
        <v>103</v>
      </c>
      <c r="E162" t="s">
        <v>106</v>
      </c>
      <c r="F162" t="s">
        <v>105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70</v>
      </c>
      <c r="C163">
        <v>13</v>
      </c>
      <c r="D163" t="s">
        <v>103</v>
      </c>
      <c r="E163" t="s">
        <v>107</v>
      </c>
      <c r="F163" t="s">
        <v>105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13</v>
      </c>
      <c r="D164" t="s">
        <v>108</v>
      </c>
      <c r="E164" t="s">
        <v>104</v>
      </c>
      <c r="F164" t="s">
        <v>105</v>
      </c>
      <c r="G164">
        <v>0.82351993462278195</v>
      </c>
      <c r="H164">
        <v>3.1208679968572201E-2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0.79765986915169196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0.86520865024807903</v>
      </c>
      <c r="U164" s="5">
        <f>IF((ContinuousStatsTable[[#This Row],[RepsRequested]]&gt;1),ContinuousStatsTable[[#This Row],[HalfWidth]],ContinuousStatsTable[[#This Row],[BatchMeansHalfWidth]])</f>
        <v>4.6132915210358458E-3</v>
      </c>
    </row>
    <row r="165" spans="1:21" x14ac:dyDescent="0.25">
      <c r="A165" t="s">
        <v>68</v>
      </c>
      <c r="B165" t="s">
        <v>70</v>
      </c>
      <c r="C165">
        <v>13</v>
      </c>
      <c r="D165" t="s">
        <v>108</v>
      </c>
      <c r="E165" t="s">
        <v>106</v>
      </c>
      <c r="F165" t="s">
        <v>105</v>
      </c>
      <c r="G165">
        <v>2.4705598038683401</v>
      </c>
      <c r="H165">
        <v>9.3626039905716704E-2</v>
      </c>
      <c r="I165">
        <v>0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2.39297960745508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2.5956259507442399</v>
      </c>
      <c r="U165" s="5">
        <f>IF((ContinuousStatsTable[[#This Row],[RepsRequested]]&gt;1),ContinuousStatsTable[[#This Row],[HalfWidth]],ContinuousStatsTable[[#This Row],[BatchMeansHalfWidth]])</f>
        <v>1.3839874563107367E-2</v>
      </c>
    </row>
    <row r="166" spans="1:21" x14ac:dyDescent="0.25">
      <c r="A166" t="s">
        <v>68</v>
      </c>
      <c r="B166" t="s">
        <v>70</v>
      </c>
      <c r="C166">
        <v>13</v>
      </c>
      <c r="D166" t="s">
        <v>108</v>
      </c>
      <c r="E166" t="s">
        <v>107</v>
      </c>
      <c r="F166" t="s">
        <v>105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13</v>
      </c>
      <c r="D167" t="s">
        <v>100</v>
      </c>
      <c r="E167" t="s">
        <v>101</v>
      </c>
      <c r="F167" t="s">
        <v>81</v>
      </c>
      <c r="G167">
        <v>0.136978286540132</v>
      </c>
      <c r="H167">
        <v>2E+20</v>
      </c>
      <c r="I167">
        <v>0</v>
      </c>
      <c r="J167">
        <v>2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9.9137644846310199E-2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0.36895369110857401</v>
      </c>
      <c r="U167" s="5">
        <f>IF((ContinuousStatsTable[[#This Row],[RepsRequested]]&gt;1),ContinuousStatsTable[[#This Row],[HalfWidth]],ContinuousStatsTable[[#This Row],[BatchMeansHalfWidth]])</f>
        <v>1.3334817194682118E-2</v>
      </c>
    </row>
    <row r="168" spans="1:21" x14ac:dyDescent="0.25">
      <c r="A168" t="s">
        <v>68</v>
      </c>
      <c r="B168" t="s">
        <v>70</v>
      </c>
      <c r="C168">
        <v>13</v>
      </c>
      <c r="D168" t="s">
        <v>109</v>
      </c>
      <c r="E168" t="s">
        <v>104</v>
      </c>
      <c r="F168" t="s">
        <v>105</v>
      </c>
      <c r="G168">
        <v>0.76219947830933199</v>
      </c>
      <c r="H168">
        <v>4.0819910315145397E-2</v>
      </c>
      <c r="I168">
        <v>0</v>
      </c>
      <c r="J168">
        <v>1</v>
      </c>
      <c r="K168">
        <v>0.5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0.75076558501961799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0.80927528725051701</v>
      </c>
      <c r="U168" s="5">
        <f>IF((ContinuousStatsTable[[#This Row],[RepsRequested]]&gt;1),ContinuousStatsTable[[#This Row],[HalfWidth]],ContinuousStatsTable[[#This Row],[BatchMeansHalfWidth]])</f>
        <v>4.4075088480020263E-3</v>
      </c>
    </row>
    <row r="169" spans="1:21" x14ac:dyDescent="0.25">
      <c r="A169" t="s">
        <v>68</v>
      </c>
      <c r="B169" t="s">
        <v>70</v>
      </c>
      <c r="C169">
        <v>13</v>
      </c>
      <c r="D169" t="s">
        <v>109</v>
      </c>
      <c r="E169" t="s">
        <v>106</v>
      </c>
      <c r="F169" t="s">
        <v>105</v>
      </c>
      <c r="G169">
        <v>1.52439895661866</v>
      </c>
      <c r="H169">
        <v>8.1639820630290794E-2</v>
      </c>
      <c r="I169">
        <v>0</v>
      </c>
      <c r="J169">
        <v>2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1.50153117003924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1.61855057450103</v>
      </c>
      <c r="U169" s="5">
        <f>IF((ContinuousStatsTable[[#This Row],[RepsRequested]]&gt;1),ContinuousStatsTable[[#This Row],[HalfWidth]],ContinuousStatsTable[[#This Row],[BatchMeansHalfWidth]])</f>
        <v>8.8150176960040336E-3</v>
      </c>
    </row>
    <row r="170" spans="1:21" x14ac:dyDescent="0.25">
      <c r="A170" t="s">
        <v>68</v>
      </c>
      <c r="B170" t="s">
        <v>70</v>
      </c>
      <c r="C170">
        <v>13</v>
      </c>
      <c r="D170" t="s">
        <v>109</v>
      </c>
      <c r="E170" t="s">
        <v>107</v>
      </c>
      <c r="F170" t="s">
        <v>105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70</v>
      </c>
      <c r="C171">
        <v>14</v>
      </c>
      <c r="D171" t="s">
        <v>79</v>
      </c>
      <c r="E171" t="s">
        <v>101</v>
      </c>
      <c r="F171" t="s">
        <v>81</v>
      </c>
      <c r="G171">
        <v>2.2718660708404398E-3</v>
      </c>
      <c r="H171">
        <v>2E+20</v>
      </c>
      <c r="I171">
        <v>0</v>
      </c>
      <c r="J171">
        <v>1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1.4504144806982299E-4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2.1326113129299901E-2</v>
      </c>
      <c r="U171" s="5">
        <f>IF((ContinuousStatsTable[[#This Row],[RepsRequested]]&gt;1),ContinuousStatsTable[[#This Row],[HalfWidth]],ContinuousStatsTable[[#This Row],[BatchMeansHalfWidth]])</f>
        <v>1.2980086891140777E-3</v>
      </c>
    </row>
    <row r="172" spans="1:21" x14ac:dyDescent="0.25">
      <c r="A172" t="s">
        <v>68</v>
      </c>
      <c r="B172" t="s">
        <v>70</v>
      </c>
      <c r="C172">
        <v>14</v>
      </c>
      <c r="D172" t="s">
        <v>84</v>
      </c>
      <c r="E172" t="s">
        <v>101</v>
      </c>
      <c r="F172" t="s">
        <v>81</v>
      </c>
      <c r="G172">
        <v>7.2433720270720495E-2</v>
      </c>
      <c r="H172">
        <v>2E+20</v>
      </c>
      <c r="I172">
        <v>0</v>
      </c>
      <c r="J172">
        <v>2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2.9159454357356899E-2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0.14757504287835599</v>
      </c>
      <c r="U172" s="5">
        <f>IF((ContinuousStatsTable[[#This Row],[RepsRequested]]&gt;1),ContinuousStatsTable[[#This Row],[HalfWidth]],ContinuousStatsTable[[#This Row],[BatchMeansHalfWidth]])</f>
        <v>7.2842344795549423E-3</v>
      </c>
    </row>
    <row r="173" spans="1:21" x14ac:dyDescent="0.25">
      <c r="A173" t="s">
        <v>68</v>
      </c>
      <c r="B173" t="s">
        <v>70</v>
      </c>
      <c r="C173">
        <v>14</v>
      </c>
      <c r="D173" t="s">
        <v>85</v>
      </c>
      <c r="E173" t="s">
        <v>102</v>
      </c>
      <c r="F173" t="s">
        <v>87</v>
      </c>
      <c r="G173">
        <v>2.7093200682396601</v>
      </c>
      <c r="H173">
        <v>3E+20</v>
      </c>
      <c r="I173">
        <v>0</v>
      </c>
      <c r="J173">
        <v>6</v>
      </c>
      <c r="K173">
        <v>4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2.5364145931977098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3.0583425338020498</v>
      </c>
      <c r="U173" s="5">
        <f>IF((ContinuousStatsTable[[#This Row],[RepsRequested]]&gt;1),ContinuousStatsTable[[#This Row],[HalfWidth]],ContinuousStatsTable[[#This Row],[BatchMeansHalfWidth]])</f>
        <v>3.1226073401865992E-2</v>
      </c>
    </row>
    <row r="174" spans="1:21" x14ac:dyDescent="0.25">
      <c r="A174" t="s">
        <v>68</v>
      </c>
      <c r="B174" t="s">
        <v>70</v>
      </c>
      <c r="C174">
        <v>14</v>
      </c>
      <c r="D174" t="s">
        <v>103</v>
      </c>
      <c r="E174" t="s">
        <v>104</v>
      </c>
      <c r="F174" t="s">
        <v>105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14</v>
      </c>
      <c r="D175" t="s">
        <v>103</v>
      </c>
      <c r="E175" t="s">
        <v>106</v>
      </c>
      <c r="F175" t="s">
        <v>105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70</v>
      </c>
      <c r="C176">
        <v>14</v>
      </c>
      <c r="D176" t="s">
        <v>103</v>
      </c>
      <c r="E176" t="s">
        <v>107</v>
      </c>
      <c r="F176" t="s">
        <v>105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14</v>
      </c>
      <c r="D177" t="s">
        <v>108</v>
      </c>
      <c r="E177" t="s">
        <v>104</v>
      </c>
      <c r="F177" t="s">
        <v>105</v>
      </c>
      <c r="G177">
        <v>0.82167590220522602</v>
      </c>
      <c r="H177">
        <v>2.6195423914238802E-2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0.79765986915169196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0.86520865024807903</v>
      </c>
      <c r="U177" s="5">
        <f>IF((ContinuousStatsTable[[#This Row],[RepsRequested]]&gt;1),ContinuousStatsTable[[#This Row],[HalfWidth]],ContinuousStatsTable[[#This Row],[BatchMeansHalfWidth]])</f>
        <v>4.6132915210358458E-3</v>
      </c>
    </row>
    <row r="178" spans="1:21" x14ac:dyDescent="0.25">
      <c r="A178" t="s">
        <v>68</v>
      </c>
      <c r="B178" t="s">
        <v>70</v>
      </c>
      <c r="C178">
        <v>14</v>
      </c>
      <c r="D178" t="s">
        <v>108</v>
      </c>
      <c r="E178" t="s">
        <v>106</v>
      </c>
      <c r="F178" t="s">
        <v>105</v>
      </c>
      <c r="G178">
        <v>2.4650277066156701</v>
      </c>
      <c r="H178">
        <v>7.8586271742716401E-2</v>
      </c>
      <c r="I178">
        <v>0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2.39297960745508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2.5956259507442399</v>
      </c>
      <c r="U178" s="5">
        <f>IF((ContinuousStatsTable[[#This Row],[RepsRequested]]&gt;1),ContinuousStatsTable[[#This Row],[HalfWidth]],ContinuousStatsTable[[#This Row],[BatchMeansHalfWidth]])</f>
        <v>1.3839874563107367E-2</v>
      </c>
    </row>
    <row r="179" spans="1:21" x14ac:dyDescent="0.25">
      <c r="A179" t="s">
        <v>68</v>
      </c>
      <c r="B179" t="s">
        <v>70</v>
      </c>
      <c r="C179">
        <v>14</v>
      </c>
      <c r="D179" t="s">
        <v>108</v>
      </c>
      <c r="E179" t="s">
        <v>107</v>
      </c>
      <c r="F179" t="s">
        <v>105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14</v>
      </c>
      <c r="D180" t="s">
        <v>100</v>
      </c>
      <c r="E180" t="s">
        <v>101</v>
      </c>
      <c r="F180" t="s">
        <v>81</v>
      </c>
      <c r="G180">
        <v>0.16958677528242799</v>
      </c>
      <c r="H180">
        <v>2E+20</v>
      </c>
      <c r="I180">
        <v>0</v>
      </c>
      <c r="J180">
        <v>3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9.9137644846310199E-2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0.36895369110857401</v>
      </c>
      <c r="U180" s="5">
        <f>IF((ContinuousStatsTable[[#This Row],[RepsRequested]]&gt;1),ContinuousStatsTable[[#This Row],[HalfWidth]],ContinuousStatsTable[[#This Row],[BatchMeansHalfWidth]])</f>
        <v>1.3334817194682118E-2</v>
      </c>
    </row>
    <row r="181" spans="1:21" x14ac:dyDescent="0.25">
      <c r="A181" t="s">
        <v>68</v>
      </c>
      <c r="B181" t="s">
        <v>70</v>
      </c>
      <c r="C181">
        <v>14</v>
      </c>
      <c r="D181" t="s">
        <v>109</v>
      </c>
      <c r="E181" t="s">
        <v>104</v>
      </c>
      <c r="F181" t="s">
        <v>105</v>
      </c>
      <c r="G181">
        <v>0.77132432440390797</v>
      </c>
      <c r="H181">
        <v>3.5178171171009603E-2</v>
      </c>
      <c r="I181">
        <v>0</v>
      </c>
      <c r="J181">
        <v>1</v>
      </c>
      <c r="K181">
        <v>0.5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0.75076558501961799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0.80927528725051701</v>
      </c>
      <c r="U181" s="5">
        <f>IF((ContinuousStatsTable[[#This Row],[RepsRequested]]&gt;1),ContinuousStatsTable[[#This Row],[HalfWidth]],ContinuousStatsTable[[#This Row],[BatchMeansHalfWidth]])</f>
        <v>4.4075088480020263E-3</v>
      </c>
    </row>
    <row r="182" spans="1:21" x14ac:dyDescent="0.25">
      <c r="A182" t="s">
        <v>68</v>
      </c>
      <c r="B182" t="s">
        <v>70</v>
      </c>
      <c r="C182">
        <v>14</v>
      </c>
      <c r="D182" t="s">
        <v>109</v>
      </c>
      <c r="E182" t="s">
        <v>106</v>
      </c>
      <c r="F182" t="s">
        <v>105</v>
      </c>
      <c r="G182">
        <v>1.5426486488078199</v>
      </c>
      <c r="H182">
        <v>7.0356342342019304E-2</v>
      </c>
      <c r="I182">
        <v>0</v>
      </c>
      <c r="J182">
        <v>2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1.50153117003924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1.61855057450103</v>
      </c>
      <c r="U182" s="5">
        <f>IF((ContinuousStatsTable[[#This Row],[RepsRequested]]&gt;1),ContinuousStatsTable[[#This Row],[HalfWidth]],ContinuousStatsTable[[#This Row],[BatchMeansHalfWidth]])</f>
        <v>8.8150176960040336E-3</v>
      </c>
    </row>
    <row r="183" spans="1:21" x14ac:dyDescent="0.25">
      <c r="A183" t="s">
        <v>68</v>
      </c>
      <c r="B183" t="s">
        <v>70</v>
      </c>
      <c r="C183">
        <v>14</v>
      </c>
      <c r="D183" t="s">
        <v>109</v>
      </c>
      <c r="E183" t="s">
        <v>107</v>
      </c>
      <c r="F183" t="s">
        <v>105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15</v>
      </c>
      <c r="D184" t="s">
        <v>79</v>
      </c>
      <c r="E184" t="s">
        <v>101</v>
      </c>
      <c r="F184" t="s">
        <v>81</v>
      </c>
      <c r="G184">
        <v>3.4336503855114E-3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1.4504144806982299E-4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2.1326113129299901E-2</v>
      </c>
      <c r="U184" s="5">
        <f>IF((ContinuousStatsTable[[#This Row],[RepsRequested]]&gt;1),ContinuousStatsTable[[#This Row],[HalfWidth]],ContinuousStatsTable[[#This Row],[BatchMeansHalfWidth]])</f>
        <v>1.2980086891140777E-3</v>
      </c>
    </row>
    <row r="185" spans="1:21" x14ac:dyDescent="0.25">
      <c r="A185" t="s">
        <v>68</v>
      </c>
      <c r="B185" t="s">
        <v>70</v>
      </c>
      <c r="C185">
        <v>15</v>
      </c>
      <c r="D185" t="s">
        <v>84</v>
      </c>
      <c r="E185" t="s">
        <v>101</v>
      </c>
      <c r="F185" t="s">
        <v>81</v>
      </c>
      <c r="G185">
        <v>5.4448055490366798E-2</v>
      </c>
      <c r="H185">
        <v>2E+20</v>
      </c>
      <c r="I185">
        <v>0</v>
      </c>
      <c r="J185">
        <v>2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2.9159454357356899E-2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0.14757504287835599</v>
      </c>
      <c r="U185" s="5">
        <f>IF((ContinuousStatsTable[[#This Row],[RepsRequested]]&gt;1),ContinuousStatsTable[[#This Row],[HalfWidth]],ContinuousStatsTable[[#This Row],[BatchMeansHalfWidth]])</f>
        <v>7.2842344795549423E-3</v>
      </c>
    </row>
    <row r="186" spans="1:21" x14ac:dyDescent="0.25">
      <c r="A186" t="s">
        <v>68</v>
      </c>
      <c r="B186" t="s">
        <v>70</v>
      </c>
      <c r="C186">
        <v>15</v>
      </c>
      <c r="D186" t="s">
        <v>85</v>
      </c>
      <c r="E186" t="s">
        <v>102</v>
      </c>
      <c r="F186" t="s">
        <v>87</v>
      </c>
      <c r="G186">
        <v>2.74416407930388</v>
      </c>
      <c r="H186">
        <v>0.123011521361066</v>
      </c>
      <c r="I186">
        <v>0</v>
      </c>
      <c r="J186">
        <v>5</v>
      </c>
      <c r="K186">
        <v>2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2.5364145931977098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3.0583425338020498</v>
      </c>
      <c r="U186" s="5">
        <f>IF((ContinuousStatsTable[[#This Row],[RepsRequested]]&gt;1),ContinuousStatsTable[[#This Row],[HalfWidth]],ContinuousStatsTable[[#This Row],[BatchMeansHalfWidth]])</f>
        <v>3.1226073401865992E-2</v>
      </c>
    </row>
    <row r="187" spans="1:21" x14ac:dyDescent="0.25">
      <c r="A187" t="s">
        <v>68</v>
      </c>
      <c r="B187" t="s">
        <v>70</v>
      </c>
      <c r="C187">
        <v>15</v>
      </c>
      <c r="D187" t="s">
        <v>103</v>
      </c>
      <c r="E187" t="s">
        <v>104</v>
      </c>
      <c r="F187" t="s">
        <v>105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15</v>
      </c>
      <c r="D188" t="s">
        <v>103</v>
      </c>
      <c r="E188" t="s">
        <v>106</v>
      </c>
      <c r="F188" t="s">
        <v>105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70</v>
      </c>
      <c r="C189">
        <v>15</v>
      </c>
      <c r="D189" t="s">
        <v>103</v>
      </c>
      <c r="E189" t="s">
        <v>107</v>
      </c>
      <c r="F189" t="s">
        <v>105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70</v>
      </c>
      <c r="C190">
        <v>15</v>
      </c>
      <c r="D190" t="s">
        <v>108</v>
      </c>
      <c r="E190" t="s">
        <v>104</v>
      </c>
      <c r="F190" t="s">
        <v>105</v>
      </c>
      <c r="G190">
        <v>0.84476379418907499</v>
      </c>
      <c r="H190">
        <v>2.63530880028966E-2</v>
      </c>
      <c r="I190">
        <v>0</v>
      </c>
      <c r="J190">
        <v>1</v>
      </c>
      <c r="K190">
        <v>0.66666666666666696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0.79765986915169196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0.86520865024807903</v>
      </c>
      <c r="U190" s="5">
        <f>IF((ContinuousStatsTable[[#This Row],[RepsRequested]]&gt;1),ContinuousStatsTable[[#This Row],[HalfWidth]],ContinuousStatsTable[[#This Row],[BatchMeansHalfWidth]])</f>
        <v>4.6132915210358458E-3</v>
      </c>
    </row>
    <row r="191" spans="1:21" x14ac:dyDescent="0.25">
      <c r="A191" t="s">
        <v>68</v>
      </c>
      <c r="B191" t="s">
        <v>70</v>
      </c>
      <c r="C191">
        <v>15</v>
      </c>
      <c r="D191" t="s">
        <v>108</v>
      </c>
      <c r="E191" t="s">
        <v>106</v>
      </c>
      <c r="F191" t="s">
        <v>105</v>
      </c>
      <c r="G191">
        <v>2.5342913825672202</v>
      </c>
      <c r="H191">
        <v>7.9059264008689706E-2</v>
      </c>
      <c r="I191">
        <v>0</v>
      </c>
      <c r="J191">
        <v>3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2.39297960745508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2.5956259507442399</v>
      </c>
      <c r="U191" s="5">
        <f>IF((ContinuousStatsTable[[#This Row],[RepsRequested]]&gt;1),ContinuousStatsTable[[#This Row],[HalfWidth]],ContinuousStatsTable[[#This Row],[BatchMeansHalfWidth]])</f>
        <v>1.3839874563107367E-2</v>
      </c>
    </row>
    <row r="192" spans="1:21" x14ac:dyDescent="0.25">
      <c r="A192" t="s">
        <v>68</v>
      </c>
      <c r="B192" t="s">
        <v>70</v>
      </c>
      <c r="C192">
        <v>15</v>
      </c>
      <c r="D192" t="s">
        <v>108</v>
      </c>
      <c r="E192" t="s">
        <v>107</v>
      </c>
      <c r="F192" t="s">
        <v>105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15</v>
      </c>
      <c r="D193" t="s">
        <v>100</v>
      </c>
      <c r="E193" t="s">
        <v>101</v>
      </c>
      <c r="F193" t="s">
        <v>81</v>
      </c>
      <c r="G193">
        <v>0.15199099086078299</v>
      </c>
      <c r="H193">
        <v>2E+20</v>
      </c>
      <c r="I193">
        <v>0</v>
      </c>
      <c r="J193">
        <v>2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9.9137644846310199E-2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0.36895369110857401</v>
      </c>
      <c r="U193" s="5">
        <f>IF((ContinuousStatsTable[[#This Row],[RepsRequested]]&gt;1),ContinuousStatsTable[[#This Row],[HalfWidth]],ContinuousStatsTable[[#This Row],[BatchMeansHalfWidth]])</f>
        <v>1.3334817194682118E-2</v>
      </c>
    </row>
    <row r="194" spans="1:21" x14ac:dyDescent="0.25">
      <c r="A194" t="s">
        <v>68</v>
      </c>
      <c r="B194" t="s">
        <v>70</v>
      </c>
      <c r="C194">
        <v>15</v>
      </c>
      <c r="D194" t="s">
        <v>109</v>
      </c>
      <c r="E194" t="s">
        <v>104</v>
      </c>
      <c r="F194" t="s">
        <v>105</v>
      </c>
      <c r="G194">
        <v>0.80022192341891696</v>
      </c>
      <c r="H194">
        <v>2.7336891877768801E-2</v>
      </c>
      <c r="I194">
        <v>0</v>
      </c>
      <c r="J194">
        <v>1</v>
      </c>
      <c r="K194">
        <v>0.5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0.75076558501961799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0.80927528725051701</v>
      </c>
      <c r="U194" s="5">
        <f>IF((ContinuousStatsTable[[#This Row],[RepsRequested]]&gt;1),ContinuousStatsTable[[#This Row],[HalfWidth]],ContinuousStatsTable[[#This Row],[BatchMeansHalfWidth]])</f>
        <v>4.4075088480020263E-3</v>
      </c>
    </row>
    <row r="195" spans="1:21" x14ac:dyDescent="0.25">
      <c r="A195" t="s">
        <v>68</v>
      </c>
      <c r="B195" t="s">
        <v>70</v>
      </c>
      <c r="C195">
        <v>15</v>
      </c>
      <c r="D195" t="s">
        <v>109</v>
      </c>
      <c r="E195" t="s">
        <v>106</v>
      </c>
      <c r="F195" t="s">
        <v>105</v>
      </c>
      <c r="G195">
        <v>1.6004438468378299</v>
      </c>
      <c r="H195">
        <v>5.4673783755537601E-2</v>
      </c>
      <c r="I195">
        <v>0</v>
      </c>
      <c r="J195">
        <v>2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1.50153117003924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1.61855057450103</v>
      </c>
      <c r="U195" s="5">
        <f>IF((ContinuousStatsTable[[#This Row],[RepsRequested]]&gt;1),ContinuousStatsTable[[#This Row],[HalfWidth]],ContinuousStatsTable[[#This Row],[BatchMeansHalfWidth]])</f>
        <v>8.8150176960040336E-3</v>
      </c>
    </row>
    <row r="196" spans="1:21" x14ac:dyDescent="0.25">
      <c r="A196" t="s">
        <v>68</v>
      </c>
      <c r="B196" t="s">
        <v>70</v>
      </c>
      <c r="C196">
        <v>15</v>
      </c>
      <c r="D196" t="s">
        <v>109</v>
      </c>
      <c r="E196" t="s">
        <v>107</v>
      </c>
      <c r="F196" t="s">
        <v>105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16</v>
      </c>
      <c r="D197" t="s">
        <v>79</v>
      </c>
      <c r="E197" t="s">
        <v>101</v>
      </c>
      <c r="F197" t="s">
        <v>81</v>
      </c>
      <c r="G197">
        <v>3.1428420338775499E-3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1.4504144806982299E-4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2.1326113129299901E-2</v>
      </c>
      <c r="U197" s="5">
        <f>IF((ContinuousStatsTable[[#This Row],[RepsRequested]]&gt;1),ContinuousStatsTable[[#This Row],[HalfWidth]],ContinuousStatsTable[[#This Row],[BatchMeansHalfWidth]])</f>
        <v>1.2980086891140777E-3</v>
      </c>
    </row>
    <row r="198" spans="1:21" x14ac:dyDescent="0.25">
      <c r="A198" t="s">
        <v>68</v>
      </c>
      <c r="B198" t="s">
        <v>70</v>
      </c>
      <c r="C198">
        <v>16</v>
      </c>
      <c r="D198" t="s">
        <v>84</v>
      </c>
      <c r="E198" t="s">
        <v>101</v>
      </c>
      <c r="F198" t="s">
        <v>81</v>
      </c>
      <c r="G198">
        <v>0.10800802151196</v>
      </c>
      <c r="H198">
        <v>2E+20</v>
      </c>
      <c r="I198">
        <v>0</v>
      </c>
      <c r="J198">
        <v>3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2.9159454357356899E-2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0.14757504287835599</v>
      </c>
      <c r="U198" s="5">
        <f>IF((ContinuousStatsTable[[#This Row],[RepsRequested]]&gt;1),ContinuousStatsTable[[#This Row],[HalfWidth]],ContinuousStatsTable[[#This Row],[BatchMeansHalfWidth]])</f>
        <v>7.2842344795549423E-3</v>
      </c>
    </row>
    <row r="199" spans="1:21" x14ac:dyDescent="0.25">
      <c r="A199" t="s">
        <v>68</v>
      </c>
      <c r="B199" t="s">
        <v>70</v>
      </c>
      <c r="C199">
        <v>16</v>
      </c>
      <c r="D199" t="s">
        <v>85</v>
      </c>
      <c r="E199" t="s">
        <v>102</v>
      </c>
      <c r="F199" t="s">
        <v>87</v>
      </c>
      <c r="G199">
        <v>2.8329772363579799</v>
      </c>
      <c r="H199">
        <v>0.20973577283058301</v>
      </c>
      <c r="I199">
        <v>0</v>
      </c>
      <c r="J199">
        <v>6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2.5364145931977098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3.0583425338020498</v>
      </c>
      <c r="U199" s="5">
        <f>IF((ContinuousStatsTable[[#This Row],[RepsRequested]]&gt;1),ContinuousStatsTable[[#This Row],[HalfWidth]],ContinuousStatsTable[[#This Row],[BatchMeansHalfWidth]])</f>
        <v>3.1226073401865992E-2</v>
      </c>
    </row>
    <row r="200" spans="1:21" x14ac:dyDescent="0.25">
      <c r="A200" t="s">
        <v>68</v>
      </c>
      <c r="B200" t="s">
        <v>70</v>
      </c>
      <c r="C200">
        <v>16</v>
      </c>
      <c r="D200" t="s">
        <v>103</v>
      </c>
      <c r="E200" t="s">
        <v>104</v>
      </c>
      <c r="F200" t="s">
        <v>105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70</v>
      </c>
      <c r="C201">
        <v>16</v>
      </c>
      <c r="D201" t="s">
        <v>103</v>
      </c>
      <c r="E201" t="s">
        <v>106</v>
      </c>
      <c r="F201" t="s">
        <v>105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70</v>
      </c>
      <c r="C202">
        <v>16</v>
      </c>
      <c r="D202" t="s">
        <v>103</v>
      </c>
      <c r="E202" t="s">
        <v>107</v>
      </c>
      <c r="F202" t="s">
        <v>105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16</v>
      </c>
      <c r="D203" t="s">
        <v>108</v>
      </c>
      <c r="E203" t="s">
        <v>104</v>
      </c>
      <c r="F203" t="s">
        <v>105</v>
      </c>
      <c r="G203">
        <v>0.84917942516301603</v>
      </c>
      <c r="H203">
        <v>3.2753322567442997E-2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0.79765986915169196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0.86520865024807903</v>
      </c>
      <c r="U203" s="5">
        <f>IF((ContinuousStatsTable[[#This Row],[RepsRequested]]&gt;1),ContinuousStatsTable[[#This Row],[HalfWidth]],ContinuousStatsTable[[#This Row],[BatchMeansHalfWidth]])</f>
        <v>4.6132915210358458E-3</v>
      </c>
    </row>
    <row r="204" spans="1:21" x14ac:dyDescent="0.25">
      <c r="A204" t="s">
        <v>68</v>
      </c>
      <c r="B204" t="s">
        <v>70</v>
      </c>
      <c r="C204">
        <v>16</v>
      </c>
      <c r="D204" t="s">
        <v>108</v>
      </c>
      <c r="E204" t="s">
        <v>106</v>
      </c>
      <c r="F204" t="s">
        <v>105</v>
      </c>
      <c r="G204">
        <v>2.5475382754890501</v>
      </c>
      <c r="H204">
        <v>9.8259967702328893E-2</v>
      </c>
      <c r="I204">
        <v>0</v>
      </c>
      <c r="J204">
        <v>3</v>
      </c>
      <c r="K204">
        <v>3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2.39297960745508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2.5956259507442399</v>
      </c>
      <c r="U204" s="5">
        <f>IF((ContinuousStatsTable[[#This Row],[RepsRequested]]&gt;1),ContinuousStatsTable[[#This Row],[HalfWidth]],ContinuousStatsTable[[#This Row],[BatchMeansHalfWidth]])</f>
        <v>1.3839874563107367E-2</v>
      </c>
    </row>
    <row r="205" spans="1:21" x14ac:dyDescent="0.25">
      <c r="A205" t="s">
        <v>68</v>
      </c>
      <c r="B205" t="s">
        <v>70</v>
      </c>
      <c r="C205">
        <v>16</v>
      </c>
      <c r="D205" t="s">
        <v>108</v>
      </c>
      <c r="E205" t="s">
        <v>107</v>
      </c>
      <c r="F205" t="s">
        <v>105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16</v>
      </c>
      <c r="D206" t="s">
        <v>100</v>
      </c>
      <c r="E206" t="s">
        <v>101</v>
      </c>
      <c r="F206" t="s">
        <v>81</v>
      </c>
      <c r="G206">
        <v>0.174288097323097</v>
      </c>
      <c r="H206">
        <v>2E+20</v>
      </c>
      <c r="I206">
        <v>0</v>
      </c>
      <c r="J206">
        <v>2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9.9137644846310199E-2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0.36895369110857401</v>
      </c>
      <c r="U206" s="5">
        <f>IF((ContinuousStatsTable[[#This Row],[RepsRequested]]&gt;1),ContinuousStatsTable[[#This Row],[HalfWidth]],ContinuousStatsTable[[#This Row],[BatchMeansHalfWidth]])</f>
        <v>1.3334817194682118E-2</v>
      </c>
    </row>
    <row r="207" spans="1:21" x14ac:dyDescent="0.25">
      <c r="A207" t="s">
        <v>68</v>
      </c>
      <c r="B207" t="s">
        <v>70</v>
      </c>
      <c r="C207">
        <v>16</v>
      </c>
      <c r="D207" t="s">
        <v>109</v>
      </c>
      <c r="E207" t="s">
        <v>104</v>
      </c>
      <c r="F207" t="s">
        <v>105</v>
      </c>
      <c r="G207">
        <v>0.79145814502926404</v>
      </c>
      <c r="H207">
        <v>3.4037041690394801E-2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0.75076558501961799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0.80927528725051701</v>
      </c>
      <c r="U207" s="5">
        <f>IF((ContinuousStatsTable[[#This Row],[RepsRequested]]&gt;1),ContinuousStatsTable[[#This Row],[HalfWidth]],ContinuousStatsTable[[#This Row],[BatchMeansHalfWidth]])</f>
        <v>4.4075088480020263E-3</v>
      </c>
    </row>
    <row r="208" spans="1:21" x14ac:dyDescent="0.25">
      <c r="A208" t="s">
        <v>68</v>
      </c>
      <c r="B208" t="s">
        <v>70</v>
      </c>
      <c r="C208">
        <v>16</v>
      </c>
      <c r="D208" t="s">
        <v>109</v>
      </c>
      <c r="E208" t="s">
        <v>106</v>
      </c>
      <c r="F208" t="s">
        <v>105</v>
      </c>
      <c r="G208">
        <v>1.5829162900585301</v>
      </c>
      <c r="H208">
        <v>6.8074083380789602E-2</v>
      </c>
      <c r="I208">
        <v>0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1.50153117003924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1.61855057450103</v>
      </c>
      <c r="U208" s="5">
        <f>IF((ContinuousStatsTable[[#This Row],[RepsRequested]]&gt;1),ContinuousStatsTable[[#This Row],[HalfWidth]],ContinuousStatsTable[[#This Row],[BatchMeansHalfWidth]])</f>
        <v>8.8150176960040336E-3</v>
      </c>
    </row>
    <row r="209" spans="1:21" x14ac:dyDescent="0.25">
      <c r="A209" t="s">
        <v>68</v>
      </c>
      <c r="B209" t="s">
        <v>70</v>
      </c>
      <c r="C209">
        <v>16</v>
      </c>
      <c r="D209" t="s">
        <v>109</v>
      </c>
      <c r="E209" t="s">
        <v>107</v>
      </c>
      <c r="F209" t="s">
        <v>105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17</v>
      </c>
      <c r="D210" t="s">
        <v>79</v>
      </c>
      <c r="E210" t="s">
        <v>101</v>
      </c>
      <c r="F210" t="s">
        <v>81</v>
      </c>
      <c r="G210">
        <v>5.2988177076661201E-3</v>
      </c>
      <c r="H210">
        <v>2E+20</v>
      </c>
      <c r="I210">
        <v>0</v>
      </c>
      <c r="J210">
        <v>1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1.4504144806982299E-4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2.1326113129299901E-2</v>
      </c>
      <c r="U210" s="5">
        <f>IF((ContinuousStatsTable[[#This Row],[RepsRequested]]&gt;1),ContinuousStatsTable[[#This Row],[HalfWidth]],ContinuousStatsTable[[#This Row],[BatchMeansHalfWidth]])</f>
        <v>1.2980086891140777E-3</v>
      </c>
    </row>
    <row r="211" spans="1:21" x14ac:dyDescent="0.25">
      <c r="A211" t="s">
        <v>68</v>
      </c>
      <c r="B211" t="s">
        <v>70</v>
      </c>
      <c r="C211">
        <v>17</v>
      </c>
      <c r="D211" t="s">
        <v>84</v>
      </c>
      <c r="E211" t="s">
        <v>101</v>
      </c>
      <c r="F211" t="s">
        <v>81</v>
      </c>
      <c r="G211">
        <v>4.3232847146073797E-2</v>
      </c>
      <c r="H211">
        <v>2E+20</v>
      </c>
      <c r="I211">
        <v>0</v>
      </c>
      <c r="J211">
        <v>2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2.9159454357356899E-2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0.14757504287835599</v>
      </c>
      <c r="U211" s="5">
        <f>IF((ContinuousStatsTable[[#This Row],[RepsRequested]]&gt;1),ContinuousStatsTable[[#This Row],[HalfWidth]],ContinuousStatsTable[[#This Row],[BatchMeansHalfWidth]])</f>
        <v>7.2842344795549423E-3</v>
      </c>
    </row>
    <row r="212" spans="1:21" x14ac:dyDescent="0.25">
      <c r="A212" t="s">
        <v>68</v>
      </c>
      <c r="B212" t="s">
        <v>70</v>
      </c>
      <c r="C212">
        <v>17</v>
      </c>
      <c r="D212" t="s">
        <v>85</v>
      </c>
      <c r="E212" t="s">
        <v>102</v>
      </c>
      <c r="F212" t="s">
        <v>87</v>
      </c>
      <c r="G212">
        <v>2.6716492239096299</v>
      </c>
      <c r="H212">
        <v>0.142874799839667</v>
      </c>
      <c r="I212">
        <v>0</v>
      </c>
      <c r="J212">
        <v>5</v>
      </c>
      <c r="K212">
        <v>3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2.5364145931977098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3.0583425338020498</v>
      </c>
      <c r="U212" s="5">
        <f>IF((ContinuousStatsTable[[#This Row],[RepsRequested]]&gt;1),ContinuousStatsTable[[#This Row],[HalfWidth]],ContinuousStatsTable[[#This Row],[BatchMeansHalfWidth]])</f>
        <v>3.1226073401865992E-2</v>
      </c>
    </row>
    <row r="213" spans="1:21" x14ac:dyDescent="0.25">
      <c r="A213" t="s">
        <v>68</v>
      </c>
      <c r="B213" t="s">
        <v>70</v>
      </c>
      <c r="C213">
        <v>17</v>
      </c>
      <c r="D213" t="s">
        <v>103</v>
      </c>
      <c r="E213" t="s">
        <v>104</v>
      </c>
      <c r="F213" t="s">
        <v>105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70</v>
      </c>
      <c r="C214">
        <v>17</v>
      </c>
      <c r="D214" t="s">
        <v>103</v>
      </c>
      <c r="E214" t="s">
        <v>106</v>
      </c>
      <c r="F214" t="s">
        <v>105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70</v>
      </c>
      <c r="C215">
        <v>17</v>
      </c>
      <c r="D215" t="s">
        <v>103</v>
      </c>
      <c r="E215" t="s">
        <v>107</v>
      </c>
      <c r="F215" t="s">
        <v>105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70</v>
      </c>
      <c r="C216">
        <v>17</v>
      </c>
      <c r="D216" t="s">
        <v>108</v>
      </c>
      <c r="E216" t="s">
        <v>104</v>
      </c>
      <c r="F216" t="s">
        <v>105</v>
      </c>
      <c r="G216">
        <v>0.82779596840367498</v>
      </c>
      <c r="H216">
        <v>2.6988571609423001E-2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0.79765986915169196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0.86520865024807903</v>
      </c>
      <c r="U216" s="5">
        <f>IF((ContinuousStatsTable[[#This Row],[RepsRequested]]&gt;1),ContinuousStatsTable[[#This Row],[HalfWidth]],ContinuousStatsTable[[#This Row],[BatchMeansHalfWidth]])</f>
        <v>4.6132915210358458E-3</v>
      </c>
    </row>
    <row r="217" spans="1:21" x14ac:dyDescent="0.25">
      <c r="A217" t="s">
        <v>68</v>
      </c>
      <c r="B217" t="s">
        <v>70</v>
      </c>
      <c r="C217">
        <v>17</v>
      </c>
      <c r="D217" t="s">
        <v>108</v>
      </c>
      <c r="E217" t="s">
        <v>106</v>
      </c>
      <c r="F217" t="s">
        <v>105</v>
      </c>
      <c r="G217">
        <v>2.4833879052110301</v>
      </c>
      <c r="H217">
        <v>8.09657148282691E-2</v>
      </c>
      <c r="I217">
        <v>0</v>
      </c>
      <c r="J217">
        <v>3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2.39297960745508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2.5956259507442399</v>
      </c>
      <c r="U217" s="5">
        <f>IF((ContinuousStatsTable[[#This Row],[RepsRequested]]&gt;1),ContinuousStatsTable[[#This Row],[HalfWidth]],ContinuousStatsTable[[#This Row],[BatchMeansHalfWidth]])</f>
        <v>1.3839874563107367E-2</v>
      </c>
    </row>
    <row r="218" spans="1:21" x14ac:dyDescent="0.25">
      <c r="A218" t="s">
        <v>68</v>
      </c>
      <c r="B218" t="s">
        <v>70</v>
      </c>
      <c r="C218">
        <v>17</v>
      </c>
      <c r="D218" t="s">
        <v>108</v>
      </c>
      <c r="E218" t="s">
        <v>107</v>
      </c>
      <c r="F218" t="s">
        <v>105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17</v>
      </c>
      <c r="D219" t="s">
        <v>100</v>
      </c>
      <c r="E219" t="s">
        <v>101</v>
      </c>
      <c r="F219" t="s">
        <v>81</v>
      </c>
      <c r="G219">
        <v>0.13972965384486899</v>
      </c>
      <c r="H219">
        <v>2E+20</v>
      </c>
      <c r="I219">
        <v>0</v>
      </c>
      <c r="J219">
        <v>2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9.9137644846310199E-2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0.36895369110857401</v>
      </c>
      <c r="U219" s="5">
        <f>IF((ContinuousStatsTable[[#This Row],[RepsRequested]]&gt;1),ContinuousStatsTable[[#This Row],[HalfWidth]],ContinuousStatsTable[[#This Row],[BatchMeansHalfWidth]])</f>
        <v>1.3334817194682118E-2</v>
      </c>
    </row>
    <row r="220" spans="1:21" x14ac:dyDescent="0.25">
      <c r="A220" t="s">
        <v>68</v>
      </c>
      <c r="B220" t="s">
        <v>70</v>
      </c>
      <c r="C220">
        <v>17</v>
      </c>
      <c r="D220" t="s">
        <v>109</v>
      </c>
      <c r="E220" t="s">
        <v>104</v>
      </c>
      <c r="F220" t="s">
        <v>105</v>
      </c>
      <c r="G220">
        <v>0.80058997576373103</v>
      </c>
      <c r="H220">
        <v>2.9812201139453098E-2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0.75076558501961799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0.80927528725051701</v>
      </c>
      <c r="U220" s="5">
        <f>IF((ContinuousStatsTable[[#This Row],[RepsRequested]]&gt;1),ContinuousStatsTable[[#This Row],[HalfWidth]],ContinuousStatsTable[[#This Row],[BatchMeansHalfWidth]])</f>
        <v>4.4075088480020263E-3</v>
      </c>
    </row>
    <row r="221" spans="1:21" x14ac:dyDescent="0.25">
      <c r="A221" t="s">
        <v>68</v>
      </c>
      <c r="B221" t="s">
        <v>70</v>
      </c>
      <c r="C221">
        <v>17</v>
      </c>
      <c r="D221" t="s">
        <v>109</v>
      </c>
      <c r="E221" t="s">
        <v>106</v>
      </c>
      <c r="F221" t="s">
        <v>105</v>
      </c>
      <c r="G221">
        <v>1.6011799515274601</v>
      </c>
      <c r="H221">
        <v>5.9624402278906197E-2</v>
      </c>
      <c r="I221">
        <v>0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1.50153117003924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1.61855057450103</v>
      </c>
      <c r="U221" s="5">
        <f>IF((ContinuousStatsTable[[#This Row],[RepsRequested]]&gt;1),ContinuousStatsTable[[#This Row],[HalfWidth]],ContinuousStatsTable[[#This Row],[BatchMeansHalfWidth]])</f>
        <v>8.8150176960040336E-3</v>
      </c>
    </row>
    <row r="222" spans="1:21" x14ac:dyDescent="0.25">
      <c r="A222" t="s">
        <v>68</v>
      </c>
      <c r="B222" t="s">
        <v>70</v>
      </c>
      <c r="C222">
        <v>17</v>
      </c>
      <c r="D222" t="s">
        <v>109</v>
      </c>
      <c r="E222" t="s">
        <v>107</v>
      </c>
      <c r="F222" t="s">
        <v>105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18</v>
      </c>
      <c r="D223" t="s">
        <v>79</v>
      </c>
      <c r="E223" t="s">
        <v>101</v>
      </c>
      <c r="F223" t="s">
        <v>81</v>
      </c>
      <c r="G223">
        <v>2.5386973273000199E-3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1.4504144806982299E-4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2.1326113129299901E-2</v>
      </c>
      <c r="U223" s="5">
        <f>IF((ContinuousStatsTable[[#This Row],[RepsRequested]]&gt;1),ContinuousStatsTable[[#This Row],[HalfWidth]],ContinuousStatsTable[[#This Row],[BatchMeansHalfWidth]])</f>
        <v>1.2980086891140777E-3</v>
      </c>
    </row>
    <row r="224" spans="1:21" x14ac:dyDescent="0.25">
      <c r="A224" t="s">
        <v>68</v>
      </c>
      <c r="B224" t="s">
        <v>70</v>
      </c>
      <c r="C224">
        <v>18</v>
      </c>
      <c r="D224" t="s">
        <v>84</v>
      </c>
      <c r="E224" t="s">
        <v>101</v>
      </c>
      <c r="F224" t="s">
        <v>81</v>
      </c>
      <c r="G224">
        <v>4.5933022490455701E-2</v>
      </c>
      <c r="H224">
        <v>2E+20</v>
      </c>
      <c r="I224">
        <v>0</v>
      </c>
      <c r="J224">
        <v>2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2.9159454357356899E-2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0.14757504287835599</v>
      </c>
      <c r="U224" s="5">
        <f>IF((ContinuousStatsTable[[#This Row],[RepsRequested]]&gt;1),ContinuousStatsTable[[#This Row],[HalfWidth]],ContinuousStatsTable[[#This Row],[BatchMeansHalfWidth]])</f>
        <v>7.2842344795549423E-3</v>
      </c>
    </row>
    <row r="225" spans="1:21" x14ac:dyDescent="0.25">
      <c r="A225" t="s">
        <v>68</v>
      </c>
      <c r="B225" t="s">
        <v>70</v>
      </c>
      <c r="C225">
        <v>18</v>
      </c>
      <c r="D225" t="s">
        <v>85</v>
      </c>
      <c r="E225" t="s">
        <v>102</v>
      </c>
      <c r="F225" t="s">
        <v>87</v>
      </c>
      <c r="G225">
        <v>2.6732331040917399</v>
      </c>
      <c r="H225">
        <v>0.16734293679923601</v>
      </c>
      <c r="I225">
        <v>0</v>
      </c>
      <c r="J225">
        <v>5</v>
      </c>
      <c r="K225">
        <v>3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2.5364145931977098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3.0583425338020498</v>
      </c>
      <c r="U225" s="5">
        <f>IF((ContinuousStatsTable[[#This Row],[RepsRequested]]&gt;1),ContinuousStatsTable[[#This Row],[HalfWidth]],ContinuousStatsTable[[#This Row],[BatchMeansHalfWidth]])</f>
        <v>3.1226073401865992E-2</v>
      </c>
    </row>
    <row r="226" spans="1:21" x14ac:dyDescent="0.25">
      <c r="A226" t="s">
        <v>68</v>
      </c>
      <c r="B226" t="s">
        <v>70</v>
      </c>
      <c r="C226">
        <v>18</v>
      </c>
      <c r="D226" t="s">
        <v>103</v>
      </c>
      <c r="E226" t="s">
        <v>104</v>
      </c>
      <c r="F226" t="s">
        <v>105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70</v>
      </c>
      <c r="C227">
        <v>18</v>
      </c>
      <c r="D227" t="s">
        <v>103</v>
      </c>
      <c r="E227" t="s">
        <v>106</v>
      </c>
      <c r="F227" t="s">
        <v>105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70</v>
      </c>
      <c r="C228">
        <v>18</v>
      </c>
      <c r="D228" t="s">
        <v>103</v>
      </c>
      <c r="E228" t="s">
        <v>107</v>
      </c>
      <c r="F228" t="s">
        <v>105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18</v>
      </c>
      <c r="D229" t="s">
        <v>108</v>
      </c>
      <c r="E229" t="s">
        <v>104</v>
      </c>
      <c r="F229" t="s">
        <v>105</v>
      </c>
      <c r="G229">
        <v>0.823378802239501</v>
      </c>
      <c r="H229">
        <v>3.1559725153943903E-2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0.79765986915169196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0.86520865024807903</v>
      </c>
      <c r="U229" s="5">
        <f>IF((ContinuousStatsTable[[#This Row],[RepsRequested]]&gt;1),ContinuousStatsTable[[#This Row],[HalfWidth]],ContinuousStatsTable[[#This Row],[BatchMeansHalfWidth]])</f>
        <v>4.6132915210358458E-3</v>
      </c>
    </row>
    <row r="230" spans="1:21" x14ac:dyDescent="0.25">
      <c r="A230" t="s">
        <v>68</v>
      </c>
      <c r="B230" t="s">
        <v>70</v>
      </c>
      <c r="C230">
        <v>18</v>
      </c>
      <c r="D230" t="s">
        <v>108</v>
      </c>
      <c r="E230" t="s">
        <v>106</v>
      </c>
      <c r="F230" t="s">
        <v>105</v>
      </c>
      <c r="G230">
        <v>2.4701364067184999</v>
      </c>
      <c r="H230">
        <v>9.4679175461831605E-2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2.39297960745508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2.5956259507442399</v>
      </c>
      <c r="U230" s="5">
        <f>IF((ContinuousStatsTable[[#This Row],[RepsRequested]]&gt;1),ContinuousStatsTable[[#This Row],[HalfWidth]],ContinuousStatsTable[[#This Row],[BatchMeansHalfWidth]])</f>
        <v>1.3839874563107367E-2</v>
      </c>
    </row>
    <row r="231" spans="1:21" x14ac:dyDescent="0.25">
      <c r="A231" t="s">
        <v>68</v>
      </c>
      <c r="B231" t="s">
        <v>70</v>
      </c>
      <c r="C231">
        <v>18</v>
      </c>
      <c r="D231" t="s">
        <v>108</v>
      </c>
      <c r="E231" t="s">
        <v>107</v>
      </c>
      <c r="F231" t="s">
        <v>105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70</v>
      </c>
      <c r="C232">
        <v>18</v>
      </c>
      <c r="D232" t="s">
        <v>100</v>
      </c>
      <c r="E232" t="s">
        <v>101</v>
      </c>
      <c r="F232" t="s">
        <v>81</v>
      </c>
      <c r="G232">
        <v>0.15462497755548599</v>
      </c>
      <c r="H232">
        <v>2E+20</v>
      </c>
      <c r="I232">
        <v>0</v>
      </c>
      <c r="J232">
        <v>2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9.9137644846310199E-2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0.36895369110857401</v>
      </c>
      <c r="U232" s="5">
        <f>IF((ContinuousStatsTable[[#This Row],[RepsRequested]]&gt;1),ContinuousStatsTable[[#This Row],[HalfWidth]],ContinuousStatsTable[[#This Row],[BatchMeansHalfWidth]])</f>
        <v>1.3334817194682118E-2</v>
      </c>
    </row>
    <row r="233" spans="1:21" x14ac:dyDescent="0.25">
      <c r="A233" t="s">
        <v>68</v>
      </c>
      <c r="B233" t="s">
        <v>70</v>
      </c>
      <c r="C233">
        <v>18</v>
      </c>
      <c r="D233" t="s">
        <v>109</v>
      </c>
      <c r="E233" t="s">
        <v>104</v>
      </c>
      <c r="F233" t="s">
        <v>105</v>
      </c>
      <c r="G233">
        <v>0.785575012051836</v>
      </c>
      <c r="H233">
        <v>3.3695848003831699E-2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0.75076558501961799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0.80927528725051701</v>
      </c>
      <c r="U233" s="5">
        <f>IF((ContinuousStatsTable[[#This Row],[RepsRequested]]&gt;1),ContinuousStatsTable[[#This Row],[HalfWidth]],ContinuousStatsTable[[#This Row],[BatchMeansHalfWidth]])</f>
        <v>4.4075088480020263E-3</v>
      </c>
    </row>
    <row r="234" spans="1:21" x14ac:dyDescent="0.25">
      <c r="A234" t="s">
        <v>68</v>
      </c>
      <c r="B234" t="s">
        <v>70</v>
      </c>
      <c r="C234">
        <v>18</v>
      </c>
      <c r="D234" t="s">
        <v>109</v>
      </c>
      <c r="E234" t="s">
        <v>106</v>
      </c>
      <c r="F234" t="s">
        <v>105</v>
      </c>
      <c r="G234">
        <v>1.57115002410367</v>
      </c>
      <c r="H234">
        <v>6.7391696007663301E-2</v>
      </c>
      <c r="I234">
        <v>0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1.50153117003924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1.61855057450103</v>
      </c>
      <c r="U234" s="5">
        <f>IF((ContinuousStatsTable[[#This Row],[RepsRequested]]&gt;1),ContinuousStatsTable[[#This Row],[HalfWidth]],ContinuousStatsTable[[#This Row],[BatchMeansHalfWidth]])</f>
        <v>8.8150176960040336E-3</v>
      </c>
    </row>
    <row r="235" spans="1:21" x14ac:dyDescent="0.25">
      <c r="A235" t="s">
        <v>68</v>
      </c>
      <c r="B235" t="s">
        <v>70</v>
      </c>
      <c r="C235">
        <v>18</v>
      </c>
      <c r="D235" t="s">
        <v>109</v>
      </c>
      <c r="E235" t="s">
        <v>107</v>
      </c>
      <c r="F235" t="s">
        <v>105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19</v>
      </c>
      <c r="D236" t="s">
        <v>79</v>
      </c>
      <c r="E236" t="s">
        <v>101</v>
      </c>
      <c r="F236" t="s">
        <v>81</v>
      </c>
      <c r="G236">
        <v>6.2776879236527599E-3</v>
      </c>
      <c r="H236">
        <v>2E+20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1.4504144806982299E-4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2.1326113129299901E-2</v>
      </c>
      <c r="U236" s="5">
        <f>IF((ContinuousStatsTable[[#This Row],[RepsRequested]]&gt;1),ContinuousStatsTable[[#This Row],[HalfWidth]],ContinuousStatsTable[[#This Row],[BatchMeansHalfWidth]])</f>
        <v>1.2980086891140777E-3</v>
      </c>
    </row>
    <row r="237" spans="1:21" x14ac:dyDescent="0.25">
      <c r="A237" t="s">
        <v>68</v>
      </c>
      <c r="B237" t="s">
        <v>70</v>
      </c>
      <c r="C237">
        <v>19</v>
      </c>
      <c r="D237" t="s">
        <v>84</v>
      </c>
      <c r="E237" t="s">
        <v>101</v>
      </c>
      <c r="F237" t="s">
        <v>81</v>
      </c>
      <c r="G237">
        <v>7.3595492704353296E-2</v>
      </c>
      <c r="H237">
        <v>2E+20</v>
      </c>
      <c r="I237">
        <v>0</v>
      </c>
      <c r="J237">
        <v>2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2.9159454357356899E-2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0.14757504287835599</v>
      </c>
      <c r="U237" s="5">
        <f>IF((ContinuousStatsTable[[#This Row],[RepsRequested]]&gt;1),ContinuousStatsTable[[#This Row],[HalfWidth]],ContinuousStatsTable[[#This Row],[BatchMeansHalfWidth]])</f>
        <v>7.2842344795549423E-3</v>
      </c>
    </row>
    <row r="238" spans="1:21" x14ac:dyDescent="0.25">
      <c r="A238" t="s">
        <v>68</v>
      </c>
      <c r="B238" t="s">
        <v>70</v>
      </c>
      <c r="C238">
        <v>19</v>
      </c>
      <c r="D238" t="s">
        <v>85</v>
      </c>
      <c r="E238" t="s">
        <v>102</v>
      </c>
      <c r="F238" t="s">
        <v>87</v>
      </c>
      <c r="G238">
        <v>2.7060814536576201</v>
      </c>
      <c r="H238">
        <v>0.21059463711385701</v>
      </c>
      <c r="I238">
        <v>0</v>
      </c>
      <c r="J238">
        <v>5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2.5364145931977098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3.0583425338020498</v>
      </c>
      <c r="U238" s="5">
        <f>IF((ContinuousStatsTable[[#This Row],[RepsRequested]]&gt;1),ContinuousStatsTable[[#This Row],[HalfWidth]],ContinuousStatsTable[[#This Row],[BatchMeansHalfWidth]])</f>
        <v>3.1226073401865992E-2</v>
      </c>
    </row>
    <row r="239" spans="1:21" x14ac:dyDescent="0.25">
      <c r="A239" t="s">
        <v>68</v>
      </c>
      <c r="B239" t="s">
        <v>70</v>
      </c>
      <c r="C239">
        <v>19</v>
      </c>
      <c r="D239" t="s">
        <v>103</v>
      </c>
      <c r="E239" t="s">
        <v>104</v>
      </c>
      <c r="F239" t="s">
        <v>105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70</v>
      </c>
      <c r="C240">
        <v>19</v>
      </c>
      <c r="D240" t="s">
        <v>103</v>
      </c>
      <c r="E240" t="s">
        <v>106</v>
      </c>
      <c r="F240" t="s">
        <v>105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70</v>
      </c>
      <c r="C241">
        <v>19</v>
      </c>
      <c r="D241" t="s">
        <v>103</v>
      </c>
      <c r="E241" t="s">
        <v>107</v>
      </c>
      <c r="F241" t="s">
        <v>105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19</v>
      </c>
      <c r="D242" t="s">
        <v>108</v>
      </c>
      <c r="E242" t="s">
        <v>104</v>
      </c>
      <c r="F242" t="s">
        <v>105</v>
      </c>
      <c r="G242">
        <v>0.81997444228143801</v>
      </c>
      <c r="H242">
        <v>3.2556163954862098E-2</v>
      </c>
      <c r="I242">
        <v>0</v>
      </c>
      <c r="J242">
        <v>1</v>
      </c>
      <c r="K242">
        <v>0.66666666666666696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0.79765986915169196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0.86520865024807903</v>
      </c>
      <c r="U242" s="5">
        <f>IF((ContinuousStatsTable[[#This Row],[RepsRequested]]&gt;1),ContinuousStatsTable[[#This Row],[HalfWidth]],ContinuousStatsTable[[#This Row],[BatchMeansHalfWidth]])</f>
        <v>4.6132915210358458E-3</v>
      </c>
    </row>
    <row r="243" spans="1:21" x14ac:dyDescent="0.25">
      <c r="A243" t="s">
        <v>68</v>
      </c>
      <c r="B243" t="s">
        <v>70</v>
      </c>
      <c r="C243">
        <v>19</v>
      </c>
      <c r="D243" t="s">
        <v>108</v>
      </c>
      <c r="E243" t="s">
        <v>106</v>
      </c>
      <c r="F243" t="s">
        <v>105</v>
      </c>
      <c r="G243">
        <v>2.4599233268443199</v>
      </c>
      <c r="H243">
        <v>9.7668491864586301E-2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2.39297960745508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2.5956259507442399</v>
      </c>
      <c r="U243" s="5">
        <f>IF((ContinuousStatsTable[[#This Row],[RepsRequested]]&gt;1),ContinuousStatsTable[[#This Row],[HalfWidth]],ContinuousStatsTable[[#This Row],[BatchMeansHalfWidth]])</f>
        <v>1.3839874563107367E-2</v>
      </c>
    </row>
    <row r="244" spans="1:21" x14ac:dyDescent="0.25">
      <c r="A244" t="s">
        <v>68</v>
      </c>
      <c r="B244" t="s">
        <v>70</v>
      </c>
      <c r="C244">
        <v>19</v>
      </c>
      <c r="D244" t="s">
        <v>108</v>
      </c>
      <c r="E244" t="s">
        <v>107</v>
      </c>
      <c r="F244" t="s">
        <v>105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70</v>
      </c>
      <c r="C245">
        <v>19</v>
      </c>
      <c r="D245" t="s">
        <v>100</v>
      </c>
      <c r="E245" t="s">
        <v>101</v>
      </c>
      <c r="F245" t="s">
        <v>81</v>
      </c>
      <c r="G245">
        <v>0.16628494618529799</v>
      </c>
      <c r="H245">
        <v>2E+20</v>
      </c>
      <c r="I245">
        <v>0</v>
      </c>
      <c r="J245">
        <v>2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9.9137644846310199E-2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0.36895369110857401</v>
      </c>
      <c r="U245" s="5">
        <f>IF((ContinuousStatsTable[[#This Row],[RepsRequested]]&gt;1),ContinuousStatsTable[[#This Row],[HalfWidth]],ContinuousStatsTable[[#This Row],[BatchMeansHalfWidth]])</f>
        <v>1.3334817194682118E-2</v>
      </c>
    </row>
    <row r="246" spans="1:21" x14ac:dyDescent="0.25">
      <c r="A246" t="s">
        <v>68</v>
      </c>
      <c r="B246" t="s">
        <v>70</v>
      </c>
      <c r="C246">
        <v>19</v>
      </c>
      <c r="D246" t="s">
        <v>109</v>
      </c>
      <c r="E246" t="s">
        <v>104</v>
      </c>
      <c r="F246" t="s">
        <v>105</v>
      </c>
      <c r="G246">
        <v>0.76548505684508095</v>
      </c>
      <c r="H246">
        <v>3.2495257149406098E-2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0.75076558501961799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0.80927528725051701</v>
      </c>
      <c r="U246" s="5">
        <f>IF((ContinuousStatsTable[[#This Row],[RepsRequested]]&gt;1),ContinuousStatsTable[[#This Row],[HalfWidth]],ContinuousStatsTable[[#This Row],[BatchMeansHalfWidth]])</f>
        <v>4.4075088480020263E-3</v>
      </c>
    </row>
    <row r="247" spans="1:21" x14ac:dyDescent="0.25">
      <c r="A247" t="s">
        <v>68</v>
      </c>
      <c r="B247" t="s">
        <v>70</v>
      </c>
      <c r="C247">
        <v>19</v>
      </c>
      <c r="D247" t="s">
        <v>109</v>
      </c>
      <c r="E247" t="s">
        <v>106</v>
      </c>
      <c r="F247" t="s">
        <v>105</v>
      </c>
      <c r="G247">
        <v>1.5309701136901599</v>
      </c>
      <c r="H247">
        <v>6.4990514298812294E-2</v>
      </c>
      <c r="I247">
        <v>0</v>
      </c>
      <c r="J247">
        <v>2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1.50153117003924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1.61855057450103</v>
      </c>
      <c r="U247" s="5">
        <f>IF((ContinuousStatsTable[[#This Row],[RepsRequested]]&gt;1),ContinuousStatsTable[[#This Row],[HalfWidth]],ContinuousStatsTable[[#This Row],[BatchMeansHalfWidth]])</f>
        <v>8.8150176960040336E-3</v>
      </c>
    </row>
    <row r="248" spans="1:21" x14ac:dyDescent="0.25">
      <c r="A248" t="s">
        <v>68</v>
      </c>
      <c r="B248" t="s">
        <v>70</v>
      </c>
      <c r="C248">
        <v>19</v>
      </c>
      <c r="D248" t="s">
        <v>109</v>
      </c>
      <c r="E248" t="s">
        <v>107</v>
      </c>
      <c r="F248" t="s">
        <v>105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70</v>
      </c>
      <c r="C249">
        <v>20</v>
      </c>
      <c r="D249" t="s">
        <v>79</v>
      </c>
      <c r="E249" t="s">
        <v>101</v>
      </c>
      <c r="F249" t="s">
        <v>81</v>
      </c>
      <c r="G249">
        <v>1.4152352913170799E-2</v>
      </c>
      <c r="H249">
        <v>2E+20</v>
      </c>
      <c r="I249">
        <v>0</v>
      </c>
      <c r="J249">
        <v>1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1.4504144806982299E-4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2.1326113129299901E-2</v>
      </c>
      <c r="U249" s="5">
        <f>IF((ContinuousStatsTable[[#This Row],[RepsRequested]]&gt;1),ContinuousStatsTable[[#This Row],[HalfWidth]],ContinuousStatsTable[[#This Row],[BatchMeansHalfWidth]])</f>
        <v>1.2980086891140777E-3</v>
      </c>
    </row>
    <row r="250" spans="1:21" x14ac:dyDescent="0.25">
      <c r="A250" t="s">
        <v>68</v>
      </c>
      <c r="B250" t="s">
        <v>70</v>
      </c>
      <c r="C250">
        <v>20</v>
      </c>
      <c r="D250" t="s">
        <v>84</v>
      </c>
      <c r="E250" t="s">
        <v>101</v>
      </c>
      <c r="F250" t="s">
        <v>81</v>
      </c>
      <c r="G250">
        <v>0.118678711088661</v>
      </c>
      <c r="H250">
        <v>2E+20</v>
      </c>
      <c r="I250">
        <v>0</v>
      </c>
      <c r="J250">
        <v>2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2.9159454357356899E-2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0.14757504287835599</v>
      </c>
      <c r="U250" s="5">
        <f>IF((ContinuousStatsTable[[#This Row],[RepsRequested]]&gt;1),ContinuousStatsTable[[#This Row],[HalfWidth]],ContinuousStatsTable[[#This Row],[BatchMeansHalfWidth]])</f>
        <v>7.2842344795549423E-3</v>
      </c>
    </row>
    <row r="251" spans="1:21" x14ac:dyDescent="0.25">
      <c r="A251" t="s">
        <v>68</v>
      </c>
      <c r="B251" t="s">
        <v>70</v>
      </c>
      <c r="C251">
        <v>20</v>
      </c>
      <c r="D251" t="s">
        <v>85</v>
      </c>
      <c r="E251" t="s">
        <v>102</v>
      </c>
      <c r="F251" t="s">
        <v>87</v>
      </c>
      <c r="G251">
        <v>2.9091531866465901</v>
      </c>
      <c r="H251">
        <v>0.216646021289784</v>
      </c>
      <c r="I251">
        <v>0</v>
      </c>
      <c r="J251">
        <v>5</v>
      </c>
      <c r="K251">
        <v>4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2.5364145931977098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3.0583425338020498</v>
      </c>
      <c r="U251" s="5">
        <f>IF((ContinuousStatsTable[[#This Row],[RepsRequested]]&gt;1),ContinuousStatsTable[[#This Row],[HalfWidth]],ContinuousStatsTable[[#This Row],[BatchMeansHalfWidth]])</f>
        <v>3.1226073401865992E-2</v>
      </c>
    </row>
    <row r="252" spans="1:21" x14ac:dyDescent="0.25">
      <c r="A252" t="s">
        <v>68</v>
      </c>
      <c r="B252" t="s">
        <v>70</v>
      </c>
      <c r="C252">
        <v>20</v>
      </c>
      <c r="D252" t="s">
        <v>103</v>
      </c>
      <c r="E252" t="s">
        <v>104</v>
      </c>
      <c r="F252" t="s">
        <v>105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70</v>
      </c>
      <c r="C253">
        <v>20</v>
      </c>
      <c r="D253" t="s">
        <v>103</v>
      </c>
      <c r="E253" t="s">
        <v>106</v>
      </c>
      <c r="F253" t="s">
        <v>105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70</v>
      </c>
      <c r="C254">
        <v>20</v>
      </c>
      <c r="D254" t="s">
        <v>103</v>
      </c>
      <c r="E254" t="s">
        <v>107</v>
      </c>
      <c r="F254" t="s">
        <v>105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20</v>
      </c>
      <c r="D255" t="s">
        <v>108</v>
      </c>
      <c r="E255" t="s">
        <v>104</v>
      </c>
      <c r="F255" t="s">
        <v>105</v>
      </c>
      <c r="G255">
        <v>0.86232865785484103</v>
      </c>
      <c r="H255">
        <v>3.8646893018311097E-2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0.79765986915169196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0.86520865024807903</v>
      </c>
      <c r="U255" s="5">
        <f>IF((ContinuousStatsTable[[#This Row],[RepsRequested]]&gt;1),ContinuousStatsTable[[#This Row],[HalfWidth]],ContinuousStatsTable[[#This Row],[BatchMeansHalfWidth]])</f>
        <v>4.6132915210358458E-3</v>
      </c>
    </row>
    <row r="256" spans="1:21" x14ac:dyDescent="0.25">
      <c r="A256" t="s">
        <v>68</v>
      </c>
      <c r="B256" t="s">
        <v>70</v>
      </c>
      <c r="C256">
        <v>20</v>
      </c>
      <c r="D256" t="s">
        <v>108</v>
      </c>
      <c r="E256" t="s">
        <v>106</v>
      </c>
      <c r="F256" t="s">
        <v>105</v>
      </c>
      <c r="G256">
        <v>2.58698597356452</v>
      </c>
      <c r="H256">
        <v>0.11594067905493299</v>
      </c>
      <c r="I256">
        <v>0</v>
      </c>
      <c r="J256">
        <v>3</v>
      </c>
      <c r="K256">
        <v>3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2.39297960745508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2.5956259507442399</v>
      </c>
      <c r="U256" s="5">
        <f>IF((ContinuousStatsTable[[#This Row],[RepsRequested]]&gt;1),ContinuousStatsTable[[#This Row],[HalfWidth]],ContinuousStatsTable[[#This Row],[BatchMeansHalfWidth]])</f>
        <v>1.3839874563107367E-2</v>
      </c>
    </row>
    <row r="257" spans="1:21" x14ac:dyDescent="0.25">
      <c r="A257" t="s">
        <v>68</v>
      </c>
      <c r="B257" t="s">
        <v>70</v>
      </c>
      <c r="C257">
        <v>20</v>
      </c>
      <c r="D257" t="s">
        <v>108</v>
      </c>
      <c r="E257" t="s">
        <v>107</v>
      </c>
      <c r="F257" t="s">
        <v>105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20</v>
      </c>
      <c r="D258" t="s">
        <v>100</v>
      </c>
      <c r="E258" t="s">
        <v>101</v>
      </c>
      <c r="F258" t="s">
        <v>81</v>
      </c>
      <c r="G258">
        <v>0.189336149080232</v>
      </c>
      <c r="H258">
        <v>2E+20</v>
      </c>
      <c r="I258">
        <v>0</v>
      </c>
      <c r="J258">
        <v>2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9.9137644846310199E-2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0.36895369110857401</v>
      </c>
      <c r="U258" s="5">
        <f>IF((ContinuousStatsTable[[#This Row],[RepsRequested]]&gt;1),ContinuousStatsTable[[#This Row],[HalfWidth]],ContinuousStatsTable[[#This Row],[BatchMeansHalfWidth]])</f>
        <v>1.3334817194682118E-2</v>
      </c>
    </row>
    <row r="259" spans="1:21" x14ac:dyDescent="0.25">
      <c r="A259" t="s">
        <v>68</v>
      </c>
      <c r="B259" t="s">
        <v>70</v>
      </c>
      <c r="C259">
        <v>20</v>
      </c>
      <c r="D259" t="s">
        <v>109</v>
      </c>
      <c r="E259" t="s">
        <v>104</v>
      </c>
      <c r="F259" t="s">
        <v>105</v>
      </c>
      <c r="G259">
        <v>0.80103742685660295</v>
      </c>
      <c r="H259">
        <v>3.4109762770339801E-2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0.75076558501961799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0.80927528725051701</v>
      </c>
      <c r="U259" s="5">
        <f>IF((ContinuousStatsTable[[#This Row],[RepsRequested]]&gt;1),ContinuousStatsTable[[#This Row],[HalfWidth]],ContinuousStatsTable[[#This Row],[BatchMeansHalfWidth]])</f>
        <v>4.4075088480020263E-3</v>
      </c>
    </row>
    <row r="260" spans="1:21" x14ac:dyDescent="0.25">
      <c r="A260" t="s">
        <v>68</v>
      </c>
      <c r="B260" t="s">
        <v>70</v>
      </c>
      <c r="C260">
        <v>20</v>
      </c>
      <c r="D260" t="s">
        <v>109</v>
      </c>
      <c r="E260" t="s">
        <v>106</v>
      </c>
      <c r="F260" t="s">
        <v>105</v>
      </c>
      <c r="G260">
        <v>1.6020748537132099</v>
      </c>
      <c r="H260">
        <v>6.8219525540679601E-2</v>
      </c>
      <c r="I260">
        <v>0</v>
      </c>
      <c r="J260">
        <v>2</v>
      </c>
      <c r="K260">
        <v>2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1.50153117003924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1.61855057450103</v>
      </c>
      <c r="U260" s="5">
        <f>IF((ContinuousStatsTable[[#This Row],[RepsRequested]]&gt;1),ContinuousStatsTable[[#This Row],[HalfWidth]],ContinuousStatsTable[[#This Row],[BatchMeansHalfWidth]])</f>
        <v>8.8150176960040336E-3</v>
      </c>
    </row>
    <row r="261" spans="1:21" x14ac:dyDescent="0.25">
      <c r="A261" t="s">
        <v>68</v>
      </c>
      <c r="B261" t="s">
        <v>70</v>
      </c>
      <c r="C261">
        <v>20</v>
      </c>
      <c r="D261" t="s">
        <v>109</v>
      </c>
      <c r="E261" t="s">
        <v>107</v>
      </c>
      <c r="F261" t="s">
        <v>105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70</v>
      </c>
      <c r="C262">
        <v>21</v>
      </c>
      <c r="D262" t="s">
        <v>79</v>
      </c>
      <c r="E262" t="s">
        <v>101</v>
      </c>
      <c r="F262" t="s">
        <v>81</v>
      </c>
      <c r="G262">
        <v>7.8359664871983196E-3</v>
      </c>
      <c r="H262">
        <v>2E+20</v>
      </c>
      <c r="I262">
        <v>0</v>
      </c>
      <c r="J262">
        <v>1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1.4504144806982299E-4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2.1326113129299901E-2</v>
      </c>
      <c r="U262" s="5">
        <f>IF((ContinuousStatsTable[[#This Row],[RepsRequested]]&gt;1),ContinuousStatsTable[[#This Row],[HalfWidth]],ContinuousStatsTable[[#This Row],[BatchMeansHalfWidth]])</f>
        <v>1.2980086891140777E-3</v>
      </c>
    </row>
    <row r="263" spans="1:21" x14ac:dyDescent="0.25">
      <c r="A263" t="s">
        <v>68</v>
      </c>
      <c r="B263" t="s">
        <v>70</v>
      </c>
      <c r="C263">
        <v>21</v>
      </c>
      <c r="D263" t="s">
        <v>84</v>
      </c>
      <c r="E263" t="s">
        <v>101</v>
      </c>
      <c r="F263" t="s">
        <v>81</v>
      </c>
      <c r="G263">
        <v>7.09697433153125E-2</v>
      </c>
      <c r="H263">
        <v>2E+20</v>
      </c>
      <c r="I263">
        <v>0</v>
      </c>
      <c r="J263">
        <v>3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2.9159454357356899E-2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0.14757504287835599</v>
      </c>
      <c r="U263" s="5">
        <f>IF((ContinuousStatsTable[[#This Row],[RepsRequested]]&gt;1),ContinuousStatsTable[[#This Row],[HalfWidth]],ContinuousStatsTable[[#This Row],[BatchMeansHalfWidth]])</f>
        <v>7.2842344795549423E-3</v>
      </c>
    </row>
    <row r="264" spans="1:21" x14ac:dyDescent="0.25">
      <c r="A264" t="s">
        <v>68</v>
      </c>
      <c r="B264" t="s">
        <v>70</v>
      </c>
      <c r="C264">
        <v>21</v>
      </c>
      <c r="D264" t="s">
        <v>85</v>
      </c>
      <c r="E264" t="s">
        <v>102</v>
      </c>
      <c r="F264" t="s">
        <v>87</v>
      </c>
      <c r="G264">
        <v>2.6823806387279201</v>
      </c>
      <c r="H264">
        <v>0.21811056939377901</v>
      </c>
      <c r="I264">
        <v>0</v>
      </c>
      <c r="J264">
        <v>6</v>
      </c>
      <c r="K264">
        <v>3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2.5364145931977098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3.0583425338020498</v>
      </c>
      <c r="U264" s="5">
        <f>IF((ContinuousStatsTable[[#This Row],[RepsRequested]]&gt;1),ContinuousStatsTable[[#This Row],[HalfWidth]],ContinuousStatsTable[[#This Row],[BatchMeansHalfWidth]])</f>
        <v>3.1226073401865992E-2</v>
      </c>
    </row>
    <row r="265" spans="1:21" x14ac:dyDescent="0.25">
      <c r="A265" t="s">
        <v>68</v>
      </c>
      <c r="B265" t="s">
        <v>70</v>
      </c>
      <c r="C265">
        <v>21</v>
      </c>
      <c r="D265" t="s">
        <v>103</v>
      </c>
      <c r="E265" t="s">
        <v>104</v>
      </c>
      <c r="F265" t="s">
        <v>105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70</v>
      </c>
      <c r="C266">
        <v>21</v>
      </c>
      <c r="D266" t="s">
        <v>103</v>
      </c>
      <c r="E266" t="s">
        <v>106</v>
      </c>
      <c r="F266" t="s">
        <v>105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70</v>
      </c>
      <c r="C267">
        <v>21</v>
      </c>
      <c r="D267" t="s">
        <v>103</v>
      </c>
      <c r="E267" t="s">
        <v>107</v>
      </c>
      <c r="F267" t="s">
        <v>105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21</v>
      </c>
      <c r="D268" t="s">
        <v>108</v>
      </c>
      <c r="E268" t="s">
        <v>104</v>
      </c>
      <c r="F268" t="s">
        <v>105</v>
      </c>
      <c r="G268">
        <v>0.81404857622267901</v>
      </c>
      <c r="H268">
        <v>3.4536572382928198E-2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0.79765986915169196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0.86520865024807903</v>
      </c>
      <c r="U268" s="5">
        <f>IF((ContinuousStatsTable[[#This Row],[RepsRequested]]&gt;1),ContinuousStatsTable[[#This Row],[HalfWidth]],ContinuousStatsTable[[#This Row],[BatchMeansHalfWidth]])</f>
        <v>4.6132915210358458E-3</v>
      </c>
    </row>
    <row r="269" spans="1:21" x14ac:dyDescent="0.25">
      <c r="A269" t="s">
        <v>68</v>
      </c>
      <c r="B269" t="s">
        <v>70</v>
      </c>
      <c r="C269">
        <v>21</v>
      </c>
      <c r="D269" t="s">
        <v>108</v>
      </c>
      <c r="E269" t="s">
        <v>106</v>
      </c>
      <c r="F269" t="s">
        <v>105</v>
      </c>
      <c r="G269">
        <v>2.4421457286680401</v>
      </c>
      <c r="H269">
        <v>0.103609717148785</v>
      </c>
      <c r="I269">
        <v>0</v>
      </c>
      <c r="J269">
        <v>3</v>
      </c>
      <c r="K269">
        <v>3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2.39297960745508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2.5956259507442399</v>
      </c>
      <c r="U269" s="5">
        <f>IF((ContinuousStatsTable[[#This Row],[RepsRequested]]&gt;1),ContinuousStatsTable[[#This Row],[HalfWidth]],ContinuousStatsTable[[#This Row],[BatchMeansHalfWidth]])</f>
        <v>1.3839874563107367E-2</v>
      </c>
    </row>
    <row r="270" spans="1:21" x14ac:dyDescent="0.25">
      <c r="A270" t="s">
        <v>68</v>
      </c>
      <c r="B270" t="s">
        <v>70</v>
      </c>
      <c r="C270">
        <v>21</v>
      </c>
      <c r="D270" t="s">
        <v>108</v>
      </c>
      <c r="E270" t="s">
        <v>107</v>
      </c>
      <c r="F270" t="s">
        <v>105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21</v>
      </c>
      <c r="D271" t="s">
        <v>100</v>
      </c>
      <c r="E271" t="s">
        <v>101</v>
      </c>
      <c r="F271" t="s">
        <v>81</v>
      </c>
      <c r="G271">
        <v>0.161429200257377</v>
      </c>
      <c r="H271">
        <v>2E+20</v>
      </c>
      <c r="I271">
        <v>0</v>
      </c>
      <c r="J271">
        <v>3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9.9137644846310199E-2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0.36895369110857401</v>
      </c>
      <c r="U271" s="5">
        <f>IF((ContinuousStatsTable[[#This Row],[RepsRequested]]&gt;1),ContinuousStatsTable[[#This Row],[HalfWidth]],ContinuousStatsTable[[#This Row],[BatchMeansHalfWidth]])</f>
        <v>1.3334817194682118E-2</v>
      </c>
    </row>
    <row r="272" spans="1:21" x14ac:dyDescent="0.25">
      <c r="A272" t="s">
        <v>68</v>
      </c>
      <c r="B272" t="s">
        <v>70</v>
      </c>
      <c r="C272">
        <v>21</v>
      </c>
      <c r="D272" t="s">
        <v>109</v>
      </c>
      <c r="E272" t="s">
        <v>104</v>
      </c>
      <c r="F272" t="s">
        <v>105</v>
      </c>
      <c r="G272">
        <v>0.77276252957277902</v>
      </c>
      <c r="H272">
        <v>3.1899002600354498E-2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0.75076558501961799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0.80927528725051701</v>
      </c>
      <c r="U272" s="5">
        <f>IF((ContinuousStatsTable[[#This Row],[RepsRequested]]&gt;1),ContinuousStatsTable[[#This Row],[HalfWidth]],ContinuousStatsTable[[#This Row],[BatchMeansHalfWidth]])</f>
        <v>4.4075088480020263E-3</v>
      </c>
    </row>
    <row r="273" spans="1:21" x14ac:dyDescent="0.25">
      <c r="A273" t="s">
        <v>68</v>
      </c>
      <c r="B273" t="s">
        <v>70</v>
      </c>
      <c r="C273">
        <v>21</v>
      </c>
      <c r="D273" t="s">
        <v>109</v>
      </c>
      <c r="E273" t="s">
        <v>106</v>
      </c>
      <c r="F273" t="s">
        <v>105</v>
      </c>
      <c r="G273">
        <v>1.54552505914556</v>
      </c>
      <c r="H273">
        <v>6.3798005200708996E-2</v>
      </c>
      <c r="I273">
        <v>0</v>
      </c>
      <c r="J273">
        <v>2</v>
      </c>
      <c r="K273">
        <v>2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1.50153117003924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1.61855057450103</v>
      </c>
      <c r="U273" s="5">
        <f>IF((ContinuousStatsTable[[#This Row],[RepsRequested]]&gt;1),ContinuousStatsTable[[#This Row],[HalfWidth]],ContinuousStatsTable[[#This Row],[BatchMeansHalfWidth]])</f>
        <v>8.8150176960040336E-3</v>
      </c>
    </row>
    <row r="274" spans="1:21" x14ac:dyDescent="0.25">
      <c r="A274" t="s">
        <v>68</v>
      </c>
      <c r="B274" t="s">
        <v>70</v>
      </c>
      <c r="C274">
        <v>21</v>
      </c>
      <c r="D274" t="s">
        <v>109</v>
      </c>
      <c r="E274" t="s">
        <v>107</v>
      </c>
      <c r="F274" t="s">
        <v>105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22</v>
      </c>
      <c r="D275" t="s">
        <v>79</v>
      </c>
      <c r="E275" t="s">
        <v>101</v>
      </c>
      <c r="F275" t="s">
        <v>81</v>
      </c>
      <c r="G275">
        <v>6.1374255623245196E-3</v>
      </c>
      <c r="H275">
        <v>2E+20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1.4504144806982299E-4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2.1326113129299901E-2</v>
      </c>
      <c r="U275" s="5">
        <f>IF((ContinuousStatsTable[[#This Row],[RepsRequested]]&gt;1),ContinuousStatsTable[[#This Row],[HalfWidth]],ContinuousStatsTable[[#This Row],[BatchMeansHalfWidth]])</f>
        <v>1.2980086891140777E-3</v>
      </c>
    </row>
    <row r="276" spans="1:21" x14ac:dyDescent="0.25">
      <c r="A276" t="s">
        <v>68</v>
      </c>
      <c r="B276" t="s">
        <v>70</v>
      </c>
      <c r="C276">
        <v>22</v>
      </c>
      <c r="D276" t="s">
        <v>84</v>
      </c>
      <c r="E276" t="s">
        <v>101</v>
      </c>
      <c r="F276" t="s">
        <v>81</v>
      </c>
      <c r="G276">
        <v>6.6077885153594598E-2</v>
      </c>
      <c r="H276">
        <v>2E+20</v>
      </c>
      <c r="I276">
        <v>0</v>
      </c>
      <c r="J276">
        <v>2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2.9159454357356899E-2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0.14757504287835599</v>
      </c>
      <c r="U276" s="5">
        <f>IF((ContinuousStatsTable[[#This Row],[RepsRequested]]&gt;1),ContinuousStatsTable[[#This Row],[HalfWidth]],ContinuousStatsTable[[#This Row],[BatchMeansHalfWidth]])</f>
        <v>7.2842344795549423E-3</v>
      </c>
    </row>
    <row r="277" spans="1:21" x14ac:dyDescent="0.25">
      <c r="A277" t="s">
        <v>68</v>
      </c>
      <c r="B277" t="s">
        <v>70</v>
      </c>
      <c r="C277">
        <v>22</v>
      </c>
      <c r="D277" t="s">
        <v>85</v>
      </c>
      <c r="E277" t="s">
        <v>102</v>
      </c>
      <c r="F277" t="s">
        <v>87</v>
      </c>
      <c r="G277">
        <v>2.6759615682276201</v>
      </c>
      <c r="H277">
        <v>0.159586397802923</v>
      </c>
      <c r="I277">
        <v>0</v>
      </c>
      <c r="J277">
        <v>5</v>
      </c>
      <c r="K277">
        <v>3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2.5364145931977098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3.0583425338020498</v>
      </c>
      <c r="U277" s="5">
        <f>IF((ContinuousStatsTable[[#This Row],[RepsRequested]]&gt;1),ContinuousStatsTable[[#This Row],[HalfWidth]],ContinuousStatsTable[[#This Row],[BatchMeansHalfWidth]])</f>
        <v>3.1226073401865992E-2</v>
      </c>
    </row>
    <row r="278" spans="1:21" x14ac:dyDescent="0.25">
      <c r="A278" t="s">
        <v>68</v>
      </c>
      <c r="B278" t="s">
        <v>70</v>
      </c>
      <c r="C278">
        <v>22</v>
      </c>
      <c r="D278" t="s">
        <v>103</v>
      </c>
      <c r="E278" t="s">
        <v>104</v>
      </c>
      <c r="F278" t="s">
        <v>105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70</v>
      </c>
      <c r="C279">
        <v>22</v>
      </c>
      <c r="D279" t="s">
        <v>103</v>
      </c>
      <c r="E279" t="s">
        <v>106</v>
      </c>
      <c r="F279" t="s">
        <v>105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70</v>
      </c>
      <c r="C280">
        <v>22</v>
      </c>
      <c r="D280" t="s">
        <v>103</v>
      </c>
      <c r="E280" t="s">
        <v>107</v>
      </c>
      <c r="F280" t="s">
        <v>105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70</v>
      </c>
      <c r="C281">
        <v>22</v>
      </c>
      <c r="D281" t="s">
        <v>108</v>
      </c>
      <c r="E281" t="s">
        <v>104</v>
      </c>
      <c r="F281" t="s">
        <v>105</v>
      </c>
      <c r="G281">
        <v>0.82246273345138599</v>
      </c>
      <c r="H281">
        <v>2.95864936661316E-2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0.79765986915169196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0.86520865024807903</v>
      </c>
      <c r="U281" s="5">
        <f>IF((ContinuousStatsTable[[#This Row],[RepsRequested]]&gt;1),ContinuousStatsTable[[#This Row],[HalfWidth]],ContinuousStatsTable[[#This Row],[BatchMeansHalfWidth]])</f>
        <v>4.6132915210358458E-3</v>
      </c>
    </row>
    <row r="282" spans="1:21" x14ac:dyDescent="0.25">
      <c r="A282" t="s">
        <v>68</v>
      </c>
      <c r="B282" t="s">
        <v>70</v>
      </c>
      <c r="C282">
        <v>22</v>
      </c>
      <c r="D282" t="s">
        <v>108</v>
      </c>
      <c r="E282" t="s">
        <v>106</v>
      </c>
      <c r="F282" t="s">
        <v>105</v>
      </c>
      <c r="G282">
        <v>2.4673882003541601</v>
      </c>
      <c r="H282">
        <v>8.8759480998394799E-2</v>
      </c>
      <c r="I282">
        <v>0</v>
      </c>
      <c r="J282">
        <v>3</v>
      </c>
      <c r="K282">
        <v>3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2.39297960745508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2.5956259507442399</v>
      </c>
      <c r="U282" s="5">
        <f>IF((ContinuousStatsTable[[#This Row],[RepsRequested]]&gt;1),ContinuousStatsTable[[#This Row],[HalfWidth]],ContinuousStatsTable[[#This Row],[BatchMeansHalfWidth]])</f>
        <v>1.3839874563107367E-2</v>
      </c>
    </row>
    <row r="283" spans="1:21" x14ac:dyDescent="0.25">
      <c r="A283" t="s">
        <v>68</v>
      </c>
      <c r="B283" t="s">
        <v>70</v>
      </c>
      <c r="C283">
        <v>22</v>
      </c>
      <c r="D283" t="s">
        <v>108</v>
      </c>
      <c r="E283" t="s">
        <v>107</v>
      </c>
      <c r="F283" t="s">
        <v>105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22</v>
      </c>
      <c r="D284" t="s">
        <v>100</v>
      </c>
      <c r="E284" t="s">
        <v>101</v>
      </c>
      <c r="F284" t="s">
        <v>81</v>
      </c>
      <c r="G284">
        <v>0.13635805715754201</v>
      </c>
      <c r="H284">
        <v>2E+20</v>
      </c>
      <c r="I284">
        <v>0</v>
      </c>
      <c r="J284">
        <v>2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9.9137644846310199E-2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0.36895369110857401</v>
      </c>
      <c r="U284" s="5">
        <f>IF((ContinuousStatsTable[[#This Row],[RepsRequested]]&gt;1),ContinuousStatsTable[[#This Row],[HalfWidth]],ContinuousStatsTable[[#This Row],[BatchMeansHalfWidth]])</f>
        <v>1.3334817194682118E-2</v>
      </c>
    </row>
    <row r="285" spans="1:21" x14ac:dyDescent="0.25">
      <c r="A285" t="s">
        <v>68</v>
      </c>
      <c r="B285" t="s">
        <v>70</v>
      </c>
      <c r="C285">
        <v>22</v>
      </c>
      <c r="D285" t="s">
        <v>109</v>
      </c>
      <c r="E285" t="s">
        <v>104</v>
      </c>
      <c r="F285" t="s">
        <v>105</v>
      </c>
      <c r="G285">
        <v>0.78062765533788103</v>
      </c>
      <c r="H285">
        <v>2.3046608387493402E-2</v>
      </c>
      <c r="I285">
        <v>0</v>
      </c>
      <c r="J285">
        <v>1</v>
      </c>
      <c r="K285">
        <v>1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0.75076558501961799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0.80927528725051701</v>
      </c>
      <c r="U285" s="5">
        <f>IF((ContinuousStatsTable[[#This Row],[RepsRequested]]&gt;1),ContinuousStatsTable[[#This Row],[HalfWidth]],ContinuousStatsTable[[#This Row],[BatchMeansHalfWidth]])</f>
        <v>4.4075088480020263E-3</v>
      </c>
    </row>
    <row r="286" spans="1:21" x14ac:dyDescent="0.25">
      <c r="A286" t="s">
        <v>68</v>
      </c>
      <c r="B286" t="s">
        <v>70</v>
      </c>
      <c r="C286">
        <v>22</v>
      </c>
      <c r="D286" t="s">
        <v>109</v>
      </c>
      <c r="E286" t="s">
        <v>106</v>
      </c>
      <c r="F286" t="s">
        <v>105</v>
      </c>
      <c r="G286">
        <v>1.5612553106757601</v>
      </c>
      <c r="H286">
        <v>4.60932167749869E-2</v>
      </c>
      <c r="I286">
        <v>0</v>
      </c>
      <c r="J286">
        <v>2</v>
      </c>
      <c r="K286">
        <v>2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1.50153117003924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1.61855057450103</v>
      </c>
      <c r="U286" s="5">
        <f>IF((ContinuousStatsTable[[#This Row],[RepsRequested]]&gt;1),ContinuousStatsTable[[#This Row],[HalfWidth]],ContinuousStatsTable[[#This Row],[BatchMeansHalfWidth]])</f>
        <v>8.8150176960040336E-3</v>
      </c>
    </row>
    <row r="287" spans="1:21" x14ac:dyDescent="0.25">
      <c r="A287" t="s">
        <v>68</v>
      </c>
      <c r="B287" t="s">
        <v>70</v>
      </c>
      <c r="C287">
        <v>22</v>
      </c>
      <c r="D287" t="s">
        <v>109</v>
      </c>
      <c r="E287" t="s">
        <v>107</v>
      </c>
      <c r="F287" t="s">
        <v>105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70</v>
      </c>
      <c r="C288">
        <v>23</v>
      </c>
      <c r="D288" t="s">
        <v>79</v>
      </c>
      <c r="E288" t="s">
        <v>101</v>
      </c>
      <c r="F288" t="s">
        <v>81</v>
      </c>
      <c r="G288">
        <v>1.03088252679769E-2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1.4504144806982299E-4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2.1326113129299901E-2</v>
      </c>
      <c r="U288" s="5">
        <f>IF((ContinuousStatsTable[[#This Row],[RepsRequested]]&gt;1),ContinuousStatsTable[[#This Row],[HalfWidth]],ContinuousStatsTable[[#This Row],[BatchMeansHalfWidth]])</f>
        <v>1.2980086891140777E-3</v>
      </c>
    </row>
    <row r="289" spans="1:21" x14ac:dyDescent="0.25">
      <c r="A289" t="s">
        <v>68</v>
      </c>
      <c r="B289" t="s">
        <v>70</v>
      </c>
      <c r="C289">
        <v>23</v>
      </c>
      <c r="D289" t="s">
        <v>84</v>
      </c>
      <c r="E289" t="s">
        <v>101</v>
      </c>
      <c r="F289" t="s">
        <v>81</v>
      </c>
      <c r="G289">
        <v>6.7528310043403303E-2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2.9159454357356899E-2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0.14757504287835599</v>
      </c>
      <c r="U289" s="5">
        <f>IF((ContinuousStatsTable[[#This Row],[RepsRequested]]&gt;1),ContinuousStatsTable[[#This Row],[HalfWidth]],ContinuousStatsTable[[#This Row],[BatchMeansHalfWidth]])</f>
        <v>7.2842344795549423E-3</v>
      </c>
    </row>
    <row r="290" spans="1:21" x14ac:dyDescent="0.25">
      <c r="A290" t="s">
        <v>68</v>
      </c>
      <c r="B290" t="s">
        <v>70</v>
      </c>
      <c r="C290">
        <v>23</v>
      </c>
      <c r="D290" t="s">
        <v>85</v>
      </c>
      <c r="E290" t="s">
        <v>102</v>
      </c>
      <c r="F290" t="s">
        <v>87</v>
      </c>
      <c r="G290">
        <v>2.6839518324034901</v>
      </c>
      <c r="H290">
        <v>0.232681775413072</v>
      </c>
      <c r="I290">
        <v>0</v>
      </c>
      <c r="J290">
        <v>6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2.5364145931977098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3.0583425338020498</v>
      </c>
      <c r="U290" s="5">
        <f>IF((ContinuousStatsTable[[#This Row],[RepsRequested]]&gt;1),ContinuousStatsTable[[#This Row],[HalfWidth]],ContinuousStatsTable[[#This Row],[BatchMeansHalfWidth]])</f>
        <v>3.1226073401865992E-2</v>
      </c>
    </row>
    <row r="291" spans="1:21" x14ac:dyDescent="0.25">
      <c r="A291" t="s">
        <v>68</v>
      </c>
      <c r="B291" t="s">
        <v>70</v>
      </c>
      <c r="C291">
        <v>23</v>
      </c>
      <c r="D291" t="s">
        <v>103</v>
      </c>
      <c r="E291" t="s">
        <v>104</v>
      </c>
      <c r="F291" t="s">
        <v>105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23</v>
      </c>
      <c r="D292" t="s">
        <v>103</v>
      </c>
      <c r="E292" t="s">
        <v>106</v>
      </c>
      <c r="F292" t="s">
        <v>105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70</v>
      </c>
      <c r="C293">
        <v>23</v>
      </c>
      <c r="D293" t="s">
        <v>103</v>
      </c>
      <c r="E293" t="s">
        <v>107</v>
      </c>
      <c r="F293" t="s">
        <v>105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70</v>
      </c>
      <c r="C294">
        <v>23</v>
      </c>
      <c r="D294" t="s">
        <v>108</v>
      </c>
      <c r="E294" t="s">
        <v>104</v>
      </c>
      <c r="F294" t="s">
        <v>105</v>
      </c>
      <c r="G294">
        <v>0.81211616235476303</v>
      </c>
      <c r="H294">
        <v>3.8902205673059798E-2</v>
      </c>
      <c r="I294">
        <v>0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0.79765986915169196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0.86520865024807903</v>
      </c>
      <c r="U294" s="5">
        <f>IF((ContinuousStatsTable[[#This Row],[RepsRequested]]&gt;1),ContinuousStatsTable[[#This Row],[HalfWidth]],ContinuousStatsTable[[#This Row],[BatchMeansHalfWidth]])</f>
        <v>4.6132915210358458E-3</v>
      </c>
    </row>
    <row r="295" spans="1:21" x14ac:dyDescent="0.25">
      <c r="A295" t="s">
        <v>68</v>
      </c>
      <c r="B295" t="s">
        <v>70</v>
      </c>
      <c r="C295">
        <v>23</v>
      </c>
      <c r="D295" t="s">
        <v>108</v>
      </c>
      <c r="E295" t="s">
        <v>106</v>
      </c>
      <c r="F295" t="s">
        <v>105</v>
      </c>
      <c r="G295">
        <v>2.43634848706429</v>
      </c>
      <c r="H295">
        <v>0.116706617019179</v>
      </c>
      <c r="I295">
        <v>0</v>
      </c>
      <c r="J295">
        <v>3</v>
      </c>
      <c r="K295">
        <v>3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2.39297960745508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2.5956259507442399</v>
      </c>
      <c r="U295" s="5">
        <f>IF((ContinuousStatsTable[[#This Row],[RepsRequested]]&gt;1),ContinuousStatsTable[[#This Row],[HalfWidth]],ContinuousStatsTable[[#This Row],[BatchMeansHalfWidth]])</f>
        <v>1.3839874563107367E-2</v>
      </c>
    </row>
    <row r="296" spans="1:21" x14ac:dyDescent="0.25">
      <c r="A296" t="s">
        <v>68</v>
      </c>
      <c r="B296" t="s">
        <v>70</v>
      </c>
      <c r="C296">
        <v>23</v>
      </c>
      <c r="D296" t="s">
        <v>108</v>
      </c>
      <c r="E296" t="s">
        <v>107</v>
      </c>
      <c r="F296" t="s">
        <v>105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70</v>
      </c>
      <c r="C297">
        <v>23</v>
      </c>
      <c r="D297" t="s">
        <v>100</v>
      </c>
      <c r="E297" t="s">
        <v>101</v>
      </c>
      <c r="F297" t="s">
        <v>81</v>
      </c>
      <c r="G297">
        <v>0.16976621002782</v>
      </c>
      <c r="H297">
        <v>2E+20</v>
      </c>
      <c r="I297">
        <v>0</v>
      </c>
      <c r="J297">
        <v>2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9.9137644846310199E-2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0.36895369110857401</v>
      </c>
      <c r="U297" s="5">
        <f>IF((ContinuousStatsTable[[#This Row],[RepsRequested]]&gt;1),ContinuousStatsTable[[#This Row],[HalfWidth]],ContinuousStatsTable[[#This Row],[BatchMeansHalfWidth]])</f>
        <v>1.3334817194682118E-2</v>
      </c>
    </row>
    <row r="298" spans="1:21" x14ac:dyDescent="0.25">
      <c r="A298" t="s">
        <v>68</v>
      </c>
      <c r="B298" t="s">
        <v>70</v>
      </c>
      <c r="C298">
        <v>23</v>
      </c>
      <c r="D298" t="s">
        <v>109</v>
      </c>
      <c r="E298" t="s">
        <v>104</v>
      </c>
      <c r="F298" t="s">
        <v>105</v>
      </c>
      <c r="G298">
        <v>0.76772283790703799</v>
      </c>
      <c r="H298">
        <v>3.3855993051205902E-2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0.75076558501961799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0.80927528725051701</v>
      </c>
      <c r="U298" s="5">
        <f>IF((ContinuousStatsTable[[#This Row],[RepsRequested]]&gt;1),ContinuousStatsTable[[#This Row],[HalfWidth]],ContinuousStatsTable[[#This Row],[BatchMeansHalfWidth]])</f>
        <v>4.4075088480020263E-3</v>
      </c>
    </row>
    <row r="299" spans="1:21" x14ac:dyDescent="0.25">
      <c r="A299" t="s">
        <v>68</v>
      </c>
      <c r="B299" t="s">
        <v>70</v>
      </c>
      <c r="C299">
        <v>23</v>
      </c>
      <c r="D299" t="s">
        <v>109</v>
      </c>
      <c r="E299" t="s">
        <v>106</v>
      </c>
      <c r="F299" t="s">
        <v>105</v>
      </c>
      <c r="G299">
        <v>1.53544567581408</v>
      </c>
      <c r="H299">
        <v>6.77119861024119E-2</v>
      </c>
      <c r="I299">
        <v>0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1.50153117003924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1.61855057450103</v>
      </c>
      <c r="U299" s="5">
        <f>IF((ContinuousStatsTable[[#This Row],[RepsRequested]]&gt;1),ContinuousStatsTable[[#This Row],[HalfWidth]],ContinuousStatsTable[[#This Row],[BatchMeansHalfWidth]])</f>
        <v>8.8150176960040336E-3</v>
      </c>
    </row>
    <row r="300" spans="1:21" x14ac:dyDescent="0.25">
      <c r="A300" t="s">
        <v>68</v>
      </c>
      <c r="B300" t="s">
        <v>70</v>
      </c>
      <c r="C300">
        <v>23</v>
      </c>
      <c r="D300" t="s">
        <v>109</v>
      </c>
      <c r="E300" t="s">
        <v>107</v>
      </c>
      <c r="F300" t="s">
        <v>105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70</v>
      </c>
      <c r="C301">
        <v>24</v>
      </c>
      <c r="D301" t="s">
        <v>79</v>
      </c>
      <c r="E301" t="s">
        <v>101</v>
      </c>
      <c r="F301" t="s">
        <v>81</v>
      </c>
      <c r="G301">
        <v>1.29631336309853E-2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1.4504144806982299E-4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2.1326113129299901E-2</v>
      </c>
      <c r="U301" s="5">
        <f>IF((ContinuousStatsTable[[#This Row],[RepsRequested]]&gt;1),ContinuousStatsTable[[#This Row],[HalfWidth]],ContinuousStatsTable[[#This Row],[BatchMeansHalfWidth]])</f>
        <v>1.2980086891140777E-3</v>
      </c>
    </row>
    <row r="302" spans="1:21" x14ac:dyDescent="0.25">
      <c r="A302" t="s">
        <v>68</v>
      </c>
      <c r="B302" t="s">
        <v>70</v>
      </c>
      <c r="C302">
        <v>24</v>
      </c>
      <c r="D302" t="s">
        <v>84</v>
      </c>
      <c r="E302" t="s">
        <v>101</v>
      </c>
      <c r="F302" t="s">
        <v>81</v>
      </c>
      <c r="G302">
        <v>0.10291678106446001</v>
      </c>
      <c r="H302">
        <v>2E+20</v>
      </c>
      <c r="I302">
        <v>0</v>
      </c>
      <c r="J302">
        <v>2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2.9159454357356899E-2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0.14757504287835599</v>
      </c>
      <c r="U302" s="5">
        <f>IF((ContinuousStatsTable[[#This Row],[RepsRequested]]&gt;1),ContinuousStatsTable[[#This Row],[HalfWidth]],ContinuousStatsTable[[#This Row],[BatchMeansHalfWidth]])</f>
        <v>7.2842344795549423E-3</v>
      </c>
    </row>
    <row r="303" spans="1:21" x14ac:dyDescent="0.25">
      <c r="A303" t="s">
        <v>68</v>
      </c>
      <c r="B303" t="s">
        <v>70</v>
      </c>
      <c r="C303">
        <v>24</v>
      </c>
      <c r="D303" t="s">
        <v>85</v>
      </c>
      <c r="E303" t="s">
        <v>102</v>
      </c>
      <c r="F303" t="s">
        <v>87</v>
      </c>
      <c r="G303">
        <v>2.8908432187928601</v>
      </c>
      <c r="H303">
        <v>0.20907317191567601</v>
      </c>
      <c r="I303">
        <v>0</v>
      </c>
      <c r="J303">
        <v>7</v>
      </c>
      <c r="K303">
        <v>4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2.5364145931977098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3.0583425338020498</v>
      </c>
      <c r="U303" s="5">
        <f>IF((ContinuousStatsTable[[#This Row],[RepsRequested]]&gt;1),ContinuousStatsTable[[#This Row],[HalfWidth]],ContinuousStatsTable[[#This Row],[BatchMeansHalfWidth]])</f>
        <v>3.1226073401865992E-2</v>
      </c>
    </row>
    <row r="304" spans="1:21" x14ac:dyDescent="0.25">
      <c r="A304" t="s">
        <v>68</v>
      </c>
      <c r="B304" t="s">
        <v>70</v>
      </c>
      <c r="C304">
        <v>24</v>
      </c>
      <c r="D304" t="s">
        <v>103</v>
      </c>
      <c r="E304" t="s">
        <v>104</v>
      </c>
      <c r="F304" t="s">
        <v>105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70</v>
      </c>
      <c r="C305">
        <v>24</v>
      </c>
      <c r="D305" t="s">
        <v>103</v>
      </c>
      <c r="E305" t="s">
        <v>106</v>
      </c>
      <c r="F305" t="s">
        <v>105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24</v>
      </c>
      <c r="D306" t="s">
        <v>103</v>
      </c>
      <c r="E306" t="s">
        <v>107</v>
      </c>
      <c r="F306" t="s">
        <v>105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70</v>
      </c>
      <c r="C307">
        <v>24</v>
      </c>
      <c r="D307" t="s">
        <v>108</v>
      </c>
      <c r="E307" t="s">
        <v>104</v>
      </c>
      <c r="F307" t="s">
        <v>105</v>
      </c>
      <c r="G307">
        <v>0.85363661924287504</v>
      </c>
      <c r="H307">
        <v>3.04118991161383E-2</v>
      </c>
      <c r="I307">
        <v>0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0.79765986915169196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0.86520865024807903</v>
      </c>
      <c r="U307" s="5">
        <f>IF((ContinuousStatsTable[[#This Row],[RepsRequested]]&gt;1),ContinuousStatsTable[[#This Row],[HalfWidth]],ContinuousStatsTable[[#This Row],[BatchMeansHalfWidth]])</f>
        <v>4.6132915210358458E-3</v>
      </c>
    </row>
    <row r="308" spans="1:21" x14ac:dyDescent="0.25">
      <c r="A308" t="s">
        <v>68</v>
      </c>
      <c r="B308" t="s">
        <v>70</v>
      </c>
      <c r="C308">
        <v>24</v>
      </c>
      <c r="D308" t="s">
        <v>108</v>
      </c>
      <c r="E308" t="s">
        <v>106</v>
      </c>
      <c r="F308" t="s">
        <v>105</v>
      </c>
      <c r="G308">
        <v>2.5609098577286198</v>
      </c>
      <c r="H308">
        <v>9.1235697348414899E-2</v>
      </c>
      <c r="I308">
        <v>0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2.39297960745508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2.5956259507442399</v>
      </c>
      <c r="U308" s="5">
        <f>IF((ContinuousStatsTable[[#This Row],[RepsRequested]]&gt;1),ContinuousStatsTable[[#This Row],[HalfWidth]],ContinuousStatsTable[[#This Row],[BatchMeansHalfWidth]])</f>
        <v>1.3839874563107367E-2</v>
      </c>
    </row>
    <row r="309" spans="1:21" x14ac:dyDescent="0.25">
      <c r="A309" t="s">
        <v>68</v>
      </c>
      <c r="B309" t="s">
        <v>70</v>
      </c>
      <c r="C309">
        <v>24</v>
      </c>
      <c r="D309" t="s">
        <v>108</v>
      </c>
      <c r="E309" t="s">
        <v>107</v>
      </c>
      <c r="F309" t="s">
        <v>105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24</v>
      </c>
      <c r="D310" t="s">
        <v>100</v>
      </c>
      <c r="E310" t="s">
        <v>101</v>
      </c>
      <c r="F310" t="s">
        <v>81</v>
      </c>
      <c r="G310">
        <v>0.21405344636878501</v>
      </c>
      <c r="H310">
        <v>2E+20</v>
      </c>
      <c r="I310">
        <v>0</v>
      </c>
      <c r="J310">
        <v>3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9.9137644846310199E-2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0.36895369110857401</v>
      </c>
      <c r="U310" s="5">
        <f>IF((ContinuousStatsTable[[#This Row],[RepsRequested]]&gt;1),ContinuousStatsTable[[#This Row],[HalfWidth]],ContinuousStatsTable[[#This Row],[BatchMeansHalfWidth]])</f>
        <v>1.3334817194682118E-2</v>
      </c>
    </row>
    <row r="311" spans="1:21" x14ac:dyDescent="0.25">
      <c r="A311" t="s">
        <v>68</v>
      </c>
      <c r="B311" t="s">
        <v>70</v>
      </c>
      <c r="C311">
        <v>24</v>
      </c>
      <c r="D311" t="s">
        <v>109</v>
      </c>
      <c r="E311" t="s">
        <v>104</v>
      </c>
      <c r="F311" t="s">
        <v>105</v>
      </c>
      <c r="G311">
        <v>0.80421935823505597</v>
      </c>
      <c r="H311">
        <v>3.3021063517917199E-2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0.75076558501961799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0.80927528725051701</v>
      </c>
      <c r="U311" s="5">
        <f>IF((ContinuousStatsTable[[#This Row],[RepsRequested]]&gt;1),ContinuousStatsTable[[#This Row],[HalfWidth]],ContinuousStatsTable[[#This Row],[BatchMeansHalfWidth]])</f>
        <v>4.4075088480020263E-3</v>
      </c>
    </row>
    <row r="312" spans="1:21" x14ac:dyDescent="0.25">
      <c r="A312" t="s">
        <v>68</v>
      </c>
      <c r="B312" t="s">
        <v>70</v>
      </c>
      <c r="C312">
        <v>24</v>
      </c>
      <c r="D312" t="s">
        <v>109</v>
      </c>
      <c r="E312" t="s">
        <v>106</v>
      </c>
      <c r="F312" t="s">
        <v>105</v>
      </c>
      <c r="G312">
        <v>1.6084387164701099</v>
      </c>
      <c r="H312">
        <v>6.6042127035834397E-2</v>
      </c>
      <c r="I312">
        <v>0</v>
      </c>
      <c r="J312">
        <v>2</v>
      </c>
      <c r="K312">
        <v>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1.50153117003924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1.61855057450103</v>
      </c>
      <c r="U312" s="5">
        <f>IF((ContinuousStatsTable[[#This Row],[RepsRequested]]&gt;1),ContinuousStatsTable[[#This Row],[HalfWidth]],ContinuousStatsTable[[#This Row],[BatchMeansHalfWidth]])</f>
        <v>8.8150176960040336E-3</v>
      </c>
    </row>
    <row r="313" spans="1:21" x14ac:dyDescent="0.25">
      <c r="A313" t="s">
        <v>68</v>
      </c>
      <c r="B313" t="s">
        <v>70</v>
      </c>
      <c r="C313">
        <v>24</v>
      </c>
      <c r="D313" t="s">
        <v>109</v>
      </c>
      <c r="E313" t="s">
        <v>107</v>
      </c>
      <c r="F313" t="s">
        <v>105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70</v>
      </c>
      <c r="C314">
        <v>25</v>
      </c>
      <c r="D314" t="s">
        <v>79</v>
      </c>
      <c r="E314" t="s">
        <v>101</v>
      </c>
      <c r="F314" t="s">
        <v>81</v>
      </c>
      <c r="G314">
        <v>7.9088183568694001E-3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1.4504144806982299E-4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2.1326113129299901E-2</v>
      </c>
      <c r="U314" s="5">
        <f>IF((ContinuousStatsTable[[#This Row],[RepsRequested]]&gt;1),ContinuousStatsTable[[#This Row],[HalfWidth]],ContinuousStatsTable[[#This Row],[BatchMeansHalfWidth]])</f>
        <v>1.2980086891140777E-3</v>
      </c>
    </row>
    <row r="315" spans="1:21" x14ac:dyDescent="0.25">
      <c r="A315" t="s">
        <v>68</v>
      </c>
      <c r="B315" t="s">
        <v>70</v>
      </c>
      <c r="C315">
        <v>25</v>
      </c>
      <c r="D315" t="s">
        <v>84</v>
      </c>
      <c r="E315" t="s">
        <v>101</v>
      </c>
      <c r="F315" t="s">
        <v>81</v>
      </c>
      <c r="G315">
        <v>9.3715734525947197E-2</v>
      </c>
      <c r="H315">
        <v>2E+20</v>
      </c>
      <c r="I315">
        <v>0</v>
      </c>
      <c r="J315">
        <v>2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2.9159454357356899E-2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0.14757504287835599</v>
      </c>
      <c r="U315" s="5">
        <f>IF((ContinuousStatsTable[[#This Row],[RepsRequested]]&gt;1),ContinuousStatsTable[[#This Row],[HalfWidth]],ContinuousStatsTable[[#This Row],[BatchMeansHalfWidth]])</f>
        <v>7.2842344795549423E-3</v>
      </c>
    </row>
    <row r="316" spans="1:21" x14ac:dyDescent="0.25">
      <c r="A316" t="s">
        <v>68</v>
      </c>
      <c r="B316" t="s">
        <v>70</v>
      </c>
      <c r="C316">
        <v>25</v>
      </c>
      <c r="D316" t="s">
        <v>85</v>
      </c>
      <c r="E316" t="s">
        <v>102</v>
      </c>
      <c r="F316" t="s">
        <v>87</v>
      </c>
      <c r="G316">
        <v>2.6968473261378101</v>
      </c>
      <c r="H316">
        <v>0.23495453385137599</v>
      </c>
      <c r="I316">
        <v>0</v>
      </c>
      <c r="J316">
        <v>6</v>
      </c>
      <c r="K316">
        <v>3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2.5364145931977098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3.0583425338020498</v>
      </c>
      <c r="U316" s="5">
        <f>IF((ContinuousStatsTable[[#This Row],[RepsRequested]]&gt;1),ContinuousStatsTable[[#This Row],[HalfWidth]],ContinuousStatsTable[[#This Row],[BatchMeansHalfWidth]])</f>
        <v>3.1226073401865992E-2</v>
      </c>
    </row>
    <row r="317" spans="1:21" x14ac:dyDescent="0.25">
      <c r="A317" t="s">
        <v>68</v>
      </c>
      <c r="B317" t="s">
        <v>70</v>
      </c>
      <c r="C317">
        <v>25</v>
      </c>
      <c r="D317" t="s">
        <v>103</v>
      </c>
      <c r="E317" t="s">
        <v>104</v>
      </c>
      <c r="F317" t="s">
        <v>105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70</v>
      </c>
      <c r="C318">
        <v>25</v>
      </c>
      <c r="D318" t="s">
        <v>103</v>
      </c>
      <c r="E318" t="s">
        <v>106</v>
      </c>
      <c r="F318" t="s">
        <v>105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70</v>
      </c>
      <c r="C319">
        <v>25</v>
      </c>
      <c r="D319" t="s">
        <v>103</v>
      </c>
      <c r="E319" t="s">
        <v>107</v>
      </c>
      <c r="F319" t="s">
        <v>105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25</v>
      </c>
      <c r="D320" t="s">
        <v>108</v>
      </c>
      <c r="E320" t="s">
        <v>104</v>
      </c>
      <c r="F320" t="s">
        <v>105</v>
      </c>
      <c r="G320">
        <v>0.81520903644083698</v>
      </c>
      <c r="H320">
        <v>3.5609706476419999E-2</v>
      </c>
      <c r="I320">
        <v>0</v>
      </c>
      <c r="J320">
        <v>1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0.79765986915169196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0.86520865024807903</v>
      </c>
      <c r="U320" s="5">
        <f>IF((ContinuousStatsTable[[#This Row],[RepsRequested]]&gt;1),ContinuousStatsTable[[#This Row],[HalfWidth]],ContinuousStatsTable[[#This Row],[BatchMeansHalfWidth]])</f>
        <v>4.6132915210358458E-3</v>
      </c>
    </row>
    <row r="321" spans="1:21" x14ac:dyDescent="0.25">
      <c r="A321" t="s">
        <v>68</v>
      </c>
      <c r="B321" t="s">
        <v>70</v>
      </c>
      <c r="C321">
        <v>25</v>
      </c>
      <c r="D321" t="s">
        <v>108</v>
      </c>
      <c r="E321" t="s">
        <v>106</v>
      </c>
      <c r="F321" t="s">
        <v>105</v>
      </c>
      <c r="G321">
        <v>2.4456271093225102</v>
      </c>
      <c r="H321">
        <v>0.10682911942926</v>
      </c>
      <c r="I321">
        <v>0</v>
      </c>
      <c r="J321">
        <v>3</v>
      </c>
      <c r="K321">
        <v>3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2.39297960745508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2.5956259507442399</v>
      </c>
      <c r="U321" s="5">
        <f>IF((ContinuousStatsTable[[#This Row],[RepsRequested]]&gt;1),ContinuousStatsTable[[#This Row],[HalfWidth]],ContinuousStatsTable[[#This Row],[BatchMeansHalfWidth]])</f>
        <v>1.3839874563107367E-2</v>
      </c>
    </row>
    <row r="322" spans="1:21" x14ac:dyDescent="0.25">
      <c r="A322" t="s">
        <v>68</v>
      </c>
      <c r="B322" t="s">
        <v>70</v>
      </c>
      <c r="C322">
        <v>25</v>
      </c>
      <c r="D322" t="s">
        <v>108</v>
      </c>
      <c r="E322" t="s">
        <v>107</v>
      </c>
      <c r="F322" t="s">
        <v>105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70</v>
      </c>
      <c r="C323">
        <v>25</v>
      </c>
      <c r="D323" t="s">
        <v>100</v>
      </c>
      <c r="E323" t="s">
        <v>101</v>
      </c>
      <c r="F323" t="s">
        <v>81</v>
      </c>
      <c r="G323">
        <v>0.149595663932483</v>
      </c>
      <c r="H323">
        <v>2E+20</v>
      </c>
      <c r="I323">
        <v>0</v>
      </c>
      <c r="J323">
        <v>2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9.9137644846310199E-2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0.36895369110857401</v>
      </c>
      <c r="U323" s="5">
        <f>IF((ContinuousStatsTable[[#This Row],[RepsRequested]]&gt;1),ContinuousStatsTable[[#This Row],[HalfWidth]],ContinuousStatsTable[[#This Row],[BatchMeansHalfWidth]])</f>
        <v>1.3334817194682118E-2</v>
      </c>
    </row>
    <row r="324" spans="1:21" x14ac:dyDescent="0.25">
      <c r="A324" t="s">
        <v>68</v>
      </c>
      <c r="B324" t="s">
        <v>70</v>
      </c>
      <c r="C324">
        <v>25</v>
      </c>
      <c r="D324" t="s">
        <v>109</v>
      </c>
      <c r="E324" t="s">
        <v>104</v>
      </c>
      <c r="F324" t="s">
        <v>105</v>
      </c>
      <c r="G324">
        <v>0.75431869540791197</v>
      </c>
      <c r="H324">
        <v>3.5747685682529499E-2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0.75076558501961799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0.80927528725051701</v>
      </c>
      <c r="U324" s="5">
        <f>IF((ContinuousStatsTable[[#This Row],[RepsRequested]]&gt;1),ContinuousStatsTable[[#This Row],[HalfWidth]],ContinuousStatsTable[[#This Row],[BatchMeansHalfWidth]])</f>
        <v>4.4075088480020263E-3</v>
      </c>
    </row>
    <row r="325" spans="1:21" x14ac:dyDescent="0.25">
      <c r="A325" t="s">
        <v>68</v>
      </c>
      <c r="B325" t="s">
        <v>70</v>
      </c>
      <c r="C325">
        <v>25</v>
      </c>
      <c r="D325" t="s">
        <v>109</v>
      </c>
      <c r="E325" t="s">
        <v>106</v>
      </c>
      <c r="F325" t="s">
        <v>105</v>
      </c>
      <c r="G325">
        <v>1.5086373908158199</v>
      </c>
      <c r="H325">
        <v>7.1495371365058902E-2</v>
      </c>
      <c r="I325">
        <v>0</v>
      </c>
      <c r="J325">
        <v>2</v>
      </c>
      <c r="K325">
        <v>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1.50153117003924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1.61855057450103</v>
      </c>
      <c r="U325" s="5">
        <f>IF((ContinuousStatsTable[[#This Row],[RepsRequested]]&gt;1),ContinuousStatsTable[[#This Row],[HalfWidth]],ContinuousStatsTable[[#This Row],[BatchMeansHalfWidth]])</f>
        <v>8.8150176960040336E-3</v>
      </c>
    </row>
    <row r="326" spans="1:21" x14ac:dyDescent="0.25">
      <c r="A326" t="s">
        <v>68</v>
      </c>
      <c r="B326" t="s">
        <v>70</v>
      </c>
      <c r="C326">
        <v>25</v>
      </c>
      <c r="D326" t="s">
        <v>109</v>
      </c>
      <c r="E326" t="s">
        <v>107</v>
      </c>
      <c r="F326" t="s">
        <v>105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70</v>
      </c>
      <c r="C327">
        <v>26</v>
      </c>
      <c r="D327" t="s">
        <v>79</v>
      </c>
      <c r="E327" t="s">
        <v>101</v>
      </c>
      <c r="F327" t="s">
        <v>81</v>
      </c>
      <c r="G327">
        <v>1.0193869847050899E-2</v>
      </c>
      <c r="H327">
        <v>2E+20</v>
      </c>
      <c r="I327">
        <v>0</v>
      </c>
      <c r="J327">
        <v>2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1.4504144806982299E-4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2.1326113129299901E-2</v>
      </c>
      <c r="U327" s="5">
        <f>IF((ContinuousStatsTable[[#This Row],[RepsRequested]]&gt;1),ContinuousStatsTable[[#This Row],[HalfWidth]],ContinuousStatsTable[[#This Row],[BatchMeansHalfWidth]])</f>
        <v>1.2980086891140777E-3</v>
      </c>
    </row>
    <row r="328" spans="1:21" x14ac:dyDescent="0.25">
      <c r="A328" t="s">
        <v>68</v>
      </c>
      <c r="B328" t="s">
        <v>70</v>
      </c>
      <c r="C328">
        <v>26</v>
      </c>
      <c r="D328" t="s">
        <v>84</v>
      </c>
      <c r="E328" t="s">
        <v>101</v>
      </c>
      <c r="F328" t="s">
        <v>81</v>
      </c>
      <c r="G328">
        <v>9.3254137086543398E-2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2.9159454357356899E-2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0.14757504287835599</v>
      </c>
      <c r="U328" s="5">
        <f>IF((ContinuousStatsTable[[#This Row],[RepsRequested]]&gt;1),ContinuousStatsTable[[#This Row],[HalfWidth]],ContinuousStatsTable[[#This Row],[BatchMeansHalfWidth]])</f>
        <v>7.2842344795549423E-3</v>
      </c>
    </row>
    <row r="329" spans="1:21" x14ac:dyDescent="0.25">
      <c r="A329" t="s">
        <v>68</v>
      </c>
      <c r="B329" t="s">
        <v>70</v>
      </c>
      <c r="C329">
        <v>26</v>
      </c>
      <c r="D329" t="s">
        <v>85</v>
      </c>
      <c r="E329" t="s">
        <v>102</v>
      </c>
      <c r="F329" t="s">
        <v>87</v>
      </c>
      <c r="G329">
        <v>2.7709186629222899</v>
      </c>
      <c r="H329">
        <v>0.27538729929932598</v>
      </c>
      <c r="I329">
        <v>0</v>
      </c>
      <c r="J329">
        <v>7</v>
      </c>
      <c r="K329">
        <v>3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2.5364145931977098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3.0583425338020498</v>
      </c>
      <c r="U329" s="5">
        <f>IF((ContinuousStatsTable[[#This Row],[RepsRequested]]&gt;1),ContinuousStatsTable[[#This Row],[HalfWidth]],ContinuousStatsTable[[#This Row],[BatchMeansHalfWidth]])</f>
        <v>3.1226073401865992E-2</v>
      </c>
    </row>
    <row r="330" spans="1:21" x14ac:dyDescent="0.25">
      <c r="A330" t="s">
        <v>68</v>
      </c>
      <c r="B330" t="s">
        <v>70</v>
      </c>
      <c r="C330">
        <v>26</v>
      </c>
      <c r="D330" t="s">
        <v>103</v>
      </c>
      <c r="E330" t="s">
        <v>104</v>
      </c>
      <c r="F330" t="s">
        <v>105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70</v>
      </c>
      <c r="C331">
        <v>26</v>
      </c>
      <c r="D331" t="s">
        <v>103</v>
      </c>
      <c r="E331" t="s">
        <v>106</v>
      </c>
      <c r="F331" t="s">
        <v>105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70</v>
      </c>
      <c r="C332">
        <v>26</v>
      </c>
      <c r="D332" t="s">
        <v>103</v>
      </c>
      <c r="E332" t="s">
        <v>107</v>
      </c>
      <c r="F332" t="s">
        <v>105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70</v>
      </c>
      <c r="C333">
        <v>26</v>
      </c>
      <c r="D333" t="s">
        <v>108</v>
      </c>
      <c r="E333" t="s">
        <v>104</v>
      </c>
      <c r="F333" t="s">
        <v>105</v>
      </c>
      <c r="G333">
        <v>0.82170341480623899</v>
      </c>
      <c r="H333">
        <v>3.43906995669232E-2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0.79765986915169196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0.86520865024807903</v>
      </c>
      <c r="U333" s="5">
        <f>IF((ContinuousStatsTable[[#This Row],[RepsRequested]]&gt;1),ContinuousStatsTable[[#This Row],[HalfWidth]],ContinuousStatsTable[[#This Row],[BatchMeansHalfWidth]])</f>
        <v>4.6132915210358458E-3</v>
      </c>
    </row>
    <row r="334" spans="1:21" x14ac:dyDescent="0.25">
      <c r="A334" t="s">
        <v>68</v>
      </c>
      <c r="B334" t="s">
        <v>70</v>
      </c>
      <c r="C334">
        <v>26</v>
      </c>
      <c r="D334" t="s">
        <v>108</v>
      </c>
      <c r="E334" t="s">
        <v>106</v>
      </c>
      <c r="F334" t="s">
        <v>105</v>
      </c>
      <c r="G334">
        <v>2.4651102444187201</v>
      </c>
      <c r="H334">
        <v>0.10317209870077</v>
      </c>
      <c r="I334">
        <v>0</v>
      </c>
      <c r="J334">
        <v>3</v>
      </c>
      <c r="K334">
        <v>3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2.39297960745508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2.5956259507442399</v>
      </c>
      <c r="U334" s="5">
        <f>IF((ContinuousStatsTable[[#This Row],[RepsRequested]]&gt;1),ContinuousStatsTable[[#This Row],[HalfWidth]],ContinuousStatsTable[[#This Row],[BatchMeansHalfWidth]])</f>
        <v>1.3839874563107367E-2</v>
      </c>
    </row>
    <row r="335" spans="1:21" x14ac:dyDescent="0.25">
      <c r="A335" t="s">
        <v>68</v>
      </c>
      <c r="B335" t="s">
        <v>70</v>
      </c>
      <c r="C335">
        <v>26</v>
      </c>
      <c r="D335" t="s">
        <v>108</v>
      </c>
      <c r="E335" t="s">
        <v>107</v>
      </c>
      <c r="F335" t="s">
        <v>105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70</v>
      </c>
      <c r="C336">
        <v>26</v>
      </c>
      <c r="D336" t="s">
        <v>100</v>
      </c>
      <c r="E336" t="s">
        <v>101</v>
      </c>
      <c r="F336" t="s">
        <v>81</v>
      </c>
      <c r="G336">
        <v>0.202360411569978</v>
      </c>
      <c r="H336">
        <v>2E+20</v>
      </c>
      <c r="I336">
        <v>0</v>
      </c>
      <c r="J336">
        <v>2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9.9137644846310199E-2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0.36895369110857401</v>
      </c>
      <c r="U336" s="5">
        <f>IF((ContinuousStatsTable[[#This Row],[RepsRequested]]&gt;1),ContinuousStatsTable[[#This Row],[HalfWidth]],ContinuousStatsTable[[#This Row],[BatchMeansHalfWidth]])</f>
        <v>1.3334817194682118E-2</v>
      </c>
    </row>
    <row r="337" spans="1:21" x14ac:dyDescent="0.25">
      <c r="A337" t="s">
        <v>68</v>
      </c>
      <c r="B337" t="s">
        <v>70</v>
      </c>
      <c r="C337">
        <v>26</v>
      </c>
      <c r="D337" t="s">
        <v>109</v>
      </c>
      <c r="E337" t="s">
        <v>104</v>
      </c>
      <c r="F337" t="s">
        <v>105</v>
      </c>
      <c r="G337">
        <v>0.792593066197535</v>
      </c>
      <c r="H337">
        <v>3.58864198471259E-2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0.75076558501961799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0.80927528725051701</v>
      </c>
      <c r="U337" s="5">
        <f>IF((ContinuousStatsTable[[#This Row],[RepsRequested]]&gt;1),ContinuousStatsTable[[#This Row],[HalfWidth]],ContinuousStatsTable[[#This Row],[BatchMeansHalfWidth]])</f>
        <v>4.4075088480020263E-3</v>
      </c>
    </row>
    <row r="338" spans="1:21" x14ac:dyDescent="0.25">
      <c r="A338" t="s">
        <v>68</v>
      </c>
      <c r="B338" t="s">
        <v>70</v>
      </c>
      <c r="C338">
        <v>26</v>
      </c>
      <c r="D338" t="s">
        <v>109</v>
      </c>
      <c r="E338" t="s">
        <v>106</v>
      </c>
      <c r="F338" t="s">
        <v>105</v>
      </c>
      <c r="G338">
        <v>1.58518613239507</v>
      </c>
      <c r="H338">
        <v>7.1772839694251897E-2</v>
      </c>
      <c r="I338">
        <v>0</v>
      </c>
      <c r="J338">
        <v>2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1.50153117003924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1.61855057450103</v>
      </c>
      <c r="U338" s="5">
        <f>IF((ContinuousStatsTable[[#This Row],[RepsRequested]]&gt;1),ContinuousStatsTable[[#This Row],[HalfWidth]],ContinuousStatsTable[[#This Row],[BatchMeansHalfWidth]])</f>
        <v>8.8150176960040336E-3</v>
      </c>
    </row>
    <row r="339" spans="1:21" x14ac:dyDescent="0.25">
      <c r="A339" t="s">
        <v>68</v>
      </c>
      <c r="B339" t="s">
        <v>70</v>
      </c>
      <c r="C339">
        <v>26</v>
      </c>
      <c r="D339" t="s">
        <v>109</v>
      </c>
      <c r="E339" t="s">
        <v>107</v>
      </c>
      <c r="F339" t="s">
        <v>105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27</v>
      </c>
      <c r="D340" t="s">
        <v>79</v>
      </c>
      <c r="E340" t="s">
        <v>101</v>
      </c>
      <c r="F340" t="s">
        <v>81</v>
      </c>
      <c r="G340">
        <v>7.4260507033028196E-3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1.4504144806982299E-4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2.1326113129299901E-2</v>
      </c>
      <c r="U340" s="5">
        <f>IF((ContinuousStatsTable[[#This Row],[RepsRequested]]&gt;1),ContinuousStatsTable[[#This Row],[HalfWidth]],ContinuousStatsTable[[#This Row],[BatchMeansHalfWidth]])</f>
        <v>1.2980086891140777E-3</v>
      </c>
    </row>
    <row r="341" spans="1:21" x14ac:dyDescent="0.25">
      <c r="A341" t="s">
        <v>68</v>
      </c>
      <c r="B341" t="s">
        <v>70</v>
      </c>
      <c r="C341">
        <v>27</v>
      </c>
      <c r="D341" t="s">
        <v>84</v>
      </c>
      <c r="E341" t="s">
        <v>101</v>
      </c>
      <c r="F341" t="s">
        <v>81</v>
      </c>
      <c r="G341">
        <v>7.3531338305945396E-2</v>
      </c>
      <c r="H341">
        <v>2E+20</v>
      </c>
      <c r="I341">
        <v>0</v>
      </c>
      <c r="J341">
        <v>2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2.9159454357356899E-2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0.14757504287835599</v>
      </c>
      <c r="U341" s="5">
        <f>IF((ContinuousStatsTable[[#This Row],[RepsRequested]]&gt;1),ContinuousStatsTable[[#This Row],[HalfWidth]],ContinuousStatsTable[[#This Row],[BatchMeansHalfWidth]])</f>
        <v>7.2842344795549423E-3</v>
      </c>
    </row>
    <row r="342" spans="1:21" x14ac:dyDescent="0.25">
      <c r="A342" t="s">
        <v>68</v>
      </c>
      <c r="B342" t="s">
        <v>70</v>
      </c>
      <c r="C342">
        <v>27</v>
      </c>
      <c r="D342" t="s">
        <v>85</v>
      </c>
      <c r="E342" t="s">
        <v>102</v>
      </c>
      <c r="F342" t="s">
        <v>87</v>
      </c>
      <c r="G342">
        <v>2.6840742387648802</v>
      </c>
      <c r="H342">
        <v>0.15553761162428001</v>
      </c>
      <c r="I342">
        <v>0</v>
      </c>
      <c r="J342">
        <v>5</v>
      </c>
      <c r="K342">
        <v>3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2.5364145931977098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3.0583425338020498</v>
      </c>
      <c r="U342" s="5">
        <f>IF((ContinuousStatsTable[[#This Row],[RepsRequested]]&gt;1),ContinuousStatsTable[[#This Row],[HalfWidth]],ContinuousStatsTable[[#This Row],[BatchMeansHalfWidth]])</f>
        <v>3.1226073401865992E-2</v>
      </c>
    </row>
    <row r="343" spans="1:21" x14ac:dyDescent="0.25">
      <c r="A343" t="s">
        <v>68</v>
      </c>
      <c r="B343" t="s">
        <v>70</v>
      </c>
      <c r="C343">
        <v>27</v>
      </c>
      <c r="D343" t="s">
        <v>103</v>
      </c>
      <c r="E343" t="s">
        <v>104</v>
      </c>
      <c r="F343" t="s">
        <v>105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70</v>
      </c>
      <c r="C344">
        <v>27</v>
      </c>
      <c r="D344" t="s">
        <v>103</v>
      </c>
      <c r="E344" t="s">
        <v>106</v>
      </c>
      <c r="F344" t="s">
        <v>105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70</v>
      </c>
      <c r="C345">
        <v>27</v>
      </c>
      <c r="D345" t="s">
        <v>103</v>
      </c>
      <c r="E345" t="s">
        <v>107</v>
      </c>
      <c r="F345" t="s">
        <v>105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70</v>
      </c>
      <c r="C346">
        <v>27</v>
      </c>
      <c r="D346" t="s">
        <v>108</v>
      </c>
      <c r="E346" t="s">
        <v>104</v>
      </c>
      <c r="F346" t="s">
        <v>105</v>
      </c>
      <c r="G346">
        <v>0.82784342906974895</v>
      </c>
      <c r="H346">
        <v>3.2757443297643601E-2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0.79765986915169196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0.86520865024807903</v>
      </c>
      <c r="U346" s="5">
        <f>IF((ContinuousStatsTable[[#This Row],[RepsRequested]]&gt;1),ContinuousStatsTable[[#This Row],[HalfWidth]],ContinuousStatsTable[[#This Row],[BatchMeansHalfWidth]])</f>
        <v>4.6132915210358458E-3</v>
      </c>
    </row>
    <row r="347" spans="1:21" x14ac:dyDescent="0.25">
      <c r="A347" t="s">
        <v>68</v>
      </c>
      <c r="B347" t="s">
        <v>70</v>
      </c>
      <c r="C347">
        <v>27</v>
      </c>
      <c r="D347" t="s">
        <v>108</v>
      </c>
      <c r="E347" t="s">
        <v>106</v>
      </c>
      <c r="F347" t="s">
        <v>105</v>
      </c>
      <c r="G347">
        <v>2.4835302872092502</v>
      </c>
      <c r="H347">
        <v>9.8272329892930901E-2</v>
      </c>
      <c r="I347">
        <v>0</v>
      </c>
      <c r="J347">
        <v>3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2.39297960745508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2.5956259507442399</v>
      </c>
      <c r="U347" s="5">
        <f>IF((ContinuousStatsTable[[#This Row],[RepsRequested]]&gt;1),ContinuousStatsTable[[#This Row],[HalfWidth]],ContinuousStatsTable[[#This Row],[BatchMeansHalfWidth]])</f>
        <v>1.3839874563107367E-2</v>
      </c>
    </row>
    <row r="348" spans="1:21" x14ac:dyDescent="0.25">
      <c r="A348" t="s">
        <v>68</v>
      </c>
      <c r="B348" t="s">
        <v>70</v>
      </c>
      <c r="C348">
        <v>27</v>
      </c>
      <c r="D348" t="s">
        <v>108</v>
      </c>
      <c r="E348" t="s">
        <v>107</v>
      </c>
      <c r="F348" t="s">
        <v>105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70</v>
      </c>
      <c r="C349">
        <v>27</v>
      </c>
      <c r="D349" t="s">
        <v>100</v>
      </c>
      <c r="E349" t="s">
        <v>101</v>
      </c>
      <c r="F349" t="s">
        <v>81</v>
      </c>
      <c r="G349">
        <v>0.119586562546384</v>
      </c>
      <c r="H349">
        <v>2E+20</v>
      </c>
      <c r="I349">
        <v>0</v>
      </c>
      <c r="J349">
        <v>2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9.9137644846310199E-2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0.36895369110857401</v>
      </c>
      <c r="U349" s="5">
        <f>IF((ContinuousStatsTable[[#This Row],[RepsRequested]]&gt;1),ContinuousStatsTable[[#This Row],[HalfWidth]],ContinuousStatsTable[[#This Row],[BatchMeansHalfWidth]])</f>
        <v>1.3334817194682118E-2</v>
      </c>
    </row>
    <row r="350" spans="1:21" x14ac:dyDescent="0.25">
      <c r="A350" t="s">
        <v>68</v>
      </c>
      <c r="B350" t="s">
        <v>70</v>
      </c>
      <c r="C350">
        <v>27</v>
      </c>
      <c r="D350" t="s">
        <v>109</v>
      </c>
      <c r="E350" t="s">
        <v>104</v>
      </c>
      <c r="F350" t="s">
        <v>105</v>
      </c>
      <c r="G350">
        <v>0.76887887175845204</v>
      </c>
      <c r="H350">
        <v>3.2913558655282601E-2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0.75076558501961799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0.80927528725051701</v>
      </c>
      <c r="U350" s="5">
        <f>IF((ContinuousStatsTable[[#This Row],[RepsRequested]]&gt;1),ContinuousStatsTable[[#This Row],[HalfWidth]],ContinuousStatsTable[[#This Row],[BatchMeansHalfWidth]])</f>
        <v>4.4075088480020263E-3</v>
      </c>
    </row>
    <row r="351" spans="1:21" x14ac:dyDescent="0.25">
      <c r="A351" t="s">
        <v>68</v>
      </c>
      <c r="B351" t="s">
        <v>70</v>
      </c>
      <c r="C351">
        <v>27</v>
      </c>
      <c r="D351" t="s">
        <v>109</v>
      </c>
      <c r="E351" t="s">
        <v>106</v>
      </c>
      <c r="F351" t="s">
        <v>105</v>
      </c>
      <c r="G351">
        <v>1.5377577435169001</v>
      </c>
      <c r="H351">
        <v>6.5827117310565106E-2</v>
      </c>
      <c r="I351">
        <v>0</v>
      </c>
      <c r="J351">
        <v>2</v>
      </c>
      <c r="K351">
        <v>2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1.50153117003924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1.61855057450103</v>
      </c>
      <c r="U351" s="5">
        <f>IF((ContinuousStatsTable[[#This Row],[RepsRequested]]&gt;1),ContinuousStatsTable[[#This Row],[HalfWidth]],ContinuousStatsTable[[#This Row],[BatchMeansHalfWidth]])</f>
        <v>8.8150176960040336E-3</v>
      </c>
    </row>
    <row r="352" spans="1:21" x14ac:dyDescent="0.25">
      <c r="A352" t="s">
        <v>68</v>
      </c>
      <c r="B352" t="s">
        <v>70</v>
      </c>
      <c r="C352">
        <v>27</v>
      </c>
      <c r="D352" t="s">
        <v>109</v>
      </c>
      <c r="E352" t="s">
        <v>107</v>
      </c>
      <c r="F352" t="s">
        <v>105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70</v>
      </c>
      <c r="C353">
        <v>28</v>
      </c>
      <c r="D353" t="s">
        <v>79</v>
      </c>
      <c r="E353" t="s">
        <v>101</v>
      </c>
      <c r="F353" t="s">
        <v>81</v>
      </c>
      <c r="G353">
        <v>4.1536099594905399E-3</v>
      </c>
      <c r="H353">
        <v>2E+20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1.4504144806982299E-4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2.1326113129299901E-2</v>
      </c>
      <c r="U353" s="5">
        <f>IF((ContinuousStatsTable[[#This Row],[RepsRequested]]&gt;1),ContinuousStatsTable[[#This Row],[HalfWidth]],ContinuousStatsTable[[#This Row],[BatchMeansHalfWidth]])</f>
        <v>1.2980086891140777E-3</v>
      </c>
    </row>
    <row r="354" spans="1:21" x14ac:dyDescent="0.25">
      <c r="A354" t="s">
        <v>68</v>
      </c>
      <c r="B354" t="s">
        <v>70</v>
      </c>
      <c r="C354">
        <v>28</v>
      </c>
      <c r="D354" t="s">
        <v>84</v>
      </c>
      <c r="E354" t="s">
        <v>101</v>
      </c>
      <c r="F354" t="s">
        <v>81</v>
      </c>
      <c r="G354">
        <v>7.2755208017515394E-2</v>
      </c>
      <c r="H354">
        <v>2E+20</v>
      </c>
      <c r="I354">
        <v>0</v>
      </c>
      <c r="J354">
        <v>2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2.9159454357356899E-2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0.14757504287835599</v>
      </c>
      <c r="U354" s="5">
        <f>IF((ContinuousStatsTable[[#This Row],[RepsRequested]]&gt;1),ContinuousStatsTable[[#This Row],[HalfWidth]],ContinuousStatsTable[[#This Row],[BatchMeansHalfWidth]])</f>
        <v>7.2842344795549423E-3</v>
      </c>
    </row>
    <row r="355" spans="1:21" x14ac:dyDescent="0.25">
      <c r="A355" t="s">
        <v>68</v>
      </c>
      <c r="B355" t="s">
        <v>70</v>
      </c>
      <c r="C355">
        <v>28</v>
      </c>
      <c r="D355" t="s">
        <v>85</v>
      </c>
      <c r="E355" t="s">
        <v>102</v>
      </c>
      <c r="F355" t="s">
        <v>87</v>
      </c>
      <c r="G355">
        <v>2.66191894084184</v>
      </c>
      <c r="H355">
        <v>0.18112654169937101</v>
      </c>
      <c r="I355">
        <v>0</v>
      </c>
      <c r="J355">
        <v>6</v>
      </c>
      <c r="K355">
        <v>3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2.5364145931977098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3.0583425338020498</v>
      </c>
      <c r="U355" s="5">
        <f>IF((ContinuousStatsTable[[#This Row],[RepsRequested]]&gt;1),ContinuousStatsTable[[#This Row],[HalfWidth]],ContinuousStatsTable[[#This Row],[BatchMeansHalfWidth]])</f>
        <v>3.1226073401865992E-2</v>
      </c>
    </row>
    <row r="356" spans="1:21" x14ac:dyDescent="0.25">
      <c r="A356" t="s">
        <v>68</v>
      </c>
      <c r="B356" t="s">
        <v>70</v>
      </c>
      <c r="C356">
        <v>28</v>
      </c>
      <c r="D356" t="s">
        <v>103</v>
      </c>
      <c r="E356" t="s">
        <v>104</v>
      </c>
      <c r="F356" t="s">
        <v>105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70</v>
      </c>
      <c r="C357">
        <v>28</v>
      </c>
      <c r="D357" t="s">
        <v>103</v>
      </c>
      <c r="E357" t="s">
        <v>106</v>
      </c>
      <c r="F357" t="s">
        <v>105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70</v>
      </c>
      <c r="C358">
        <v>28</v>
      </c>
      <c r="D358" t="s">
        <v>103</v>
      </c>
      <c r="E358" t="s">
        <v>107</v>
      </c>
      <c r="F358" t="s">
        <v>105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28</v>
      </c>
      <c r="D359" t="s">
        <v>108</v>
      </c>
      <c r="E359" t="s">
        <v>104</v>
      </c>
      <c r="F359" t="s">
        <v>105</v>
      </c>
      <c r="G359">
        <v>0.82481576299610304</v>
      </c>
      <c r="H359">
        <v>3.0523543103204698E-2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0.79765986915169196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0.86520865024807903</v>
      </c>
      <c r="U359" s="5">
        <f>IF((ContinuousStatsTable[[#This Row],[RepsRequested]]&gt;1),ContinuousStatsTable[[#This Row],[HalfWidth]],ContinuousStatsTable[[#This Row],[BatchMeansHalfWidth]])</f>
        <v>4.6132915210358458E-3</v>
      </c>
    </row>
    <row r="360" spans="1:21" x14ac:dyDescent="0.25">
      <c r="A360" t="s">
        <v>68</v>
      </c>
      <c r="B360" t="s">
        <v>70</v>
      </c>
      <c r="C360">
        <v>28</v>
      </c>
      <c r="D360" t="s">
        <v>108</v>
      </c>
      <c r="E360" t="s">
        <v>106</v>
      </c>
      <c r="F360" t="s">
        <v>105</v>
      </c>
      <c r="G360">
        <v>2.4744472889883098</v>
      </c>
      <c r="H360">
        <v>9.1570629309614196E-2</v>
      </c>
      <c r="I360">
        <v>0</v>
      </c>
      <c r="J360">
        <v>3</v>
      </c>
      <c r="K360">
        <v>3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2.39297960745508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2.5956259507442399</v>
      </c>
      <c r="U360" s="5">
        <f>IF((ContinuousStatsTable[[#This Row],[RepsRequested]]&gt;1),ContinuousStatsTable[[#This Row],[HalfWidth]],ContinuousStatsTable[[#This Row],[BatchMeansHalfWidth]])</f>
        <v>1.3839874563107367E-2</v>
      </c>
    </row>
    <row r="361" spans="1:21" x14ac:dyDescent="0.25">
      <c r="A361" t="s">
        <v>68</v>
      </c>
      <c r="B361" t="s">
        <v>70</v>
      </c>
      <c r="C361">
        <v>28</v>
      </c>
      <c r="D361" t="s">
        <v>108</v>
      </c>
      <c r="E361" t="s">
        <v>107</v>
      </c>
      <c r="F361" t="s">
        <v>105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28</v>
      </c>
      <c r="D362" t="s">
        <v>100</v>
      </c>
      <c r="E362" t="s">
        <v>101</v>
      </c>
      <c r="F362" t="s">
        <v>81</v>
      </c>
      <c r="G362">
        <v>0.11056283387652301</v>
      </c>
      <c r="H362">
        <v>2E+20</v>
      </c>
      <c r="I362">
        <v>0</v>
      </c>
      <c r="J362">
        <v>2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9.9137644846310199E-2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0.36895369110857401</v>
      </c>
      <c r="U362" s="5">
        <f>IF((ContinuousStatsTable[[#This Row],[RepsRequested]]&gt;1),ContinuousStatsTable[[#This Row],[HalfWidth]],ContinuousStatsTable[[#This Row],[BatchMeansHalfWidth]])</f>
        <v>1.3334817194682118E-2</v>
      </c>
    </row>
    <row r="363" spans="1:21" x14ac:dyDescent="0.25">
      <c r="A363" t="s">
        <v>68</v>
      </c>
      <c r="B363" t="s">
        <v>70</v>
      </c>
      <c r="C363">
        <v>28</v>
      </c>
      <c r="D363" t="s">
        <v>109</v>
      </c>
      <c r="E363" t="s">
        <v>104</v>
      </c>
      <c r="F363" t="s">
        <v>105</v>
      </c>
      <c r="G363">
        <v>0.77579158770642798</v>
      </c>
      <c r="H363">
        <v>2.4924821889756699E-2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0.75076558501961799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0.80927528725051701</v>
      </c>
      <c r="U363" s="5">
        <f>IF((ContinuousStatsTable[[#This Row],[RepsRequested]]&gt;1),ContinuousStatsTable[[#This Row],[HalfWidth]],ContinuousStatsTable[[#This Row],[BatchMeansHalfWidth]])</f>
        <v>4.4075088480020263E-3</v>
      </c>
    </row>
    <row r="364" spans="1:21" x14ac:dyDescent="0.25">
      <c r="A364" t="s">
        <v>68</v>
      </c>
      <c r="B364" t="s">
        <v>70</v>
      </c>
      <c r="C364">
        <v>28</v>
      </c>
      <c r="D364" t="s">
        <v>109</v>
      </c>
      <c r="E364" t="s">
        <v>106</v>
      </c>
      <c r="F364" t="s">
        <v>105</v>
      </c>
      <c r="G364">
        <v>1.5515831754128599</v>
      </c>
      <c r="H364">
        <v>4.9849643779513397E-2</v>
      </c>
      <c r="I364">
        <v>0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1.50153117003924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1.61855057450103</v>
      </c>
      <c r="U364" s="5">
        <f>IF((ContinuousStatsTable[[#This Row],[RepsRequested]]&gt;1),ContinuousStatsTable[[#This Row],[HalfWidth]],ContinuousStatsTable[[#This Row],[BatchMeansHalfWidth]])</f>
        <v>8.8150176960040336E-3</v>
      </c>
    </row>
    <row r="365" spans="1:21" x14ac:dyDescent="0.25">
      <c r="A365" t="s">
        <v>68</v>
      </c>
      <c r="B365" t="s">
        <v>70</v>
      </c>
      <c r="C365">
        <v>28</v>
      </c>
      <c r="D365" t="s">
        <v>109</v>
      </c>
      <c r="E365" t="s">
        <v>107</v>
      </c>
      <c r="F365" t="s">
        <v>105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29</v>
      </c>
      <c r="D366" t="s">
        <v>79</v>
      </c>
      <c r="E366" t="s">
        <v>101</v>
      </c>
      <c r="F366" t="s">
        <v>81</v>
      </c>
      <c r="G366">
        <v>8.9205200403990603E-3</v>
      </c>
      <c r="H366">
        <v>2E+20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1.4504144806982299E-4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2.1326113129299901E-2</v>
      </c>
      <c r="U366" s="5">
        <f>IF((ContinuousStatsTable[[#This Row],[RepsRequested]]&gt;1),ContinuousStatsTable[[#This Row],[HalfWidth]],ContinuousStatsTable[[#This Row],[BatchMeansHalfWidth]])</f>
        <v>1.2980086891140777E-3</v>
      </c>
    </row>
    <row r="367" spans="1:21" x14ac:dyDescent="0.25">
      <c r="A367" t="s">
        <v>68</v>
      </c>
      <c r="B367" t="s">
        <v>70</v>
      </c>
      <c r="C367">
        <v>29</v>
      </c>
      <c r="D367" t="s">
        <v>84</v>
      </c>
      <c r="E367" t="s">
        <v>101</v>
      </c>
      <c r="F367" t="s">
        <v>81</v>
      </c>
      <c r="G367">
        <v>7.1707326678899994E-2</v>
      </c>
      <c r="H367">
        <v>2E+20</v>
      </c>
      <c r="I367">
        <v>0</v>
      </c>
      <c r="J367">
        <v>2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2.9159454357356899E-2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0.14757504287835599</v>
      </c>
      <c r="U367" s="5">
        <f>IF((ContinuousStatsTable[[#This Row],[RepsRequested]]&gt;1),ContinuousStatsTable[[#This Row],[HalfWidth]],ContinuousStatsTable[[#This Row],[BatchMeansHalfWidth]])</f>
        <v>7.2842344795549423E-3</v>
      </c>
    </row>
    <row r="368" spans="1:21" x14ac:dyDescent="0.25">
      <c r="A368" t="s">
        <v>68</v>
      </c>
      <c r="B368" t="s">
        <v>70</v>
      </c>
      <c r="C368">
        <v>29</v>
      </c>
      <c r="D368" t="s">
        <v>85</v>
      </c>
      <c r="E368" t="s">
        <v>102</v>
      </c>
      <c r="F368" t="s">
        <v>87</v>
      </c>
      <c r="G368">
        <v>2.7409699192407202</v>
      </c>
      <c r="H368">
        <v>0.14734600892097999</v>
      </c>
      <c r="I368">
        <v>0</v>
      </c>
      <c r="J368">
        <v>6</v>
      </c>
      <c r="K368">
        <v>2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2.5364145931977098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3.0583425338020498</v>
      </c>
      <c r="U368" s="5">
        <f>IF((ContinuousStatsTable[[#This Row],[RepsRequested]]&gt;1),ContinuousStatsTable[[#This Row],[HalfWidth]],ContinuousStatsTable[[#This Row],[BatchMeansHalfWidth]])</f>
        <v>3.1226073401865992E-2</v>
      </c>
    </row>
    <row r="369" spans="1:21" x14ac:dyDescent="0.25">
      <c r="A369" t="s">
        <v>68</v>
      </c>
      <c r="B369" t="s">
        <v>70</v>
      </c>
      <c r="C369">
        <v>29</v>
      </c>
      <c r="D369" t="s">
        <v>103</v>
      </c>
      <c r="E369" t="s">
        <v>104</v>
      </c>
      <c r="F369" t="s">
        <v>105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70</v>
      </c>
      <c r="C370">
        <v>29</v>
      </c>
      <c r="D370" t="s">
        <v>103</v>
      </c>
      <c r="E370" t="s">
        <v>106</v>
      </c>
      <c r="F370" t="s">
        <v>105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70</v>
      </c>
      <c r="C371">
        <v>29</v>
      </c>
      <c r="D371" t="s">
        <v>103</v>
      </c>
      <c r="E371" t="s">
        <v>107</v>
      </c>
      <c r="F371" t="s">
        <v>105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29</v>
      </c>
      <c r="D372" t="s">
        <v>108</v>
      </c>
      <c r="E372" t="s">
        <v>104</v>
      </c>
      <c r="F372" t="s">
        <v>105</v>
      </c>
      <c r="G372">
        <v>0.839057407661844</v>
      </c>
      <c r="H372">
        <v>2.7618272364663798E-2</v>
      </c>
      <c r="I372">
        <v>0</v>
      </c>
      <c r="J372">
        <v>1</v>
      </c>
      <c r="K372">
        <v>0.66666666666666696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0.79765986915169196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0.86520865024807903</v>
      </c>
      <c r="U372" s="5">
        <f>IF((ContinuousStatsTable[[#This Row],[RepsRequested]]&gt;1),ContinuousStatsTable[[#This Row],[HalfWidth]],ContinuousStatsTable[[#This Row],[BatchMeansHalfWidth]])</f>
        <v>4.6132915210358458E-3</v>
      </c>
    </row>
    <row r="373" spans="1:21" x14ac:dyDescent="0.25">
      <c r="A373" t="s">
        <v>68</v>
      </c>
      <c r="B373" t="s">
        <v>70</v>
      </c>
      <c r="C373">
        <v>29</v>
      </c>
      <c r="D373" t="s">
        <v>108</v>
      </c>
      <c r="E373" t="s">
        <v>106</v>
      </c>
      <c r="F373" t="s">
        <v>105</v>
      </c>
      <c r="G373">
        <v>2.51717222298553</v>
      </c>
      <c r="H373">
        <v>8.2854817093991506E-2</v>
      </c>
      <c r="I373">
        <v>0</v>
      </c>
      <c r="J373">
        <v>3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2.39297960745508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2.5956259507442399</v>
      </c>
      <c r="U373" s="5">
        <f>IF((ContinuousStatsTable[[#This Row],[RepsRequested]]&gt;1),ContinuousStatsTable[[#This Row],[HalfWidth]],ContinuousStatsTable[[#This Row],[BatchMeansHalfWidth]])</f>
        <v>1.3839874563107367E-2</v>
      </c>
    </row>
    <row r="374" spans="1:21" x14ac:dyDescent="0.25">
      <c r="A374" t="s">
        <v>68</v>
      </c>
      <c r="B374" t="s">
        <v>70</v>
      </c>
      <c r="C374">
        <v>29</v>
      </c>
      <c r="D374" t="s">
        <v>108</v>
      </c>
      <c r="E374" t="s">
        <v>107</v>
      </c>
      <c r="F374" t="s">
        <v>105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70</v>
      </c>
      <c r="C375">
        <v>29</v>
      </c>
      <c r="D375" t="s">
        <v>100</v>
      </c>
      <c r="E375" t="s">
        <v>101</v>
      </c>
      <c r="F375" t="s">
        <v>81</v>
      </c>
      <c r="G375">
        <v>0.14316984953589301</v>
      </c>
      <c r="H375">
        <v>2E+20</v>
      </c>
      <c r="I375">
        <v>0</v>
      </c>
      <c r="J375">
        <v>2</v>
      </c>
      <c r="K375">
        <v>0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9.9137644846310199E-2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0.36895369110857401</v>
      </c>
      <c r="U375" s="5">
        <f>IF((ContinuousStatsTable[[#This Row],[RepsRequested]]&gt;1),ContinuousStatsTable[[#This Row],[HalfWidth]],ContinuousStatsTable[[#This Row],[BatchMeansHalfWidth]])</f>
        <v>1.3334817194682118E-2</v>
      </c>
    </row>
    <row r="376" spans="1:21" x14ac:dyDescent="0.25">
      <c r="A376" t="s">
        <v>68</v>
      </c>
      <c r="B376" t="s">
        <v>70</v>
      </c>
      <c r="C376">
        <v>29</v>
      </c>
      <c r="D376" t="s">
        <v>109</v>
      </c>
      <c r="E376" t="s">
        <v>104</v>
      </c>
      <c r="F376" t="s">
        <v>105</v>
      </c>
      <c r="G376">
        <v>0.78232853374614697</v>
      </c>
      <c r="H376">
        <v>3.2752114324578897E-2</v>
      </c>
      <c r="I376">
        <v>0</v>
      </c>
      <c r="J376">
        <v>1</v>
      </c>
      <c r="K376">
        <v>0.5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0.75076558501961799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0.80927528725051701</v>
      </c>
      <c r="U376" s="5">
        <f>IF((ContinuousStatsTable[[#This Row],[RepsRequested]]&gt;1),ContinuousStatsTable[[#This Row],[HalfWidth]],ContinuousStatsTable[[#This Row],[BatchMeansHalfWidth]])</f>
        <v>4.4075088480020263E-3</v>
      </c>
    </row>
    <row r="377" spans="1:21" x14ac:dyDescent="0.25">
      <c r="A377" t="s">
        <v>68</v>
      </c>
      <c r="B377" t="s">
        <v>70</v>
      </c>
      <c r="C377">
        <v>29</v>
      </c>
      <c r="D377" t="s">
        <v>109</v>
      </c>
      <c r="E377" t="s">
        <v>106</v>
      </c>
      <c r="F377" t="s">
        <v>105</v>
      </c>
      <c r="G377">
        <v>1.5646570674922899</v>
      </c>
      <c r="H377">
        <v>6.5504228649157795E-2</v>
      </c>
      <c r="I377">
        <v>0</v>
      </c>
      <c r="J377">
        <v>2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1.50153117003924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1.61855057450103</v>
      </c>
      <c r="U377" s="5">
        <f>IF((ContinuousStatsTable[[#This Row],[RepsRequested]]&gt;1),ContinuousStatsTable[[#This Row],[HalfWidth]],ContinuousStatsTable[[#This Row],[BatchMeansHalfWidth]])</f>
        <v>8.8150176960040336E-3</v>
      </c>
    </row>
    <row r="378" spans="1:21" x14ac:dyDescent="0.25">
      <c r="A378" t="s">
        <v>68</v>
      </c>
      <c r="B378" t="s">
        <v>70</v>
      </c>
      <c r="C378">
        <v>29</v>
      </c>
      <c r="D378" t="s">
        <v>109</v>
      </c>
      <c r="E378" t="s">
        <v>107</v>
      </c>
      <c r="F378" t="s">
        <v>105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70</v>
      </c>
      <c r="C379">
        <v>30</v>
      </c>
      <c r="D379" t="s">
        <v>79</v>
      </c>
      <c r="E379" t="s">
        <v>101</v>
      </c>
      <c r="F379" t="s">
        <v>81</v>
      </c>
      <c r="G379">
        <v>1.51531449454921E-2</v>
      </c>
      <c r="H379">
        <v>2E+20</v>
      </c>
      <c r="I379">
        <v>0</v>
      </c>
      <c r="J379">
        <v>1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1.4504144806982299E-4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2.1326113129299901E-2</v>
      </c>
      <c r="U379" s="5">
        <f>IF((ContinuousStatsTable[[#This Row],[RepsRequested]]&gt;1),ContinuousStatsTable[[#This Row],[HalfWidth]],ContinuousStatsTable[[#This Row],[BatchMeansHalfWidth]])</f>
        <v>1.2980086891140777E-3</v>
      </c>
    </row>
    <row r="380" spans="1:21" x14ac:dyDescent="0.25">
      <c r="A380" t="s">
        <v>68</v>
      </c>
      <c r="B380" t="s">
        <v>70</v>
      </c>
      <c r="C380">
        <v>30</v>
      </c>
      <c r="D380" t="s">
        <v>84</v>
      </c>
      <c r="E380" t="s">
        <v>101</v>
      </c>
      <c r="F380" t="s">
        <v>81</v>
      </c>
      <c r="G380">
        <v>9.8072009227853696E-2</v>
      </c>
      <c r="H380">
        <v>2E+20</v>
      </c>
      <c r="I380">
        <v>0</v>
      </c>
      <c r="J380">
        <v>3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2.9159454357356899E-2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0.14757504287835599</v>
      </c>
      <c r="U380" s="5">
        <f>IF((ContinuousStatsTable[[#This Row],[RepsRequested]]&gt;1),ContinuousStatsTable[[#This Row],[HalfWidth]],ContinuousStatsTable[[#This Row],[BatchMeansHalfWidth]])</f>
        <v>7.2842344795549423E-3</v>
      </c>
    </row>
    <row r="381" spans="1:21" x14ac:dyDescent="0.25">
      <c r="A381" t="s">
        <v>68</v>
      </c>
      <c r="B381" t="s">
        <v>70</v>
      </c>
      <c r="C381">
        <v>30</v>
      </c>
      <c r="D381" t="s">
        <v>85</v>
      </c>
      <c r="E381" t="s">
        <v>102</v>
      </c>
      <c r="F381" t="s">
        <v>87</v>
      </c>
      <c r="G381">
        <v>2.7818184118647098</v>
      </c>
      <c r="H381">
        <v>3E+20</v>
      </c>
      <c r="I381">
        <v>0</v>
      </c>
      <c r="J381">
        <v>7</v>
      </c>
      <c r="K381">
        <v>3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2.5364145931977098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3.0583425338020498</v>
      </c>
      <c r="U381" s="5">
        <f>IF((ContinuousStatsTable[[#This Row],[RepsRequested]]&gt;1),ContinuousStatsTable[[#This Row],[HalfWidth]],ContinuousStatsTable[[#This Row],[BatchMeansHalfWidth]])</f>
        <v>3.1226073401865992E-2</v>
      </c>
    </row>
    <row r="382" spans="1:21" x14ac:dyDescent="0.25">
      <c r="A382" t="s">
        <v>68</v>
      </c>
      <c r="B382" t="s">
        <v>70</v>
      </c>
      <c r="C382">
        <v>30</v>
      </c>
      <c r="D382" t="s">
        <v>103</v>
      </c>
      <c r="E382" t="s">
        <v>104</v>
      </c>
      <c r="F382" t="s">
        <v>105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70</v>
      </c>
      <c r="C383">
        <v>30</v>
      </c>
      <c r="D383" t="s">
        <v>103</v>
      </c>
      <c r="E383" t="s">
        <v>106</v>
      </c>
      <c r="F383" t="s">
        <v>105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70</v>
      </c>
      <c r="C384">
        <v>30</v>
      </c>
      <c r="D384" t="s">
        <v>103</v>
      </c>
      <c r="E384" t="s">
        <v>107</v>
      </c>
      <c r="F384" t="s">
        <v>105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70</v>
      </c>
      <c r="C385">
        <v>30</v>
      </c>
      <c r="D385" t="s">
        <v>108</v>
      </c>
      <c r="E385" t="s">
        <v>104</v>
      </c>
      <c r="F385" t="s">
        <v>105</v>
      </c>
      <c r="G385">
        <v>0.82584930560206704</v>
      </c>
      <c r="H385">
        <v>3.5885315920813801E-2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0.79765986915169196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0.86520865024807903</v>
      </c>
      <c r="U385" s="5">
        <f>IF((ContinuousStatsTable[[#This Row],[RepsRequested]]&gt;1),ContinuousStatsTable[[#This Row],[HalfWidth]],ContinuousStatsTable[[#This Row],[BatchMeansHalfWidth]])</f>
        <v>4.6132915210358458E-3</v>
      </c>
    </row>
    <row r="386" spans="1:21" x14ac:dyDescent="0.25">
      <c r="A386" t="s">
        <v>68</v>
      </c>
      <c r="B386" t="s">
        <v>70</v>
      </c>
      <c r="C386">
        <v>30</v>
      </c>
      <c r="D386" t="s">
        <v>108</v>
      </c>
      <c r="E386" t="s">
        <v>106</v>
      </c>
      <c r="F386" t="s">
        <v>105</v>
      </c>
      <c r="G386">
        <v>2.4775479168061998</v>
      </c>
      <c r="H386">
        <v>0.107655947762441</v>
      </c>
      <c r="I386">
        <v>0</v>
      </c>
      <c r="J386">
        <v>3</v>
      </c>
      <c r="K386">
        <v>3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2.39297960745508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2.5956259507442399</v>
      </c>
      <c r="U386" s="5">
        <f>IF((ContinuousStatsTable[[#This Row],[RepsRequested]]&gt;1),ContinuousStatsTable[[#This Row],[HalfWidth]],ContinuousStatsTable[[#This Row],[BatchMeansHalfWidth]])</f>
        <v>1.3839874563107367E-2</v>
      </c>
    </row>
    <row r="387" spans="1:21" x14ac:dyDescent="0.25">
      <c r="A387" t="s">
        <v>68</v>
      </c>
      <c r="B387" t="s">
        <v>70</v>
      </c>
      <c r="C387">
        <v>30</v>
      </c>
      <c r="D387" t="s">
        <v>108</v>
      </c>
      <c r="E387" t="s">
        <v>107</v>
      </c>
      <c r="F387" t="s">
        <v>105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30</v>
      </c>
      <c r="D388" t="s">
        <v>100</v>
      </c>
      <c r="E388" t="s">
        <v>101</v>
      </c>
      <c r="F388" t="s">
        <v>81</v>
      </c>
      <c r="G388">
        <v>0.19104534088516101</v>
      </c>
      <c r="H388">
        <v>2E+20</v>
      </c>
      <c r="I388">
        <v>0</v>
      </c>
      <c r="J388">
        <v>4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9.9137644846310199E-2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0.36895369110857401</v>
      </c>
      <c r="U388" s="5">
        <f>IF((ContinuousStatsTable[[#This Row],[RepsRequested]]&gt;1),ContinuousStatsTable[[#This Row],[HalfWidth]],ContinuousStatsTable[[#This Row],[BatchMeansHalfWidth]])</f>
        <v>1.3334817194682118E-2</v>
      </c>
    </row>
    <row r="389" spans="1:21" x14ac:dyDescent="0.25">
      <c r="A389" t="s">
        <v>68</v>
      </c>
      <c r="B389" t="s">
        <v>70</v>
      </c>
      <c r="C389">
        <v>30</v>
      </c>
      <c r="D389" t="s">
        <v>109</v>
      </c>
      <c r="E389" t="s">
        <v>104</v>
      </c>
      <c r="F389" t="s">
        <v>105</v>
      </c>
      <c r="G389">
        <v>0.77617013111973898</v>
      </c>
      <c r="H389">
        <v>4.10296134131969E-2</v>
      </c>
      <c r="I389">
        <v>0</v>
      </c>
      <c r="J389">
        <v>1</v>
      </c>
      <c r="K389">
        <v>1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0.75076558501961799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0.80927528725051701</v>
      </c>
      <c r="U389" s="5">
        <f>IF((ContinuousStatsTable[[#This Row],[RepsRequested]]&gt;1),ContinuousStatsTable[[#This Row],[HalfWidth]],ContinuousStatsTable[[#This Row],[BatchMeansHalfWidth]])</f>
        <v>4.4075088480020263E-3</v>
      </c>
    </row>
    <row r="390" spans="1:21" x14ac:dyDescent="0.25">
      <c r="A390" t="s">
        <v>68</v>
      </c>
      <c r="B390" t="s">
        <v>70</v>
      </c>
      <c r="C390">
        <v>30</v>
      </c>
      <c r="D390" t="s">
        <v>109</v>
      </c>
      <c r="E390" t="s">
        <v>106</v>
      </c>
      <c r="F390" t="s">
        <v>105</v>
      </c>
      <c r="G390">
        <v>1.55234026223948</v>
      </c>
      <c r="H390">
        <v>8.20592268263938E-2</v>
      </c>
      <c r="I390">
        <v>0</v>
      </c>
      <c r="J390">
        <v>2</v>
      </c>
      <c r="K390">
        <v>2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1.50153117003924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1.61855057450103</v>
      </c>
      <c r="U390" s="5">
        <f>IF((ContinuousStatsTable[[#This Row],[RepsRequested]]&gt;1),ContinuousStatsTable[[#This Row],[HalfWidth]],ContinuousStatsTable[[#This Row],[BatchMeansHalfWidth]])</f>
        <v>8.8150176960040336E-3</v>
      </c>
    </row>
    <row r="391" spans="1:21" x14ac:dyDescent="0.25">
      <c r="A391" t="s">
        <v>68</v>
      </c>
      <c r="B391" t="s">
        <v>70</v>
      </c>
      <c r="C391">
        <v>30</v>
      </c>
      <c r="D391" t="s">
        <v>109</v>
      </c>
      <c r="E391" t="s">
        <v>107</v>
      </c>
      <c r="F391" t="s">
        <v>105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70</v>
      </c>
      <c r="C392">
        <v>31</v>
      </c>
      <c r="D392" t="s">
        <v>79</v>
      </c>
      <c r="E392" t="s">
        <v>101</v>
      </c>
      <c r="F392" t="s">
        <v>81</v>
      </c>
      <c r="G392">
        <v>5.3864149116794402E-3</v>
      </c>
      <c r="H392">
        <v>2E+20</v>
      </c>
      <c r="I392">
        <v>0</v>
      </c>
      <c r="J392">
        <v>1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1.4504144806982299E-4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2.1326113129299901E-2</v>
      </c>
      <c r="U392" s="5">
        <f>IF((ContinuousStatsTable[[#This Row],[RepsRequested]]&gt;1),ContinuousStatsTable[[#This Row],[HalfWidth]],ContinuousStatsTable[[#This Row],[BatchMeansHalfWidth]])</f>
        <v>1.2980086891140777E-3</v>
      </c>
    </row>
    <row r="393" spans="1:21" x14ac:dyDescent="0.25">
      <c r="A393" t="s">
        <v>68</v>
      </c>
      <c r="B393" t="s">
        <v>70</v>
      </c>
      <c r="C393">
        <v>31</v>
      </c>
      <c r="D393" t="s">
        <v>84</v>
      </c>
      <c r="E393" t="s">
        <v>101</v>
      </c>
      <c r="F393" t="s">
        <v>81</v>
      </c>
      <c r="G393">
        <v>8.93724776080565E-2</v>
      </c>
      <c r="H393">
        <v>2E+20</v>
      </c>
      <c r="I393">
        <v>0</v>
      </c>
      <c r="J393">
        <v>2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2.9159454357356899E-2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0.14757504287835599</v>
      </c>
      <c r="U393" s="5">
        <f>IF((ContinuousStatsTable[[#This Row],[RepsRequested]]&gt;1),ContinuousStatsTable[[#This Row],[HalfWidth]],ContinuousStatsTable[[#This Row],[BatchMeansHalfWidth]])</f>
        <v>7.2842344795549423E-3</v>
      </c>
    </row>
    <row r="394" spans="1:21" x14ac:dyDescent="0.25">
      <c r="A394" t="s">
        <v>68</v>
      </c>
      <c r="B394" t="s">
        <v>70</v>
      </c>
      <c r="C394">
        <v>31</v>
      </c>
      <c r="D394" t="s">
        <v>85</v>
      </c>
      <c r="E394" t="s">
        <v>102</v>
      </c>
      <c r="F394" t="s">
        <v>87</v>
      </c>
      <c r="G394">
        <v>2.8146170001379098</v>
      </c>
      <c r="H394">
        <v>3E+20</v>
      </c>
      <c r="I394">
        <v>0</v>
      </c>
      <c r="J394">
        <v>6</v>
      </c>
      <c r="K394">
        <v>3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2.5364145931977098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3.0583425338020498</v>
      </c>
      <c r="U394" s="5">
        <f>IF((ContinuousStatsTable[[#This Row],[RepsRequested]]&gt;1),ContinuousStatsTable[[#This Row],[HalfWidth]],ContinuousStatsTable[[#This Row],[BatchMeansHalfWidth]])</f>
        <v>3.1226073401865992E-2</v>
      </c>
    </row>
    <row r="395" spans="1:21" x14ac:dyDescent="0.25">
      <c r="A395" t="s">
        <v>68</v>
      </c>
      <c r="B395" t="s">
        <v>70</v>
      </c>
      <c r="C395">
        <v>31</v>
      </c>
      <c r="D395" t="s">
        <v>103</v>
      </c>
      <c r="E395" t="s">
        <v>104</v>
      </c>
      <c r="F395" t="s">
        <v>105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70</v>
      </c>
      <c r="C396">
        <v>31</v>
      </c>
      <c r="D396" t="s">
        <v>103</v>
      </c>
      <c r="E396" t="s">
        <v>106</v>
      </c>
      <c r="F396" t="s">
        <v>105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70</v>
      </c>
      <c r="C397">
        <v>31</v>
      </c>
      <c r="D397" t="s">
        <v>103</v>
      </c>
      <c r="E397" t="s">
        <v>107</v>
      </c>
      <c r="F397" t="s">
        <v>105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70</v>
      </c>
      <c r="C398">
        <v>31</v>
      </c>
      <c r="D398" t="s">
        <v>108</v>
      </c>
      <c r="E398" t="s">
        <v>104</v>
      </c>
      <c r="F398" t="s">
        <v>105</v>
      </c>
      <c r="G398">
        <v>0.84516931201551104</v>
      </c>
      <c r="H398">
        <v>3E+20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0.79765986915169196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0.86520865024807903</v>
      </c>
      <c r="U398" s="5">
        <f>IF((ContinuousStatsTable[[#This Row],[RepsRequested]]&gt;1),ContinuousStatsTable[[#This Row],[HalfWidth]],ContinuousStatsTable[[#This Row],[BatchMeansHalfWidth]])</f>
        <v>4.6132915210358458E-3</v>
      </c>
    </row>
    <row r="399" spans="1:21" x14ac:dyDescent="0.25">
      <c r="A399" t="s">
        <v>68</v>
      </c>
      <c r="B399" t="s">
        <v>70</v>
      </c>
      <c r="C399">
        <v>31</v>
      </c>
      <c r="D399" t="s">
        <v>108</v>
      </c>
      <c r="E399" t="s">
        <v>106</v>
      </c>
      <c r="F399" t="s">
        <v>105</v>
      </c>
      <c r="G399">
        <v>2.5355079360465398</v>
      </c>
      <c r="H399">
        <v>3E+20</v>
      </c>
      <c r="I399">
        <v>0</v>
      </c>
      <c r="J399">
        <v>3</v>
      </c>
      <c r="K399">
        <v>3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2.39297960745508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2.5956259507442399</v>
      </c>
      <c r="U399" s="5">
        <f>IF((ContinuousStatsTable[[#This Row],[RepsRequested]]&gt;1),ContinuousStatsTable[[#This Row],[HalfWidth]],ContinuousStatsTable[[#This Row],[BatchMeansHalfWidth]])</f>
        <v>1.3839874563107367E-2</v>
      </c>
    </row>
    <row r="400" spans="1:21" x14ac:dyDescent="0.25">
      <c r="A400" t="s">
        <v>68</v>
      </c>
      <c r="B400" t="s">
        <v>70</v>
      </c>
      <c r="C400">
        <v>31</v>
      </c>
      <c r="D400" t="s">
        <v>108</v>
      </c>
      <c r="E400" t="s">
        <v>107</v>
      </c>
      <c r="F400" t="s">
        <v>105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31</v>
      </c>
      <c r="D401" t="s">
        <v>100</v>
      </c>
      <c r="E401" t="s">
        <v>101</v>
      </c>
      <c r="F401" t="s">
        <v>81</v>
      </c>
      <c r="G401">
        <v>0.184350171571635</v>
      </c>
      <c r="H401">
        <v>2E+20</v>
      </c>
      <c r="I401">
        <v>0</v>
      </c>
      <c r="J401">
        <v>2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9.9137644846310199E-2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0.36895369110857401</v>
      </c>
      <c r="U401" s="5">
        <f>IF((ContinuousStatsTable[[#This Row],[RepsRequested]]&gt;1),ContinuousStatsTable[[#This Row],[HalfWidth]],ContinuousStatsTable[[#This Row],[BatchMeansHalfWidth]])</f>
        <v>1.3334817194682118E-2</v>
      </c>
    </row>
    <row r="402" spans="1:21" x14ac:dyDescent="0.25">
      <c r="A402" t="s">
        <v>68</v>
      </c>
      <c r="B402" t="s">
        <v>70</v>
      </c>
      <c r="C402">
        <v>31</v>
      </c>
      <c r="D402" t="s">
        <v>109</v>
      </c>
      <c r="E402" t="s">
        <v>104</v>
      </c>
      <c r="F402" t="s">
        <v>105</v>
      </c>
      <c r="G402">
        <v>0.77947578199465595</v>
      </c>
      <c r="H402">
        <v>4.2579253727861803E-2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0.75076558501961799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0.80927528725051701</v>
      </c>
      <c r="U402" s="5">
        <f>IF((ContinuousStatsTable[[#This Row],[RepsRequested]]&gt;1),ContinuousStatsTable[[#This Row],[HalfWidth]],ContinuousStatsTable[[#This Row],[BatchMeansHalfWidth]])</f>
        <v>4.4075088480020263E-3</v>
      </c>
    </row>
    <row r="403" spans="1:21" x14ac:dyDescent="0.25">
      <c r="A403" t="s">
        <v>68</v>
      </c>
      <c r="B403" t="s">
        <v>70</v>
      </c>
      <c r="C403">
        <v>31</v>
      </c>
      <c r="D403" t="s">
        <v>109</v>
      </c>
      <c r="E403" t="s">
        <v>106</v>
      </c>
      <c r="F403" t="s">
        <v>105</v>
      </c>
      <c r="G403">
        <v>1.5589515639893099</v>
      </c>
      <c r="H403">
        <v>8.5158507455723703E-2</v>
      </c>
      <c r="I403">
        <v>0</v>
      </c>
      <c r="J403">
        <v>2</v>
      </c>
      <c r="K403">
        <v>2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1.50153117003924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1.61855057450103</v>
      </c>
      <c r="U403" s="5">
        <f>IF((ContinuousStatsTable[[#This Row],[RepsRequested]]&gt;1),ContinuousStatsTable[[#This Row],[HalfWidth]],ContinuousStatsTable[[#This Row],[BatchMeansHalfWidth]])</f>
        <v>8.8150176960040336E-3</v>
      </c>
    </row>
    <row r="404" spans="1:21" x14ac:dyDescent="0.25">
      <c r="A404" t="s">
        <v>68</v>
      </c>
      <c r="B404" t="s">
        <v>70</v>
      </c>
      <c r="C404">
        <v>31</v>
      </c>
      <c r="D404" t="s">
        <v>109</v>
      </c>
      <c r="E404" t="s">
        <v>107</v>
      </c>
      <c r="F404" t="s">
        <v>105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70</v>
      </c>
      <c r="C405">
        <v>32</v>
      </c>
      <c r="D405" t="s">
        <v>79</v>
      </c>
      <c r="E405" t="s">
        <v>101</v>
      </c>
      <c r="F405" t="s">
        <v>81</v>
      </c>
      <c r="G405">
        <v>6.7829852842501903E-3</v>
      </c>
      <c r="H405">
        <v>2E+20</v>
      </c>
      <c r="I405">
        <v>0</v>
      </c>
      <c r="J405">
        <v>1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1.4504144806982299E-4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2.1326113129299901E-2</v>
      </c>
      <c r="U405" s="5">
        <f>IF((ContinuousStatsTable[[#This Row],[RepsRequested]]&gt;1),ContinuousStatsTable[[#This Row],[HalfWidth]],ContinuousStatsTable[[#This Row],[BatchMeansHalfWidth]])</f>
        <v>1.2980086891140777E-3</v>
      </c>
    </row>
    <row r="406" spans="1:21" x14ac:dyDescent="0.25">
      <c r="A406" t="s">
        <v>68</v>
      </c>
      <c r="B406" t="s">
        <v>70</v>
      </c>
      <c r="C406">
        <v>32</v>
      </c>
      <c r="D406" t="s">
        <v>84</v>
      </c>
      <c r="E406" t="s">
        <v>101</v>
      </c>
      <c r="F406" t="s">
        <v>81</v>
      </c>
      <c r="G406">
        <v>6.6277414166017401E-2</v>
      </c>
      <c r="H406">
        <v>2E+20</v>
      </c>
      <c r="I406">
        <v>0</v>
      </c>
      <c r="J406">
        <v>2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2.9159454357356899E-2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0.14757504287835599</v>
      </c>
      <c r="U406" s="5">
        <f>IF((ContinuousStatsTable[[#This Row],[RepsRequested]]&gt;1),ContinuousStatsTable[[#This Row],[HalfWidth]],ContinuousStatsTable[[#This Row],[BatchMeansHalfWidth]])</f>
        <v>7.2842344795549423E-3</v>
      </c>
    </row>
    <row r="407" spans="1:21" x14ac:dyDescent="0.25">
      <c r="A407" t="s">
        <v>68</v>
      </c>
      <c r="B407" t="s">
        <v>70</v>
      </c>
      <c r="C407">
        <v>32</v>
      </c>
      <c r="D407" t="s">
        <v>85</v>
      </c>
      <c r="E407" t="s">
        <v>102</v>
      </c>
      <c r="F407" t="s">
        <v>87</v>
      </c>
      <c r="G407">
        <v>2.7502630252342199</v>
      </c>
      <c r="H407">
        <v>0.155887723886623</v>
      </c>
      <c r="I407">
        <v>0</v>
      </c>
      <c r="J407">
        <v>5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2.5364145931977098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3.0583425338020498</v>
      </c>
      <c r="U407" s="5">
        <f>IF((ContinuousStatsTable[[#This Row],[RepsRequested]]&gt;1),ContinuousStatsTable[[#This Row],[HalfWidth]],ContinuousStatsTable[[#This Row],[BatchMeansHalfWidth]])</f>
        <v>3.1226073401865992E-2</v>
      </c>
    </row>
    <row r="408" spans="1:21" x14ac:dyDescent="0.25">
      <c r="A408" t="s">
        <v>68</v>
      </c>
      <c r="B408" t="s">
        <v>70</v>
      </c>
      <c r="C408">
        <v>32</v>
      </c>
      <c r="D408" t="s">
        <v>103</v>
      </c>
      <c r="E408" t="s">
        <v>104</v>
      </c>
      <c r="F408" t="s">
        <v>105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70</v>
      </c>
      <c r="C409">
        <v>32</v>
      </c>
      <c r="D409" t="s">
        <v>103</v>
      </c>
      <c r="E409" t="s">
        <v>106</v>
      </c>
      <c r="F409" t="s">
        <v>105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70</v>
      </c>
      <c r="C410">
        <v>32</v>
      </c>
      <c r="D410" t="s">
        <v>103</v>
      </c>
      <c r="E410" t="s">
        <v>107</v>
      </c>
      <c r="F410" t="s">
        <v>105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70</v>
      </c>
      <c r="C411">
        <v>32</v>
      </c>
      <c r="D411" t="s">
        <v>108</v>
      </c>
      <c r="E411" t="s">
        <v>104</v>
      </c>
      <c r="F411" t="s">
        <v>105</v>
      </c>
      <c r="G411">
        <v>0.83446054148230098</v>
      </c>
      <c r="H411">
        <v>2.4654840244695699E-2</v>
      </c>
      <c r="I411">
        <v>0</v>
      </c>
      <c r="J411">
        <v>1</v>
      </c>
      <c r="K411">
        <v>0.66666666666666696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0.79765986915169196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0.86520865024807903</v>
      </c>
      <c r="U411" s="5">
        <f>IF((ContinuousStatsTable[[#This Row],[RepsRequested]]&gt;1),ContinuousStatsTable[[#This Row],[HalfWidth]],ContinuousStatsTable[[#This Row],[BatchMeansHalfWidth]])</f>
        <v>4.6132915210358458E-3</v>
      </c>
    </row>
    <row r="412" spans="1:21" x14ac:dyDescent="0.25">
      <c r="A412" t="s">
        <v>68</v>
      </c>
      <c r="B412" t="s">
        <v>70</v>
      </c>
      <c r="C412">
        <v>32</v>
      </c>
      <c r="D412" t="s">
        <v>108</v>
      </c>
      <c r="E412" t="s">
        <v>106</v>
      </c>
      <c r="F412" t="s">
        <v>105</v>
      </c>
      <c r="G412">
        <v>2.5033816244469</v>
      </c>
      <c r="H412">
        <v>7.39645207340872E-2</v>
      </c>
      <c r="I412">
        <v>0</v>
      </c>
      <c r="J412">
        <v>3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2.39297960745508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2.5956259507442399</v>
      </c>
      <c r="U412" s="5">
        <f>IF((ContinuousStatsTable[[#This Row],[RepsRequested]]&gt;1),ContinuousStatsTable[[#This Row],[HalfWidth]],ContinuousStatsTable[[#This Row],[BatchMeansHalfWidth]])</f>
        <v>1.3839874563107367E-2</v>
      </c>
    </row>
    <row r="413" spans="1:21" x14ac:dyDescent="0.25">
      <c r="A413" t="s">
        <v>68</v>
      </c>
      <c r="B413" t="s">
        <v>70</v>
      </c>
      <c r="C413">
        <v>32</v>
      </c>
      <c r="D413" t="s">
        <v>108</v>
      </c>
      <c r="E413" t="s">
        <v>107</v>
      </c>
      <c r="F413" t="s">
        <v>105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70</v>
      </c>
      <c r="C414">
        <v>32</v>
      </c>
      <c r="D414" t="s">
        <v>100</v>
      </c>
      <c r="E414" t="s">
        <v>101</v>
      </c>
      <c r="F414" t="s">
        <v>81</v>
      </c>
      <c r="G414">
        <v>0.173821001337051</v>
      </c>
      <c r="H414">
        <v>2E+20</v>
      </c>
      <c r="I414">
        <v>0</v>
      </c>
      <c r="J414">
        <v>2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9.9137644846310199E-2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0.36895369110857401</v>
      </c>
      <c r="U414" s="5">
        <f>IF((ContinuousStatsTable[[#This Row],[RepsRequested]]&gt;1),ContinuousStatsTable[[#This Row],[HalfWidth]],ContinuousStatsTable[[#This Row],[BatchMeansHalfWidth]])</f>
        <v>1.3334817194682118E-2</v>
      </c>
    </row>
    <row r="415" spans="1:21" x14ac:dyDescent="0.25">
      <c r="A415" t="s">
        <v>68</v>
      </c>
      <c r="B415" t="s">
        <v>70</v>
      </c>
      <c r="C415">
        <v>32</v>
      </c>
      <c r="D415" t="s">
        <v>109</v>
      </c>
      <c r="E415" t="s">
        <v>104</v>
      </c>
      <c r="F415" t="s">
        <v>105</v>
      </c>
      <c r="G415">
        <v>0.79519300683918004</v>
      </c>
      <c r="H415">
        <v>3.5306694329144399E-2</v>
      </c>
      <c r="I415">
        <v>0</v>
      </c>
      <c r="J415">
        <v>1</v>
      </c>
      <c r="K415">
        <v>0.5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0.75076558501961799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0.80927528725051701</v>
      </c>
      <c r="U415" s="5">
        <f>IF((ContinuousStatsTable[[#This Row],[RepsRequested]]&gt;1),ContinuousStatsTable[[#This Row],[HalfWidth]],ContinuousStatsTable[[#This Row],[BatchMeansHalfWidth]])</f>
        <v>4.4075088480020263E-3</v>
      </c>
    </row>
    <row r="416" spans="1:21" x14ac:dyDescent="0.25">
      <c r="A416" t="s">
        <v>68</v>
      </c>
      <c r="B416" t="s">
        <v>70</v>
      </c>
      <c r="C416">
        <v>32</v>
      </c>
      <c r="D416" t="s">
        <v>109</v>
      </c>
      <c r="E416" t="s">
        <v>106</v>
      </c>
      <c r="F416" t="s">
        <v>105</v>
      </c>
      <c r="G416">
        <v>1.5903860136783601</v>
      </c>
      <c r="H416">
        <v>7.0613388658288798E-2</v>
      </c>
      <c r="I416">
        <v>0</v>
      </c>
      <c r="J416">
        <v>2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1.50153117003924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1.61855057450103</v>
      </c>
      <c r="U416" s="5">
        <f>IF((ContinuousStatsTable[[#This Row],[RepsRequested]]&gt;1),ContinuousStatsTable[[#This Row],[HalfWidth]],ContinuousStatsTable[[#This Row],[BatchMeansHalfWidth]])</f>
        <v>8.8150176960040336E-3</v>
      </c>
    </row>
    <row r="417" spans="1:21" x14ac:dyDescent="0.25">
      <c r="A417" t="s">
        <v>68</v>
      </c>
      <c r="B417" t="s">
        <v>70</v>
      </c>
      <c r="C417">
        <v>32</v>
      </c>
      <c r="D417" t="s">
        <v>109</v>
      </c>
      <c r="E417" t="s">
        <v>107</v>
      </c>
      <c r="F417" t="s">
        <v>105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33</v>
      </c>
      <c r="D418" t="s">
        <v>79</v>
      </c>
      <c r="E418" t="s">
        <v>101</v>
      </c>
      <c r="F418" t="s">
        <v>81</v>
      </c>
      <c r="G418">
        <v>8.4287647775653108E-3</v>
      </c>
      <c r="H418">
        <v>2E+20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1.4504144806982299E-4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2.1326113129299901E-2</v>
      </c>
      <c r="U418" s="5">
        <f>IF((ContinuousStatsTable[[#This Row],[RepsRequested]]&gt;1),ContinuousStatsTable[[#This Row],[HalfWidth]],ContinuousStatsTable[[#This Row],[BatchMeansHalfWidth]])</f>
        <v>1.2980086891140777E-3</v>
      </c>
    </row>
    <row r="419" spans="1:21" x14ac:dyDescent="0.25">
      <c r="A419" t="s">
        <v>68</v>
      </c>
      <c r="B419" t="s">
        <v>70</v>
      </c>
      <c r="C419">
        <v>33</v>
      </c>
      <c r="D419" t="s">
        <v>84</v>
      </c>
      <c r="E419" t="s">
        <v>101</v>
      </c>
      <c r="F419" t="s">
        <v>81</v>
      </c>
      <c r="G419">
        <v>9.2828139335607296E-2</v>
      </c>
      <c r="H419">
        <v>2E+20</v>
      </c>
      <c r="I419">
        <v>0</v>
      </c>
      <c r="J419">
        <v>2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2.9159454357356899E-2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0.14757504287835599</v>
      </c>
      <c r="U419" s="5">
        <f>IF((ContinuousStatsTable[[#This Row],[RepsRequested]]&gt;1),ContinuousStatsTable[[#This Row],[HalfWidth]],ContinuousStatsTable[[#This Row],[BatchMeansHalfWidth]])</f>
        <v>7.2842344795549423E-3</v>
      </c>
    </row>
    <row r="420" spans="1:21" x14ac:dyDescent="0.25">
      <c r="A420" t="s">
        <v>68</v>
      </c>
      <c r="B420" t="s">
        <v>70</v>
      </c>
      <c r="C420">
        <v>33</v>
      </c>
      <c r="D420" t="s">
        <v>85</v>
      </c>
      <c r="E420" t="s">
        <v>102</v>
      </c>
      <c r="F420" t="s">
        <v>87</v>
      </c>
      <c r="G420">
        <v>2.8033778447856599</v>
      </c>
      <c r="H420">
        <v>0.19259045674418401</v>
      </c>
      <c r="I420">
        <v>0</v>
      </c>
      <c r="J420">
        <v>6</v>
      </c>
      <c r="K420">
        <v>2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2.5364145931977098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3.0583425338020498</v>
      </c>
      <c r="U420" s="5">
        <f>IF((ContinuousStatsTable[[#This Row],[RepsRequested]]&gt;1),ContinuousStatsTable[[#This Row],[HalfWidth]],ContinuousStatsTable[[#This Row],[BatchMeansHalfWidth]])</f>
        <v>3.1226073401865992E-2</v>
      </c>
    </row>
    <row r="421" spans="1:21" x14ac:dyDescent="0.25">
      <c r="A421" t="s">
        <v>68</v>
      </c>
      <c r="B421" t="s">
        <v>70</v>
      </c>
      <c r="C421">
        <v>33</v>
      </c>
      <c r="D421" t="s">
        <v>103</v>
      </c>
      <c r="E421" t="s">
        <v>104</v>
      </c>
      <c r="F421" t="s">
        <v>105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70</v>
      </c>
      <c r="C422">
        <v>33</v>
      </c>
      <c r="D422" t="s">
        <v>103</v>
      </c>
      <c r="E422" t="s">
        <v>106</v>
      </c>
      <c r="F422" t="s">
        <v>105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 s="5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70</v>
      </c>
      <c r="C423">
        <v>33</v>
      </c>
      <c r="D423" t="s">
        <v>103</v>
      </c>
      <c r="E423" t="s">
        <v>107</v>
      </c>
      <c r="F423" t="s">
        <v>105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70</v>
      </c>
      <c r="C424">
        <v>33</v>
      </c>
      <c r="D424" t="s">
        <v>108</v>
      </c>
      <c r="E424" t="s">
        <v>104</v>
      </c>
      <c r="F424" t="s">
        <v>105</v>
      </c>
      <c r="G424">
        <v>0.84018192067491604</v>
      </c>
      <c r="H424">
        <v>3.2482458546450703E-2</v>
      </c>
      <c r="I424">
        <v>0</v>
      </c>
      <c r="J424">
        <v>1</v>
      </c>
      <c r="K424">
        <v>0.66666666666666696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0.79765986915169196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0.86520865024807903</v>
      </c>
      <c r="U424" s="5">
        <f>IF((ContinuousStatsTable[[#This Row],[RepsRequested]]&gt;1),ContinuousStatsTable[[#This Row],[HalfWidth]],ContinuousStatsTable[[#This Row],[BatchMeansHalfWidth]])</f>
        <v>4.6132915210358458E-3</v>
      </c>
    </row>
    <row r="425" spans="1:21" x14ac:dyDescent="0.25">
      <c r="A425" t="s">
        <v>68</v>
      </c>
      <c r="B425" t="s">
        <v>70</v>
      </c>
      <c r="C425">
        <v>33</v>
      </c>
      <c r="D425" t="s">
        <v>108</v>
      </c>
      <c r="E425" t="s">
        <v>106</v>
      </c>
      <c r="F425" t="s">
        <v>105</v>
      </c>
      <c r="G425">
        <v>2.5205457620247498</v>
      </c>
      <c r="H425">
        <v>9.7447375639352102E-2</v>
      </c>
      <c r="I425">
        <v>0</v>
      </c>
      <c r="J425">
        <v>3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2.39297960745508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2.5956259507442399</v>
      </c>
      <c r="U425" s="5">
        <f>IF((ContinuousStatsTable[[#This Row],[RepsRequested]]&gt;1),ContinuousStatsTable[[#This Row],[HalfWidth]],ContinuousStatsTable[[#This Row],[BatchMeansHalfWidth]])</f>
        <v>1.3839874563107367E-2</v>
      </c>
    </row>
    <row r="426" spans="1:21" x14ac:dyDescent="0.25">
      <c r="A426" t="s">
        <v>68</v>
      </c>
      <c r="B426" t="s">
        <v>70</v>
      </c>
      <c r="C426">
        <v>33</v>
      </c>
      <c r="D426" t="s">
        <v>108</v>
      </c>
      <c r="E426" t="s">
        <v>107</v>
      </c>
      <c r="F426" t="s">
        <v>105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70</v>
      </c>
      <c r="C427">
        <v>33</v>
      </c>
      <c r="D427" t="s">
        <v>100</v>
      </c>
      <c r="E427" t="s">
        <v>101</v>
      </c>
      <c r="F427" t="s">
        <v>81</v>
      </c>
      <c r="G427">
        <v>0.181575178647745</v>
      </c>
      <c r="H427">
        <v>2E+20</v>
      </c>
      <c r="I427">
        <v>0</v>
      </c>
      <c r="J427">
        <v>2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9.9137644846310199E-2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0.36895369110857401</v>
      </c>
      <c r="U427" s="5">
        <f>IF((ContinuousStatsTable[[#This Row],[RepsRequested]]&gt;1),ContinuousStatsTable[[#This Row],[HalfWidth]],ContinuousStatsTable[[#This Row],[BatchMeansHalfWidth]])</f>
        <v>1.3334817194682118E-2</v>
      </c>
    </row>
    <row r="428" spans="1:21" x14ac:dyDescent="0.25">
      <c r="A428" t="s">
        <v>68</v>
      </c>
      <c r="B428" t="s">
        <v>70</v>
      </c>
      <c r="C428">
        <v>33</v>
      </c>
      <c r="D428" t="s">
        <v>109</v>
      </c>
      <c r="E428" t="s">
        <v>104</v>
      </c>
      <c r="F428" t="s">
        <v>105</v>
      </c>
      <c r="G428">
        <v>0.77269817926960604</v>
      </c>
      <c r="H428">
        <v>3.3068943391463997E-2</v>
      </c>
      <c r="I428">
        <v>0</v>
      </c>
      <c r="J428">
        <v>1</v>
      </c>
      <c r="K428">
        <v>0.5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0.75076558501961799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0.80927528725051701</v>
      </c>
      <c r="U428" s="5">
        <f>IF((ContinuousStatsTable[[#This Row],[RepsRequested]]&gt;1),ContinuousStatsTable[[#This Row],[HalfWidth]],ContinuousStatsTable[[#This Row],[BatchMeansHalfWidth]])</f>
        <v>4.4075088480020263E-3</v>
      </c>
    </row>
    <row r="429" spans="1:21" x14ac:dyDescent="0.25">
      <c r="A429" t="s">
        <v>68</v>
      </c>
      <c r="B429" t="s">
        <v>70</v>
      </c>
      <c r="C429">
        <v>33</v>
      </c>
      <c r="D429" t="s">
        <v>109</v>
      </c>
      <c r="E429" t="s">
        <v>106</v>
      </c>
      <c r="F429" t="s">
        <v>105</v>
      </c>
      <c r="G429">
        <v>1.5453963585392101</v>
      </c>
      <c r="H429">
        <v>6.6137886782927993E-2</v>
      </c>
      <c r="I429">
        <v>0</v>
      </c>
      <c r="J429">
        <v>2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1.50153117003924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1.61855057450103</v>
      </c>
      <c r="U429" s="5">
        <f>IF((ContinuousStatsTable[[#This Row],[RepsRequested]]&gt;1),ContinuousStatsTable[[#This Row],[HalfWidth]],ContinuousStatsTable[[#This Row],[BatchMeansHalfWidth]])</f>
        <v>8.8150176960040336E-3</v>
      </c>
    </row>
    <row r="430" spans="1:21" x14ac:dyDescent="0.25">
      <c r="A430" t="s">
        <v>68</v>
      </c>
      <c r="B430" t="s">
        <v>70</v>
      </c>
      <c r="C430">
        <v>33</v>
      </c>
      <c r="D430" t="s">
        <v>109</v>
      </c>
      <c r="E430" t="s">
        <v>107</v>
      </c>
      <c r="F430" t="s">
        <v>105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34</v>
      </c>
      <c r="D431" t="s">
        <v>79</v>
      </c>
      <c r="E431" t="s">
        <v>101</v>
      </c>
      <c r="F431" t="s">
        <v>81</v>
      </c>
      <c r="G431">
        <v>1.0680888361109499E-2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1.4504144806982299E-4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2.1326113129299901E-2</v>
      </c>
      <c r="U431" s="5">
        <f>IF((ContinuousStatsTable[[#This Row],[RepsRequested]]&gt;1),ContinuousStatsTable[[#This Row],[HalfWidth]],ContinuousStatsTable[[#This Row],[BatchMeansHalfWidth]])</f>
        <v>1.2980086891140777E-3</v>
      </c>
    </row>
    <row r="432" spans="1:21" x14ac:dyDescent="0.25">
      <c r="A432" t="s">
        <v>68</v>
      </c>
      <c r="B432" t="s">
        <v>70</v>
      </c>
      <c r="C432">
        <v>34</v>
      </c>
      <c r="D432" t="s">
        <v>84</v>
      </c>
      <c r="E432" t="s">
        <v>101</v>
      </c>
      <c r="F432" t="s">
        <v>81</v>
      </c>
      <c r="G432">
        <v>0.12261449155750601</v>
      </c>
      <c r="H432">
        <v>2E+20</v>
      </c>
      <c r="I432">
        <v>0</v>
      </c>
      <c r="J432">
        <v>4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2.9159454357356899E-2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0.14757504287835599</v>
      </c>
      <c r="U432" s="5">
        <f>IF((ContinuousStatsTable[[#This Row],[RepsRequested]]&gt;1),ContinuousStatsTable[[#This Row],[HalfWidth]],ContinuousStatsTable[[#This Row],[BatchMeansHalfWidth]])</f>
        <v>7.2842344795549423E-3</v>
      </c>
    </row>
    <row r="433" spans="1:21" x14ac:dyDescent="0.25">
      <c r="A433" t="s">
        <v>68</v>
      </c>
      <c r="B433" t="s">
        <v>70</v>
      </c>
      <c r="C433">
        <v>34</v>
      </c>
      <c r="D433" t="s">
        <v>85</v>
      </c>
      <c r="E433" t="s">
        <v>102</v>
      </c>
      <c r="F433" t="s">
        <v>87</v>
      </c>
      <c r="G433">
        <v>3.0583425338020498</v>
      </c>
      <c r="H433">
        <v>0.43993902650163602</v>
      </c>
      <c r="I433">
        <v>0</v>
      </c>
      <c r="J433">
        <v>9</v>
      </c>
      <c r="K433">
        <v>3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2.5364145931977098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3.0583425338020498</v>
      </c>
      <c r="U433" s="5">
        <f>IF((ContinuousStatsTable[[#This Row],[RepsRequested]]&gt;1),ContinuousStatsTable[[#This Row],[HalfWidth]],ContinuousStatsTable[[#This Row],[BatchMeansHalfWidth]])</f>
        <v>3.1226073401865992E-2</v>
      </c>
    </row>
    <row r="434" spans="1:21" x14ac:dyDescent="0.25">
      <c r="A434" t="s">
        <v>68</v>
      </c>
      <c r="B434" t="s">
        <v>70</v>
      </c>
      <c r="C434">
        <v>34</v>
      </c>
      <c r="D434" t="s">
        <v>103</v>
      </c>
      <c r="E434" t="s">
        <v>104</v>
      </c>
      <c r="F434" t="s">
        <v>105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70</v>
      </c>
      <c r="C435">
        <v>34</v>
      </c>
      <c r="D435" t="s">
        <v>103</v>
      </c>
      <c r="E435" t="s">
        <v>106</v>
      </c>
      <c r="F435" t="s">
        <v>105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34</v>
      </c>
      <c r="D436" t="s">
        <v>103</v>
      </c>
      <c r="E436" t="s">
        <v>107</v>
      </c>
      <c r="F436" t="s">
        <v>105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70</v>
      </c>
      <c r="C437">
        <v>34</v>
      </c>
      <c r="D437" t="s">
        <v>108</v>
      </c>
      <c r="E437" t="s">
        <v>104</v>
      </c>
      <c r="F437" t="s">
        <v>105</v>
      </c>
      <c r="G437">
        <v>0.85203115425828801</v>
      </c>
      <c r="H437">
        <v>3.12923419512234E-2</v>
      </c>
      <c r="I437">
        <v>0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0.79765986915169196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0.86520865024807903</v>
      </c>
      <c r="U437" s="5">
        <f>IF((ContinuousStatsTable[[#This Row],[RepsRequested]]&gt;1),ContinuousStatsTable[[#This Row],[HalfWidth]],ContinuousStatsTable[[#This Row],[BatchMeansHalfWidth]])</f>
        <v>4.6132915210358458E-3</v>
      </c>
    </row>
    <row r="438" spans="1:21" x14ac:dyDescent="0.25">
      <c r="A438" t="s">
        <v>68</v>
      </c>
      <c r="B438" t="s">
        <v>70</v>
      </c>
      <c r="C438">
        <v>34</v>
      </c>
      <c r="D438" t="s">
        <v>108</v>
      </c>
      <c r="E438" t="s">
        <v>106</v>
      </c>
      <c r="F438" t="s">
        <v>105</v>
      </c>
      <c r="G438">
        <v>2.5560934627748599</v>
      </c>
      <c r="H438">
        <v>9.3877025853670207E-2</v>
      </c>
      <c r="I438">
        <v>0</v>
      </c>
      <c r="J438">
        <v>3</v>
      </c>
      <c r="K438">
        <v>3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2.39297960745508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2.5956259507442399</v>
      </c>
      <c r="U438" s="5">
        <f>IF((ContinuousStatsTable[[#This Row],[RepsRequested]]&gt;1),ContinuousStatsTable[[#This Row],[HalfWidth]],ContinuousStatsTable[[#This Row],[BatchMeansHalfWidth]])</f>
        <v>1.3839874563107367E-2</v>
      </c>
    </row>
    <row r="439" spans="1:21" x14ac:dyDescent="0.25">
      <c r="A439" t="s">
        <v>68</v>
      </c>
      <c r="B439" t="s">
        <v>70</v>
      </c>
      <c r="C439">
        <v>34</v>
      </c>
      <c r="D439" t="s">
        <v>108</v>
      </c>
      <c r="E439" t="s">
        <v>107</v>
      </c>
      <c r="F439" t="s">
        <v>105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70</v>
      </c>
      <c r="C440">
        <v>34</v>
      </c>
      <c r="D440" t="s">
        <v>100</v>
      </c>
      <c r="E440" t="s">
        <v>101</v>
      </c>
      <c r="F440" t="s">
        <v>81</v>
      </c>
      <c r="G440">
        <v>0.36895369110857401</v>
      </c>
      <c r="H440">
        <v>2E+20</v>
      </c>
      <c r="I440">
        <v>0</v>
      </c>
      <c r="J440">
        <v>4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9.9137644846310199E-2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0.36895369110857401</v>
      </c>
      <c r="U440" s="5">
        <f>IF((ContinuousStatsTable[[#This Row],[RepsRequested]]&gt;1),ContinuousStatsTable[[#This Row],[HalfWidth]],ContinuousStatsTable[[#This Row],[BatchMeansHalfWidth]])</f>
        <v>1.3334817194682118E-2</v>
      </c>
    </row>
    <row r="441" spans="1:21" x14ac:dyDescent="0.25">
      <c r="A441" t="s">
        <v>68</v>
      </c>
      <c r="B441" t="s">
        <v>70</v>
      </c>
      <c r="C441">
        <v>34</v>
      </c>
      <c r="D441" t="s">
        <v>109</v>
      </c>
      <c r="E441" t="s">
        <v>104</v>
      </c>
      <c r="F441" t="s">
        <v>105</v>
      </c>
      <c r="G441">
        <v>0.80318055590797599</v>
      </c>
      <c r="H441">
        <v>2.70636394042485E-2</v>
      </c>
      <c r="I441">
        <v>0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0.75076558501961799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0.80927528725051701</v>
      </c>
      <c r="U441" s="5">
        <f>IF((ContinuousStatsTable[[#This Row],[RepsRequested]]&gt;1),ContinuousStatsTable[[#This Row],[HalfWidth]],ContinuousStatsTable[[#This Row],[BatchMeansHalfWidth]])</f>
        <v>4.4075088480020263E-3</v>
      </c>
    </row>
    <row r="442" spans="1:21" x14ac:dyDescent="0.25">
      <c r="A442" t="s">
        <v>68</v>
      </c>
      <c r="B442" t="s">
        <v>70</v>
      </c>
      <c r="C442">
        <v>34</v>
      </c>
      <c r="D442" t="s">
        <v>109</v>
      </c>
      <c r="E442" t="s">
        <v>106</v>
      </c>
      <c r="F442" t="s">
        <v>105</v>
      </c>
      <c r="G442">
        <v>1.60636111181595</v>
      </c>
      <c r="H442">
        <v>5.4127278808496999E-2</v>
      </c>
      <c r="I442">
        <v>0</v>
      </c>
      <c r="J442">
        <v>2</v>
      </c>
      <c r="K442">
        <v>2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1.50153117003924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1.61855057450103</v>
      </c>
      <c r="U442" s="5">
        <f>IF((ContinuousStatsTable[[#This Row],[RepsRequested]]&gt;1),ContinuousStatsTable[[#This Row],[HalfWidth]],ContinuousStatsTable[[#This Row],[BatchMeansHalfWidth]])</f>
        <v>8.8150176960040336E-3</v>
      </c>
    </row>
    <row r="443" spans="1:21" x14ac:dyDescent="0.25">
      <c r="A443" t="s">
        <v>68</v>
      </c>
      <c r="B443" t="s">
        <v>70</v>
      </c>
      <c r="C443">
        <v>34</v>
      </c>
      <c r="D443" t="s">
        <v>109</v>
      </c>
      <c r="E443" t="s">
        <v>107</v>
      </c>
      <c r="F443" t="s">
        <v>105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35</v>
      </c>
      <c r="D444" t="s">
        <v>79</v>
      </c>
      <c r="E444" t="s">
        <v>101</v>
      </c>
      <c r="F444" t="s">
        <v>81</v>
      </c>
      <c r="G444">
        <v>4.6329340937648501E-3</v>
      </c>
      <c r="H444">
        <v>2E+20</v>
      </c>
      <c r="I444">
        <v>0</v>
      </c>
      <c r="J444">
        <v>1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1.4504144806982299E-4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2.1326113129299901E-2</v>
      </c>
      <c r="U444" s="5">
        <f>IF((ContinuousStatsTable[[#This Row],[RepsRequested]]&gt;1),ContinuousStatsTable[[#This Row],[HalfWidth]],ContinuousStatsTable[[#This Row],[BatchMeansHalfWidth]])</f>
        <v>1.2980086891140777E-3</v>
      </c>
    </row>
    <row r="445" spans="1:21" x14ac:dyDescent="0.25">
      <c r="A445" t="s">
        <v>68</v>
      </c>
      <c r="B445" t="s">
        <v>70</v>
      </c>
      <c r="C445">
        <v>35</v>
      </c>
      <c r="D445" t="s">
        <v>84</v>
      </c>
      <c r="E445" t="s">
        <v>101</v>
      </c>
      <c r="F445" t="s">
        <v>81</v>
      </c>
      <c r="G445">
        <v>9.3404978983238102E-2</v>
      </c>
      <c r="H445">
        <v>2E+20</v>
      </c>
      <c r="I445">
        <v>0</v>
      </c>
      <c r="J445">
        <v>2</v>
      </c>
      <c r="K445">
        <v>1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2.9159454357356899E-2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0.14757504287835599</v>
      </c>
      <c r="U445" s="5">
        <f>IF((ContinuousStatsTable[[#This Row],[RepsRequested]]&gt;1),ContinuousStatsTable[[#This Row],[HalfWidth]],ContinuousStatsTable[[#This Row],[BatchMeansHalfWidth]])</f>
        <v>7.2842344795549423E-3</v>
      </c>
    </row>
    <row r="446" spans="1:21" x14ac:dyDescent="0.25">
      <c r="A446" t="s">
        <v>68</v>
      </c>
      <c r="B446" t="s">
        <v>70</v>
      </c>
      <c r="C446">
        <v>35</v>
      </c>
      <c r="D446" t="s">
        <v>85</v>
      </c>
      <c r="E446" t="s">
        <v>102</v>
      </c>
      <c r="F446" t="s">
        <v>87</v>
      </c>
      <c r="G446">
        <v>2.7721007137654898</v>
      </c>
      <c r="H446">
        <v>0.20866146414317599</v>
      </c>
      <c r="I446">
        <v>0</v>
      </c>
      <c r="J446">
        <v>6</v>
      </c>
      <c r="K446">
        <v>4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2.5364145931977098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3.0583425338020498</v>
      </c>
      <c r="U446" s="5">
        <f>IF((ContinuousStatsTable[[#This Row],[RepsRequested]]&gt;1),ContinuousStatsTable[[#This Row],[HalfWidth]],ContinuousStatsTable[[#This Row],[BatchMeansHalfWidth]])</f>
        <v>3.1226073401865992E-2</v>
      </c>
    </row>
    <row r="447" spans="1:21" x14ac:dyDescent="0.25">
      <c r="A447" t="s">
        <v>68</v>
      </c>
      <c r="B447" t="s">
        <v>70</v>
      </c>
      <c r="C447">
        <v>35</v>
      </c>
      <c r="D447" t="s">
        <v>103</v>
      </c>
      <c r="E447" t="s">
        <v>104</v>
      </c>
      <c r="F447" t="s">
        <v>105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70</v>
      </c>
      <c r="C448">
        <v>35</v>
      </c>
      <c r="D448" t="s">
        <v>103</v>
      </c>
      <c r="E448" t="s">
        <v>106</v>
      </c>
      <c r="F448" t="s">
        <v>105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 s="5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70</v>
      </c>
      <c r="C449">
        <v>35</v>
      </c>
      <c r="D449" t="s">
        <v>103</v>
      </c>
      <c r="E449" t="s">
        <v>107</v>
      </c>
      <c r="F449" t="s">
        <v>105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35</v>
      </c>
      <c r="D450" t="s">
        <v>108</v>
      </c>
      <c r="E450" t="s">
        <v>104</v>
      </c>
      <c r="F450" t="s">
        <v>105</v>
      </c>
      <c r="G450">
        <v>0.83564048639928001</v>
      </c>
      <c r="H450">
        <v>2.9635117993756399E-2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0.79765986915169196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0.86520865024807903</v>
      </c>
      <c r="U450" s="5">
        <f>IF((ContinuousStatsTable[[#This Row],[RepsRequested]]&gt;1),ContinuousStatsTable[[#This Row],[HalfWidth]],ContinuousStatsTable[[#This Row],[BatchMeansHalfWidth]])</f>
        <v>4.6132915210358458E-3</v>
      </c>
    </row>
    <row r="451" spans="1:21" x14ac:dyDescent="0.25">
      <c r="A451" t="s">
        <v>68</v>
      </c>
      <c r="B451" t="s">
        <v>70</v>
      </c>
      <c r="C451">
        <v>35</v>
      </c>
      <c r="D451" t="s">
        <v>108</v>
      </c>
      <c r="E451" t="s">
        <v>106</v>
      </c>
      <c r="F451" t="s">
        <v>105</v>
      </c>
      <c r="G451">
        <v>2.5069214591978399</v>
      </c>
      <c r="H451">
        <v>8.8905353981269197E-2</v>
      </c>
      <c r="I451">
        <v>0</v>
      </c>
      <c r="J451">
        <v>3</v>
      </c>
      <c r="K451">
        <v>3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2.39297960745508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2.5956259507442399</v>
      </c>
      <c r="U451" s="5">
        <f>IF((ContinuousStatsTable[[#This Row],[RepsRequested]]&gt;1),ContinuousStatsTable[[#This Row],[HalfWidth]],ContinuousStatsTable[[#This Row],[BatchMeansHalfWidth]])</f>
        <v>1.3839874563107367E-2</v>
      </c>
    </row>
    <row r="452" spans="1:21" x14ac:dyDescent="0.25">
      <c r="A452" t="s">
        <v>68</v>
      </c>
      <c r="B452" t="s">
        <v>70</v>
      </c>
      <c r="C452">
        <v>35</v>
      </c>
      <c r="D452" t="s">
        <v>108</v>
      </c>
      <c r="E452" t="s">
        <v>107</v>
      </c>
      <c r="F452" t="s">
        <v>105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70</v>
      </c>
      <c r="C453">
        <v>35</v>
      </c>
      <c r="D453" t="s">
        <v>100</v>
      </c>
      <c r="E453" t="s">
        <v>101</v>
      </c>
      <c r="F453" t="s">
        <v>81</v>
      </c>
      <c r="G453">
        <v>0.16714134149064899</v>
      </c>
      <c r="H453">
        <v>2E+20</v>
      </c>
      <c r="I453">
        <v>0</v>
      </c>
      <c r="J453">
        <v>2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9.9137644846310199E-2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0.36895369110857401</v>
      </c>
      <c r="U453" s="5">
        <f>IF((ContinuousStatsTable[[#This Row],[RepsRequested]]&gt;1),ContinuousStatsTable[[#This Row],[HalfWidth]],ContinuousStatsTable[[#This Row],[BatchMeansHalfWidth]])</f>
        <v>1.3334817194682118E-2</v>
      </c>
    </row>
    <row r="454" spans="1:21" x14ac:dyDescent="0.25">
      <c r="A454" t="s">
        <v>68</v>
      </c>
      <c r="B454" t="s">
        <v>70</v>
      </c>
      <c r="C454">
        <v>35</v>
      </c>
      <c r="D454" t="s">
        <v>109</v>
      </c>
      <c r="E454" t="s">
        <v>104</v>
      </c>
      <c r="F454" t="s">
        <v>105</v>
      </c>
      <c r="G454">
        <v>0.77679184603916795</v>
      </c>
      <c r="H454">
        <v>3.4192952638489302E-2</v>
      </c>
      <c r="I454">
        <v>0</v>
      </c>
      <c r="J454">
        <v>1</v>
      </c>
      <c r="K454">
        <v>1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0.75076558501961799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0.80927528725051701</v>
      </c>
      <c r="U454" s="5">
        <f>IF((ContinuousStatsTable[[#This Row],[RepsRequested]]&gt;1),ContinuousStatsTable[[#This Row],[HalfWidth]],ContinuousStatsTable[[#This Row],[BatchMeansHalfWidth]])</f>
        <v>4.4075088480020263E-3</v>
      </c>
    </row>
    <row r="455" spans="1:21" x14ac:dyDescent="0.25">
      <c r="A455" t="s">
        <v>68</v>
      </c>
      <c r="B455" t="s">
        <v>70</v>
      </c>
      <c r="C455">
        <v>35</v>
      </c>
      <c r="D455" t="s">
        <v>109</v>
      </c>
      <c r="E455" t="s">
        <v>106</v>
      </c>
      <c r="F455" t="s">
        <v>105</v>
      </c>
      <c r="G455">
        <v>1.5535836920783399</v>
      </c>
      <c r="H455">
        <v>6.8385905276978604E-2</v>
      </c>
      <c r="I455">
        <v>0</v>
      </c>
      <c r="J455">
        <v>2</v>
      </c>
      <c r="K455">
        <v>2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1.50153117003924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1.61855057450103</v>
      </c>
      <c r="U455" s="5">
        <f>IF((ContinuousStatsTable[[#This Row],[RepsRequested]]&gt;1),ContinuousStatsTable[[#This Row],[HalfWidth]],ContinuousStatsTable[[#This Row],[BatchMeansHalfWidth]])</f>
        <v>8.8150176960040336E-3</v>
      </c>
    </row>
    <row r="456" spans="1:21" x14ac:dyDescent="0.25">
      <c r="A456" t="s">
        <v>68</v>
      </c>
      <c r="B456" t="s">
        <v>70</v>
      </c>
      <c r="C456">
        <v>35</v>
      </c>
      <c r="D456" t="s">
        <v>109</v>
      </c>
      <c r="E456" t="s">
        <v>107</v>
      </c>
      <c r="F456" t="s">
        <v>105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36</v>
      </c>
      <c r="D457" t="s">
        <v>79</v>
      </c>
      <c r="E457" t="s">
        <v>101</v>
      </c>
      <c r="F457" t="s">
        <v>81</v>
      </c>
      <c r="G457">
        <v>6.7406300514737897E-3</v>
      </c>
      <c r="H457">
        <v>2E+20</v>
      </c>
      <c r="I457">
        <v>0</v>
      </c>
      <c r="J457">
        <v>1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1.4504144806982299E-4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2.1326113129299901E-2</v>
      </c>
      <c r="U457" s="5">
        <f>IF((ContinuousStatsTable[[#This Row],[RepsRequested]]&gt;1),ContinuousStatsTable[[#This Row],[HalfWidth]],ContinuousStatsTable[[#This Row],[BatchMeansHalfWidth]])</f>
        <v>1.2980086891140777E-3</v>
      </c>
    </row>
    <row r="458" spans="1:21" x14ac:dyDescent="0.25">
      <c r="A458" t="s">
        <v>68</v>
      </c>
      <c r="B458" t="s">
        <v>70</v>
      </c>
      <c r="C458">
        <v>36</v>
      </c>
      <c r="D458" t="s">
        <v>84</v>
      </c>
      <c r="E458" t="s">
        <v>101</v>
      </c>
      <c r="F458" t="s">
        <v>81</v>
      </c>
      <c r="G458">
        <v>6.5920311389743497E-2</v>
      </c>
      <c r="H458">
        <v>2E+20</v>
      </c>
      <c r="I458">
        <v>0</v>
      </c>
      <c r="J458">
        <v>2</v>
      </c>
      <c r="K458">
        <v>0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2.9159454357356899E-2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0.14757504287835599</v>
      </c>
      <c r="U458" s="5">
        <f>IF((ContinuousStatsTable[[#This Row],[RepsRequested]]&gt;1),ContinuousStatsTable[[#This Row],[HalfWidth]],ContinuousStatsTable[[#This Row],[BatchMeansHalfWidth]])</f>
        <v>7.2842344795549423E-3</v>
      </c>
    </row>
    <row r="459" spans="1:21" x14ac:dyDescent="0.25">
      <c r="A459" t="s">
        <v>68</v>
      </c>
      <c r="B459" t="s">
        <v>70</v>
      </c>
      <c r="C459">
        <v>36</v>
      </c>
      <c r="D459" t="s">
        <v>85</v>
      </c>
      <c r="E459" t="s">
        <v>102</v>
      </c>
      <c r="F459" t="s">
        <v>87</v>
      </c>
      <c r="G459">
        <v>2.6809551657643498</v>
      </c>
      <c r="H459">
        <v>0.105308598680141</v>
      </c>
      <c r="I459">
        <v>0</v>
      </c>
      <c r="J459">
        <v>5</v>
      </c>
      <c r="K459">
        <v>4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2.5364145931977098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3.0583425338020498</v>
      </c>
      <c r="U459" s="5">
        <f>IF((ContinuousStatsTable[[#This Row],[RepsRequested]]&gt;1),ContinuousStatsTable[[#This Row],[HalfWidth]],ContinuousStatsTable[[#This Row],[BatchMeansHalfWidth]])</f>
        <v>3.1226073401865992E-2</v>
      </c>
    </row>
    <row r="460" spans="1:21" x14ac:dyDescent="0.25">
      <c r="A460" t="s">
        <v>68</v>
      </c>
      <c r="B460" t="s">
        <v>70</v>
      </c>
      <c r="C460">
        <v>36</v>
      </c>
      <c r="D460" t="s">
        <v>103</v>
      </c>
      <c r="E460" t="s">
        <v>104</v>
      </c>
      <c r="F460" t="s">
        <v>105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70</v>
      </c>
      <c r="C461">
        <v>36</v>
      </c>
      <c r="D461" t="s">
        <v>103</v>
      </c>
      <c r="E461" t="s">
        <v>106</v>
      </c>
      <c r="F461" t="s">
        <v>105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 s="5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70</v>
      </c>
      <c r="C462">
        <v>36</v>
      </c>
      <c r="D462" t="s">
        <v>103</v>
      </c>
      <c r="E462" t="s">
        <v>107</v>
      </c>
      <c r="F462" t="s">
        <v>105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36</v>
      </c>
      <c r="D463" t="s">
        <v>108</v>
      </c>
      <c r="E463" t="s">
        <v>104</v>
      </c>
      <c r="F463" t="s">
        <v>105</v>
      </c>
      <c r="G463">
        <v>0.83051073339505899</v>
      </c>
      <c r="H463">
        <v>2.1927854268305302E-2</v>
      </c>
      <c r="I463">
        <v>0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0.79765986915169196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0.86520865024807903</v>
      </c>
      <c r="U463" s="5">
        <f>IF((ContinuousStatsTable[[#This Row],[RepsRequested]]&gt;1),ContinuousStatsTable[[#This Row],[HalfWidth]],ContinuousStatsTable[[#This Row],[BatchMeansHalfWidth]])</f>
        <v>4.6132915210358458E-3</v>
      </c>
    </row>
    <row r="464" spans="1:21" x14ac:dyDescent="0.25">
      <c r="A464" t="s">
        <v>68</v>
      </c>
      <c r="B464" t="s">
        <v>70</v>
      </c>
      <c r="C464">
        <v>36</v>
      </c>
      <c r="D464" t="s">
        <v>108</v>
      </c>
      <c r="E464" t="s">
        <v>106</v>
      </c>
      <c r="F464" t="s">
        <v>105</v>
      </c>
      <c r="G464">
        <v>2.4915322001851798</v>
      </c>
      <c r="H464">
        <v>6.5783562804915693E-2</v>
      </c>
      <c r="I464">
        <v>0</v>
      </c>
      <c r="J464">
        <v>3</v>
      </c>
      <c r="K464">
        <v>3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2.39297960745508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2.5956259507442399</v>
      </c>
      <c r="U464" s="5">
        <f>IF((ContinuousStatsTable[[#This Row],[RepsRequested]]&gt;1),ContinuousStatsTable[[#This Row],[HalfWidth]],ContinuousStatsTable[[#This Row],[BatchMeansHalfWidth]])</f>
        <v>1.3839874563107367E-2</v>
      </c>
    </row>
    <row r="465" spans="1:21" x14ac:dyDescent="0.25">
      <c r="A465" t="s">
        <v>68</v>
      </c>
      <c r="B465" t="s">
        <v>70</v>
      </c>
      <c r="C465">
        <v>36</v>
      </c>
      <c r="D465" t="s">
        <v>108</v>
      </c>
      <c r="E465" t="s">
        <v>107</v>
      </c>
      <c r="F465" t="s">
        <v>105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36</v>
      </c>
      <c r="D466" t="s">
        <v>100</v>
      </c>
      <c r="E466" t="s">
        <v>101</v>
      </c>
      <c r="F466" t="s">
        <v>81</v>
      </c>
      <c r="G466">
        <v>0.116762024137956</v>
      </c>
      <c r="H466">
        <v>2E+20</v>
      </c>
      <c r="I466">
        <v>0</v>
      </c>
      <c r="J466">
        <v>2</v>
      </c>
      <c r="K466">
        <v>1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9.9137644846310199E-2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0.36895369110857401</v>
      </c>
      <c r="U466" s="5">
        <f>IF((ContinuousStatsTable[[#This Row],[RepsRequested]]&gt;1),ContinuousStatsTable[[#This Row],[HalfWidth]],ContinuousStatsTable[[#This Row],[BatchMeansHalfWidth]])</f>
        <v>1.3334817194682118E-2</v>
      </c>
    </row>
    <row r="467" spans="1:21" x14ac:dyDescent="0.25">
      <c r="A467" t="s">
        <v>68</v>
      </c>
      <c r="B467" t="s">
        <v>70</v>
      </c>
      <c r="C467">
        <v>36</v>
      </c>
      <c r="D467" t="s">
        <v>109</v>
      </c>
      <c r="E467" t="s">
        <v>104</v>
      </c>
      <c r="F467" t="s">
        <v>105</v>
      </c>
      <c r="G467">
        <v>0.77150151177715598</v>
      </c>
      <c r="H467">
        <v>2.2898720376272198E-2</v>
      </c>
      <c r="I467">
        <v>0</v>
      </c>
      <c r="J467">
        <v>1</v>
      </c>
      <c r="K467">
        <v>1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0.75076558501961799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0.80927528725051701</v>
      </c>
      <c r="U467" s="5">
        <f>IF((ContinuousStatsTable[[#This Row],[RepsRequested]]&gt;1),ContinuousStatsTable[[#This Row],[HalfWidth]],ContinuousStatsTable[[#This Row],[BatchMeansHalfWidth]])</f>
        <v>4.4075088480020263E-3</v>
      </c>
    </row>
    <row r="468" spans="1:21" x14ac:dyDescent="0.25">
      <c r="A468" t="s">
        <v>68</v>
      </c>
      <c r="B468" t="s">
        <v>70</v>
      </c>
      <c r="C468">
        <v>36</v>
      </c>
      <c r="D468" t="s">
        <v>109</v>
      </c>
      <c r="E468" t="s">
        <v>106</v>
      </c>
      <c r="F468" t="s">
        <v>105</v>
      </c>
      <c r="G468">
        <v>1.54300302355431</v>
      </c>
      <c r="H468">
        <v>4.5797440752544299E-2</v>
      </c>
      <c r="I468">
        <v>0</v>
      </c>
      <c r="J468">
        <v>2</v>
      </c>
      <c r="K468">
        <v>2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1.50153117003924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1.61855057450103</v>
      </c>
      <c r="U468" s="5">
        <f>IF((ContinuousStatsTable[[#This Row],[RepsRequested]]&gt;1),ContinuousStatsTable[[#This Row],[HalfWidth]],ContinuousStatsTable[[#This Row],[BatchMeansHalfWidth]])</f>
        <v>8.8150176960040336E-3</v>
      </c>
    </row>
    <row r="469" spans="1:21" x14ac:dyDescent="0.25">
      <c r="A469" t="s">
        <v>68</v>
      </c>
      <c r="B469" t="s">
        <v>70</v>
      </c>
      <c r="C469">
        <v>36</v>
      </c>
      <c r="D469" t="s">
        <v>109</v>
      </c>
      <c r="E469" t="s">
        <v>107</v>
      </c>
      <c r="F469" t="s">
        <v>105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70</v>
      </c>
      <c r="C470">
        <v>37</v>
      </c>
      <c r="D470" t="s">
        <v>79</v>
      </c>
      <c r="E470" t="s">
        <v>101</v>
      </c>
      <c r="F470" t="s">
        <v>81</v>
      </c>
      <c r="G470">
        <v>1.51176268594399E-2</v>
      </c>
      <c r="H470">
        <v>2E+20</v>
      </c>
      <c r="I470">
        <v>0</v>
      </c>
      <c r="J470">
        <v>1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1.4504144806982299E-4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2.1326113129299901E-2</v>
      </c>
      <c r="U470" s="5">
        <f>IF((ContinuousStatsTable[[#This Row],[RepsRequested]]&gt;1),ContinuousStatsTable[[#This Row],[HalfWidth]],ContinuousStatsTable[[#This Row],[BatchMeansHalfWidth]])</f>
        <v>1.2980086891140777E-3</v>
      </c>
    </row>
    <row r="471" spans="1:21" x14ac:dyDescent="0.25">
      <c r="A471" t="s">
        <v>68</v>
      </c>
      <c r="B471" t="s">
        <v>70</v>
      </c>
      <c r="C471">
        <v>37</v>
      </c>
      <c r="D471" t="s">
        <v>84</v>
      </c>
      <c r="E471" t="s">
        <v>101</v>
      </c>
      <c r="F471" t="s">
        <v>81</v>
      </c>
      <c r="G471">
        <v>9.0005925265627104E-2</v>
      </c>
      <c r="H471">
        <v>2E+20</v>
      </c>
      <c r="I471">
        <v>0</v>
      </c>
      <c r="J471">
        <v>2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2.9159454357356899E-2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0.14757504287835599</v>
      </c>
      <c r="U471" s="5">
        <f>IF((ContinuousStatsTable[[#This Row],[RepsRequested]]&gt;1),ContinuousStatsTable[[#This Row],[HalfWidth]],ContinuousStatsTable[[#This Row],[BatchMeansHalfWidth]])</f>
        <v>7.2842344795549423E-3</v>
      </c>
    </row>
    <row r="472" spans="1:21" x14ac:dyDescent="0.25">
      <c r="A472" t="s">
        <v>68</v>
      </c>
      <c r="B472" t="s">
        <v>70</v>
      </c>
      <c r="C472">
        <v>37</v>
      </c>
      <c r="D472" t="s">
        <v>85</v>
      </c>
      <c r="E472" t="s">
        <v>102</v>
      </c>
      <c r="F472" t="s">
        <v>87</v>
      </c>
      <c r="G472">
        <v>2.8734703702417499</v>
      </c>
      <c r="H472">
        <v>0.17772902813890101</v>
      </c>
      <c r="I472">
        <v>0</v>
      </c>
      <c r="J472">
        <v>6</v>
      </c>
      <c r="K472">
        <v>2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2.5364145931977098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3.0583425338020498</v>
      </c>
      <c r="U472" s="5">
        <f>IF((ContinuousStatsTable[[#This Row],[RepsRequested]]&gt;1),ContinuousStatsTable[[#This Row],[HalfWidth]],ContinuousStatsTable[[#This Row],[BatchMeansHalfWidth]])</f>
        <v>3.1226073401865992E-2</v>
      </c>
    </row>
    <row r="473" spans="1:21" x14ac:dyDescent="0.25">
      <c r="A473" t="s">
        <v>68</v>
      </c>
      <c r="B473" t="s">
        <v>70</v>
      </c>
      <c r="C473">
        <v>37</v>
      </c>
      <c r="D473" t="s">
        <v>103</v>
      </c>
      <c r="E473" t="s">
        <v>104</v>
      </c>
      <c r="F473" t="s">
        <v>105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70</v>
      </c>
      <c r="C474">
        <v>37</v>
      </c>
      <c r="D474" t="s">
        <v>103</v>
      </c>
      <c r="E474" t="s">
        <v>106</v>
      </c>
      <c r="F474" t="s">
        <v>105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70</v>
      </c>
      <c r="C475">
        <v>37</v>
      </c>
      <c r="D475" t="s">
        <v>103</v>
      </c>
      <c r="E475" t="s">
        <v>107</v>
      </c>
      <c r="F475" t="s">
        <v>105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37</v>
      </c>
      <c r="D476" t="s">
        <v>108</v>
      </c>
      <c r="E476" t="s">
        <v>104</v>
      </c>
      <c r="F476" t="s">
        <v>105</v>
      </c>
      <c r="G476">
        <v>0.85894043150065302</v>
      </c>
      <c r="H476">
        <v>2.7643062465744401E-2</v>
      </c>
      <c r="I476">
        <v>0</v>
      </c>
      <c r="J476">
        <v>1</v>
      </c>
      <c r="K476">
        <v>0.66666666666666696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0.79765986915169196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0.86520865024807903</v>
      </c>
      <c r="U476" s="5">
        <f>IF((ContinuousStatsTable[[#This Row],[RepsRequested]]&gt;1),ContinuousStatsTable[[#This Row],[HalfWidth]],ContinuousStatsTable[[#This Row],[BatchMeansHalfWidth]])</f>
        <v>4.6132915210358458E-3</v>
      </c>
    </row>
    <row r="477" spans="1:21" x14ac:dyDescent="0.25">
      <c r="A477" t="s">
        <v>68</v>
      </c>
      <c r="B477" t="s">
        <v>70</v>
      </c>
      <c r="C477">
        <v>37</v>
      </c>
      <c r="D477" t="s">
        <v>108</v>
      </c>
      <c r="E477" t="s">
        <v>106</v>
      </c>
      <c r="F477" t="s">
        <v>105</v>
      </c>
      <c r="G477">
        <v>2.57682129450196</v>
      </c>
      <c r="H477">
        <v>8.2929187397233206E-2</v>
      </c>
      <c r="I477">
        <v>0</v>
      </c>
      <c r="J477">
        <v>3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2.39297960745508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2.5956259507442399</v>
      </c>
      <c r="U477" s="5">
        <f>IF((ContinuousStatsTable[[#This Row],[RepsRequested]]&gt;1),ContinuousStatsTable[[#This Row],[HalfWidth]],ContinuousStatsTable[[#This Row],[BatchMeansHalfWidth]])</f>
        <v>1.3839874563107367E-2</v>
      </c>
    </row>
    <row r="478" spans="1:21" x14ac:dyDescent="0.25">
      <c r="A478" t="s">
        <v>68</v>
      </c>
      <c r="B478" t="s">
        <v>70</v>
      </c>
      <c r="C478">
        <v>37</v>
      </c>
      <c r="D478" t="s">
        <v>108</v>
      </c>
      <c r="E478" t="s">
        <v>107</v>
      </c>
      <c r="F478" t="s">
        <v>105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37</v>
      </c>
      <c r="D479" t="s">
        <v>100</v>
      </c>
      <c r="E479" t="s">
        <v>101</v>
      </c>
      <c r="F479" t="s">
        <v>81</v>
      </c>
      <c r="G479">
        <v>0.191525523614718</v>
      </c>
      <c r="H479">
        <v>2E+20</v>
      </c>
      <c r="I479">
        <v>0</v>
      </c>
      <c r="J479">
        <v>2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9.9137644846310199E-2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0.36895369110857401</v>
      </c>
      <c r="U479" s="5">
        <f>IF((ContinuousStatsTable[[#This Row],[RepsRequested]]&gt;1),ContinuousStatsTable[[#This Row],[HalfWidth]],ContinuousStatsTable[[#This Row],[BatchMeansHalfWidth]])</f>
        <v>1.3334817194682118E-2</v>
      </c>
    </row>
    <row r="480" spans="1:21" x14ac:dyDescent="0.25">
      <c r="A480" t="s">
        <v>68</v>
      </c>
      <c r="B480" t="s">
        <v>70</v>
      </c>
      <c r="C480">
        <v>37</v>
      </c>
      <c r="D480" t="s">
        <v>109</v>
      </c>
      <c r="E480" t="s">
        <v>104</v>
      </c>
      <c r="F480" t="s">
        <v>105</v>
      </c>
      <c r="G480">
        <v>0.80927528725051701</v>
      </c>
      <c r="H480">
        <v>2.8616389767663199E-2</v>
      </c>
      <c r="I480">
        <v>0</v>
      </c>
      <c r="J480">
        <v>1</v>
      </c>
      <c r="K480">
        <v>0.5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0.75076558501961799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0.80927528725051701</v>
      </c>
      <c r="U480" s="5">
        <f>IF((ContinuousStatsTable[[#This Row],[RepsRequested]]&gt;1),ContinuousStatsTable[[#This Row],[HalfWidth]],ContinuousStatsTable[[#This Row],[BatchMeansHalfWidth]])</f>
        <v>4.4075088480020263E-3</v>
      </c>
    </row>
    <row r="481" spans="1:21" x14ac:dyDescent="0.25">
      <c r="A481" t="s">
        <v>68</v>
      </c>
      <c r="B481" t="s">
        <v>70</v>
      </c>
      <c r="C481">
        <v>37</v>
      </c>
      <c r="D481" t="s">
        <v>109</v>
      </c>
      <c r="E481" t="s">
        <v>106</v>
      </c>
      <c r="F481" t="s">
        <v>105</v>
      </c>
      <c r="G481">
        <v>1.61855057450103</v>
      </c>
      <c r="H481">
        <v>5.7232779535326503E-2</v>
      </c>
      <c r="I481">
        <v>0</v>
      </c>
      <c r="J481">
        <v>2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1.50153117003924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1.61855057450103</v>
      </c>
      <c r="U481" s="5">
        <f>IF((ContinuousStatsTable[[#This Row],[RepsRequested]]&gt;1),ContinuousStatsTable[[#This Row],[HalfWidth]],ContinuousStatsTable[[#This Row],[BatchMeansHalfWidth]])</f>
        <v>8.8150176960040336E-3</v>
      </c>
    </row>
    <row r="482" spans="1:21" x14ac:dyDescent="0.25">
      <c r="A482" t="s">
        <v>68</v>
      </c>
      <c r="B482" t="s">
        <v>70</v>
      </c>
      <c r="C482">
        <v>37</v>
      </c>
      <c r="D482" t="s">
        <v>109</v>
      </c>
      <c r="E482" t="s">
        <v>107</v>
      </c>
      <c r="F482" t="s">
        <v>105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70</v>
      </c>
      <c r="C483">
        <v>38</v>
      </c>
      <c r="D483" t="s">
        <v>79</v>
      </c>
      <c r="E483" t="s">
        <v>101</v>
      </c>
      <c r="F483" t="s">
        <v>81</v>
      </c>
      <c r="G483">
        <v>7.8598894885487103E-3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1.4504144806982299E-4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2.1326113129299901E-2</v>
      </c>
      <c r="U483" s="5">
        <f>IF((ContinuousStatsTable[[#This Row],[RepsRequested]]&gt;1),ContinuousStatsTable[[#This Row],[HalfWidth]],ContinuousStatsTable[[#This Row],[BatchMeansHalfWidth]])</f>
        <v>1.2980086891140777E-3</v>
      </c>
    </row>
    <row r="484" spans="1:21" x14ac:dyDescent="0.25">
      <c r="A484" t="s">
        <v>68</v>
      </c>
      <c r="B484" t="s">
        <v>70</v>
      </c>
      <c r="C484">
        <v>38</v>
      </c>
      <c r="D484" t="s">
        <v>84</v>
      </c>
      <c r="E484" t="s">
        <v>101</v>
      </c>
      <c r="F484" t="s">
        <v>81</v>
      </c>
      <c r="G484">
        <v>8.0732069812127799E-2</v>
      </c>
      <c r="H484">
        <v>2E+20</v>
      </c>
      <c r="I484">
        <v>0</v>
      </c>
      <c r="J484">
        <v>2</v>
      </c>
      <c r="K484">
        <v>0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2.9159454357356899E-2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0.14757504287835599</v>
      </c>
      <c r="U484" s="5">
        <f>IF((ContinuousStatsTable[[#This Row],[RepsRequested]]&gt;1),ContinuousStatsTable[[#This Row],[HalfWidth]],ContinuousStatsTable[[#This Row],[BatchMeansHalfWidth]])</f>
        <v>7.2842344795549423E-3</v>
      </c>
    </row>
    <row r="485" spans="1:21" x14ac:dyDescent="0.25">
      <c r="A485" t="s">
        <v>68</v>
      </c>
      <c r="B485" t="s">
        <v>70</v>
      </c>
      <c r="C485">
        <v>38</v>
      </c>
      <c r="D485" t="s">
        <v>85</v>
      </c>
      <c r="E485" t="s">
        <v>102</v>
      </c>
      <c r="F485" t="s">
        <v>87</v>
      </c>
      <c r="G485">
        <v>2.8114175382325999</v>
      </c>
      <c r="H485">
        <v>0.22315191799440801</v>
      </c>
      <c r="I485">
        <v>0</v>
      </c>
      <c r="J485">
        <v>6</v>
      </c>
      <c r="K485">
        <v>3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2.5364145931977098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3.0583425338020498</v>
      </c>
      <c r="U485" s="5">
        <f>IF((ContinuousStatsTable[[#This Row],[RepsRequested]]&gt;1),ContinuousStatsTable[[#This Row],[HalfWidth]],ContinuousStatsTable[[#This Row],[BatchMeansHalfWidth]])</f>
        <v>3.1226073401865992E-2</v>
      </c>
    </row>
    <row r="486" spans="1:21" x14ac:dyDescent="0.25">
      <c r="A486" t="s">
        <v>68</v>
      </c>
      <c r="B486" t="s">
        <v>70</v>
      </c>
      <c r="C486">
        <v>38</v>
      </c>
      <c r="D486" t="s">
        <v>103</v>
      </c>
      <c r="E486" t="s">
        <v>104</v>
      </c>
      <c r="F486" t="s">
        <v>105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70</v>
      </c>
      <c r="C487">
        <v>38</v>
      </c>
      <c r="D487" t="s">
        <v>103</v>
      </c>
      <c r="E487" t="s">
        <v>106</v>
      </c>
      <c r="F487" t="s">
        <v>105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70</v>
      </c>
      <c r="C488">
        <v>38</v>
      </c>
      <c r="D488" t="s">
        <v>103</v>
      </c>
      <c r="E488" t="s">
        <v>107</v>
      </c>
      <c r="F488" t="s">
        <v>105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70</v>
      </c>
      <c r="C489">
        <v>38</v>
      </c>
      <c r="D489" t="s">
        <v>108</v>
      </c>
      <c r="E489" t="s">
        <v>104</v>
      </c>
      <c r="F489" t="s">
        <v>105</v>
      </c>
      <c r="G489">
        <v>0.84830647291719496</v>
      </c>
      <c r="H489">
        <v>2.9936184289998301E-2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0.79765986915169196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0.86520865024807903</v>
      </c>
      <c r="U489" s="5">
        <f>IF((ContinuousStatsTable[[#This Row],[RepsRequested]]&gt;1),ContinuousStatsTable[[#This Row],[HalfWidth]],ContinuousStatsTable[[#This Row],[BatchMeansHalfWidth]])</f>
        <v>4.6132915210358458E-3</v>
      </c>
    </row>
    <row r="490" spans="1:21" x14ac:dyDescent="0.25">
      <c r="A490" t="s">
        <v>68</v>
      </c>
      <c r="B490" t="s">
        <v>70</v>
      </c>
      <c r="C490">
        <v>38</v>
      </c>
      <c r="D490" t="s">
        <v>108</v>
      </c>
      <c r="E490" t="s">
        <v>106</v>
      </c>
      <c r="F490" t="s">
        <v>105</v>
      </c>
      <c r="G490">
        <v>2.5449194187515798</v>
      </c>
      <c r="H490">
        <v>8.9808552869995006E-2</v>
      </c>
      <c r="I490">
        <v>0</v>
      </c>
      <c r="J490">
        <v>3</v>
      </c>
      <c r="K490">
        <v>3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2.39297960745508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2.5956259507442399</v>
      </c>
      <c r="U490" s="5">
        <f>IF((ContinuousStatsTable[[#This Row],[RepsRequested]]&gt;1),ContinuousStatsTable[[#This Row],[HalfWidth]],ContinuousStatsTable[[#This Row],[BatchMeansHalfWidth]])</f>
        <v>1.3839874563107367E-2</v>
      </c>
    </row>
    <row r="491" spans="1:21" x14ac:dyDescent="0.25">
      <c r="A491" t="s">
        <v>68</v>
      </c>
      <c r="B491" t="s">
        <v>70</v>
      </c>
      <c r="C491">
        <v>38</v>
      </c>
      <c r="D491" t="s">
        <v>108</v>
      </c>
      <c r="E491" t="s">
        <v>107</v>
      </c>
      <c r="F491" t="s">
        <v>105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38</v>
      </c>
      <c r="D492" t="s">
        <v>100</v>
      </c>
      <c r="E492" t="s">
        <v>101</v>
      </c>
      <c r="F492" t="s">
        <v>81</v>
      </c>
      <c r="G492">
        <v>0.17790616018034799</v>
      </c>
      <c r="H492">
        <v>2E+20</v>
      </c>
      <c r="I492">
        <v>0</v>
      </c>
      <c r="J492">
        <v>2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9.9137644846310199E-2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0.36895369110857401</v>
      </c>
      <c r="U492" s="5">
        <f>IF((ContinuousStatsTable[[#This Row],[RepsRequested]]&gt;1),ContinuousStatsTable[[#This Row],[HalfWidth]],ContinuousStatsTable[[#This Row],[BatchMeansHalfWidth]])</f>
        <v>1.3334817194682118E-2</v>
      </c>
    </row>
    <row r="493" spans="1:21" x14ac:dyDescent="0.25">
      <c r="A493" t="s">
        <v>68</v>
      </c>
      <c r="B493" t="s">
        <v>70</v>
      </c>
      <c r="C493">
        <v>38</v>
      </c>
      <c r="D493" t="s">
        <v>109</v>
      </c>
      <c r="E493" t="s">
        <v>104</v>
      </c>
      <c r="F493" t="s">
        <v>105</v>
      </c>
      <c r="G493">
        <v>0.774175956029308</v>
      </c>
      <c r="H493">
        <v>3.1762726999599498E-2</v>
      </c>
      <c r="I493">
        <v>0</v>
      </c>
      <c r="J493">
        <v>1</v>
      </c>
      <c r="K493">
        <v>1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0.75076558501961799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0.80927528725051701</v>
      </c>
      <c r="U493" s="5">
        <f>IF((ContinuousStatsTable[[#This Row],[RepsRequested]]&gt;1),ContinuousStatsTable[[#This Row],[HalfWidth]],ContinuousStatsTable[[#This Row],[BatchMeansHalfWidth]])</f>
        <v>4.4075088480020263E-3</v>
      </c>
    </row>
    <row r="494" spans="1:21" x14ac:dyDescent="0.25">
      <c r="A494" t="s">
        <v>68</v>
      </c>
      <c r="B494" t="s">
        <v>70</v>
      </c>
      <c r="C494">
        <v>38</v>
      </c>
      <c r="D494" t="s">
        <v>109</v>
      </c>
      <c r="E494" t="s">
        <v>106</v>
      </c>
      <c r="F494" t="s">
        <v>105</v>
      </c>
      <c r="G494">
        <v>1.54835191205862</v>
      </c>
      <c r="H494">
        <v>6.3525453999199094E-2</v>
      </c>
      <c r="I494">
        <v>0</v>
      </c>
      <c r="J494">
        <v>2</v>
      </c>
      <c r="K494">
        <v>2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1.50153117003924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1.61855057450103</v>
      </c>
      <c r="U494" s="5">
        <f>IF((ContinuousStatsTable[[#This Row],[RepsRequested]]&gt;1),ContinuousStatsTable[[#This Row],[HalfWidth]],ContinuousStatsTable[[#This Row],[BatchMeansHalfWidth]])</f>
        <v>8.8150176960040336E-3</v>
      </c>
    </row>
    <row r="495" spans="1:21" x14ac:dyDescent="0.25">
      <c r="A495" t="s">
        <v>68</v>
      </c>
      <c r="B495" t="s">
        <v>70</v>
      </c>
      <c r="C495">
        <v>38</v>
      </c>
      <c r="D495" t="s">
        <v>109</v>
      </c>
      <c r="E495" t="s">
        <v>107</v>
      </c>
      <c r="F495" t="s">
        <v>105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70</v>
      </c>
      <c r="C496">
        <v>39</v>
      </c>
      <c r="D496" t="s">
        <v>79</v>
      </c>
      <c r="E496" t="s">
        <v>101</v>
      </c>
      <c r="F496" t="s">
        <v>81</v>
      </c>
      <c r="G496">
        <v>4.8648921099783502E-3</v>
      </c>
      <c r="H496">
        <v>2E+20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1.4504144806982299E-4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2.1326113129299901E-2</v>
      </c>
      <c r="U496" s="5">
        <f>IF((ContinuousStatsTable[[#This Row],[RepsRequested]]&gt;1),ContinuousStatsTable[[#This Row],[HalfWidth]],ContinuousStatsTable[[#This Row],[BatchMeansHalfWidth]])</f>
        <v>1.2980086891140777E-3</v>
      </c>
    </row>
    <row r="497" spans="1:21" x14ac:dyDescent="0.25">
      <c r="A497" t="s">
        <v>68</v>
      </c>
      <c r="B497" t="s">
        <v>70</v>
      </c>
      <c r="C497">
        <v>39</v>
      </c>
      <c r="D497" t="s">
        <v>84</v>
      </c>
      <c r="E497" t="s">
        <v>101</v>
      </c>
      <c r="F497" t="s">
        <v>81</v>
      </c>
      <c r="G497">
        <v>4.0445338928423002E-2</v>
      </c>
      <c r="H497">
        <v>2E+20</v>
      </c>
      <c r="I497">
        <v>0</v>
      </c>
      <c r="J497">
        <v>1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2.9159454357356899E-2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0.14757504287835599</v>
      </c>
      <c r="U497" s="5">
        <f>IF((ContinuousStatsTable[[#This Row],[RepsRequested]]&gt;1),ContinuousStatsTable[[#This Row],[HalfWidth]],ContinuousStatsTable[[#This Row],[BatchMeansHalfWidth]])</f>
        <v>7.2842344795549423E-3</v>
      </c>
    </row>
    <row r="498" spans="1:21" x14ac:dyDescent="0.25">
      <c r="A498" t="s">
        <v>68</v>
      </c>
      <c r="B498" t="s">
        <v>70</v>
      </c>
      <c r="C498">
        <v>39</v>
      </c>
      <c r="D498" t="s">
        <v>85</v>
      </c>
      <c r="E498" t="s">
        <v>102</v>
      </c>
      <c r="F498" t="s">
        <v>87</v>
      </c>
      <c r="G498">
        <v>2.5752951499249499</v>
      </c>
      <c r="H498">
        <v>0.18648570738626899</v>
      </c>
      <c r="I498">
        <v>0</v>
      </c>
      <c r="J498">
        <v>5</v>
      </c>
      <c r="K498">
        <v>3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2.5364145931977098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3.0583425338020498</v>
      </c>
      <c r="U498" s="5">
        <f>IF((ContinuousStatsTable[[#This Row],[RepsRequested]]&gt;1),ContinuousStatsTable[[#This Row],[HalfWidth]],ContinuousStatsTable[[#This Row],[BatchMeansHalfWidth]])</f>
        <v>3.1226073401865992E-2</v>
      </c>
    </row>
    <row r="499" spans="1:21" x14ac:dyDescent="0.25">
      <c r="A499" t="s">
        <v>68</v>
      </c>
      <c r="B499" t="s">
        <v>70</v>
      </c>
      <c r="C499">
        <v>39</v>
      </c>
      <c r="D499" t="s">
        <v>103</v>
      </c>
      <c r="E499" t="s">
        <v>104</v>
      </c>
      <c r="F499" t="s">
        <v>105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70</v>
      </c>
      <c r="C500">
        <v>39</v>
      </c>
      <c r="D500" t="s">
        <v>103</v>
      </c>
      <c r="E500" t="s">
        <v>106</v>
      </c>
      <c r="F500" t="s">
        <v>105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 s="5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70</v>
      </c>
      <c r="C501">
        <v>39</v>
      </c>
      <c r="D501" t="s">
        <v>103</v>
      </c>
      <c r="E501" t="s">
        <v>107</v>
      </c>
      <c r="F501" t="s">
        <v>105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39</v>
      </c>
      <c r="D502" t="s">
        <v>108</v>
      </c>
      <c r="E502" t="s">
        <v>104</v>
      </c>
      <c r="F502" t="s">
        <v>105</v>
      </c>
      <c r="G502">
        <v>0.80175232921635797</v>
      </c>
      <c r="H502">
        <v>3.4413830062432302E-2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0.79765986915169196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0.86520865024807903</v>
      </c>
      <c r="U502" s="5">
        <f>IF((ContinuousStatsTable[[#This Row],[RepsRequested]]&gt;1),ContinuousStatsTable[[#This Row],[HalfWidth]],ContinuousStatsTable[[#This Row],[BatchMeansHalfWidth]])</f>
        <v>4.6132915210358458E-3</v>
      </c>
    </row>
    <row r="503" spans="1:21" x14ac:dyDescent="0.25">
      <c r="A503" t="s">
        <v>68</v>
      </c>
      <c r="B503" t="s">
        <v>70</v>
      </c>
      <c r="C503">
        <v>39</v>
      </c>
      <c r="D503" t="s">
        <v>108</v>
      </c>
      <c r="E503" t="s">
        <v>106</v>
      </c>
      <c r="F503" t="s">
        <v>105</v>
      </c>
      <c r="G503">
        <v>2.4052569876490799</v>
      </c>
      <c r="H503">
        <v>0.103241490187297</v>
      </c>
      <c r="I503">
        <v>0</v>
      </c>
      <c r="J503">
        <v>3</v>
      </c>
      <c r="K503">
        <v>3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2.39297960745508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2.5956259507442399</v>
      </c>
      <c r="U503" s="5">
        <f>IF((ContinuousStatsTable[[#This Row],[RepsRequested]]&gt;1),ContinuousStatsTable[[#This Row],[HalfWidth]],ContinuousStatsTable[[#This Row],[BatchMeansHalfWidth]])</f>
        <v>1.3839874563107367E-2</v>
      </c>
    </row>
    <row r="504" spans="1:21" x14ac:dyDescent="0.25">
      <c r="A504" t="s">
        <v>68</v>
      </c>
      <c r="B504" t="s">
        <v>70</v>
      </c>
      <c r="C504">
        <v>39</v>
      </c>
      <c r="D504" t="s">
        <v>108</v>
      </c>
      <c r="E504" t="s">
        <v>107</v>
      </c>
      <c r="F504" t="s">
        <v>105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70</v>
      </c>
      <c r="C505">
        <v>39</v>
      </c>
      <c r="D505" t="s">
        <v>100</v>
      </c>
      <c r="E505" t="s">
        <v>101</v>
      </c>
      <c r="F505" t="s">
        <v>81</v>
      </c>
      <c r="G505">
        <v>0.124727931237479</v>
      </c>
      <c r="H505">
        <v>2E+20</v>
      </c>
      <c r="I505">
        <v>0</v>
      </c>
      <c r="J505">
        <v>2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9.9137644846310199E-2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0.36895369110857401</v>
      </c>
      <c r="U505" s="5">
        <f>IF((ContinuousStatsTable[[#This Row],[RepsRequested]]&gt;1),ContinuousStatsTable[[#This Row],[HalfWidth]],ContinuousStatsTable[[#This Row],[BatchMeansHalfWidth]])</f>
        <v>1.3334817194682118E-2</v>
      </c>
    </row>
    <row r="506" spans="1:21" x14ac:dyDescent="0.25">
      <c r="A506" t="s">
        <v>68</v>
      </c>
      <c r="B506" t="s">
        <v>70</v>
      </c>
      <c r="C506">
        <v>39</v>
      </c>
      <c r="D506" t="s">
        <v>109</v>
      </c>
      <c r="E506" t="s">
        <v>104</v>
      </c>
      <c r="F506" t="s">
        <v>105</v>
      </c>
      <c r="G506">
        <v>0.75851177667720804</v>
      </c>
      <c r="H506">
        <v>3.9737199527145897E-2</v>
      </c>
      <c r="I506">
        <v>0</v>
      </c>
      <c r="J506">
        <v>1</v>
      </c>
      <c r="K506">
        <v>1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0.75076558501961799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0.80927528725051701</v>
      </c>
      <c r="U506" s="5">
        <f>IF((ContinuousStatsTable[[#This Row],[RepsRequested]]&gt;1),ContinuousStatsTable[[#This Row],[HalfWidth]],ContinuousStatsTable[[#This Row],[BatchMeansHalfWidth]])</f>
        <v>4.4075088480020263E-3</v>
      </c>
    </row>
    <row r="507" spans="1:21" x14ac:dyDescent="0.25">
      <c r="A507" t="s">
        <v>68</v>
      </c>
      <c r="B507" t="s">
        <v>70</v>
      </c>
      <c r="C507">
        <v>39</v>
      </c>
      <c r="D507" t="s">
        <v>109</v>
      </c>
      <c r="E507" t="s">
        <v>106</v>
      </c>
      <c r="F507" t="s">
        <v>105</v>
      </c>
      <c r="G507">
        <v>1.5170235533544201</v>
      </c>
      <c r="H507">
        <v>7.9474399054291794E-2</v>
      </c>
      <c r="I507">
        <v>0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1.50153117003924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1.61855057450103</v>
      </c>
      <c r="U507" s="5">
        <f>IF((ContinuousStatsTable[[#This Row],[RepsRequested]]&gt;1),ContinuousStatsTable[[#This Row],[HalfWidth]],ContinuousStatsTable[[#This Row],[BatchMeansHalfWidth]])</f>
        <v>8.8150176960040336E-3</v>
      </c>
    </row>
    <row r="508" spans="1:21" x14ac:dyDescent="0.25">
      <c r="A508" t="s">
        <v>68</v>
      </c>
      <c r="B508" t="s">
        <v>70</v>
      </c>
      <c r="C508">
        <v>39</v>
      </c>
      <c r="D508" t="s">
        <v>109</v>
      </c>
      <c r="E508" t="s">
        <v>107</v>
      </c>
      <c r="F508" t="s">
        <v>105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70</v>
      </c>
      <c r="C509">
        <v>40</v>
      </c>
      <c r="D509" t="s">
        <v>79</v>
      </c>
      <c r="E509" t="s">
        <v>101</v>
      </c>
      <c r="F509" t="s">
        <v>81</v>
      </c>
      <c r="G509">
        <v>4.6489722088842401E-3</v>
      </c>
      <c r="H509">
        <v>2E+20</v>
      </c>
      <c r="I509">
        <v>0</v>
      </c>
      <c r="J509">
        <v>1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1.4504144806982299E-4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2.1326113129299901E-2</v>
      </c>
      <c r="U509" s="5">
        <f>IF((ContinuousStatsTable[[#This Row],[RepsRequested]]&gt;1),ContinuousStatsTable[[#This Row],[HalfWidth]],ContinuousStatsTable[[#This Row],[BatchMeansHalfWidth]])</f>
        <v>1.2980086891140777E-3</v>
      </c>
    </row>
    <row r="510" spans="1:21" x14ac:dyDescent="0.25">
      <c r="A510" t="s">
        <v>68</v>
      </c>
      <c r="B510" t="s">
        <v>70</v>
      </c>
      <c r="C510">
        <v>40</v>
      </c>
      <c r="D510" t="s">
        <v>84</v>
      </c>
      <c r="E510" t="s">
        <v>101</v>
      </c>
      <c r="F510" t="s">
        <v>81</v>
      </c>
      <c r="G510">
        <v>7.65197451328717E-2</v>
      </c>
      <c r="H510">
        <v>2E+20</v>
      </c>
      <c r="I510">
        <v>0</v>
      </c>
      <c r="J510">
        <v>2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2.9159454357356899E-2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0.14757504287835599</v>
      </c>
      <c r="U510" s="5">
        <f>IF((ContinuousStatsTable[[#This Row],[RepsRequested]]&gt;1),ContinuousStatsTable[[#This Row],[HalfWidth]],ContinuousStatsTable[[#This Row],[BatchMeansHalfWidth]])</f>
        <v>7.2842344795549423E-3</v>
      </c>
    </row>
    <row r="511" spans="1:21" x14ac:dyDescent="0.25">
      <c r="A511" t="s">
        <v>68</v>
      </c>
      <c r="B511" t="s">
        <v>70</v>
      </c>
      <c r="C511">
        <v>40</v>
      </c>
      <c r="D511" t="s">
        <v>85</v>
      </c>
      <c r="E511" t="s">
        <v>102</v>
      </c>
      <c r="F511" t="s">
        <v>87</v>
      </c>
      <c r="G511">
        <v>2.7693620925631501</v>
      </c>
      <c r="H511">
        <v>0.154619211834266</v>
      </c>
      <c r="I511">
        <v>0</v>
      </c>
      <c r="J511">
        <v>6</v>
      </c>
      <c r="K511">
        <v>2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2.5364145931977098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3.0583425338020498</v>
      </c>
      <c r="U511" s="5">
        <f>IF((ContinuousStatsTable[[#This Row],[RepsRequested]]&gt;1),ContinuousStatsTable[[#This Row],[HalfWidth]],ContinuousStatsTable[[#This Row],[BatchMeansHalfWidth]])</f>
        <v>3.1226073401865992E-2</v>
      </c>
    </row>
    <row r="512" spans="1:21" x14ac:dyDescent="0.25">
      <c r="A512" t="s">
        <v>68</v>
      </c>
      <c r="B512" t="s">
        <v>70</v>
      </c>
      <c r="C512">
        <v>40</v>
      </c>
      <c r="D512" t="s">
        <v>103</v>
      </c>
      <c r="E512" t="s">
        <v>104</v>
      </c>
      <c r="F512" t="s">
        <v>105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70</v>
      </c>
      <c r="C513">
        <v>40</v>
      </c>
      <c r="D513" t="s">
        <v>103</v>
      </c>
      <c r="E513" t="s">
        <v>106</v>
      </c>
      <c r="F513" t="s">
        <v>105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70</v>
      </c>
      <c r="C514">
        <v>40</v>
      </c>
      <c r="D514" t="s">
        <v>103</v>
      </c>
      <c r="E514" t="s">
        <v>107</v>
      </c>
      <c r="F514" t="s">
        <v>105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70</v>
      </c>
      <c r="C515">
        <v>40</v>
      </c>
      <c r="D515" t="s">
        <v>108</v>
      </c>
      <c r="E515" t="s">
        <v>104</v>
      </c>
      <c r="F515" t="s">
        <v>105</v>
      </c>
      <c r="G515">
        <v>0.83301283739305398</v>
      </c>
      <c r="H515">
        <v>2.6805889200578501E-2</v>
      </c>
      <c r="I515">
        <v>0</v>
      </c>
      <c r="J515">
        <v>1</v>
      </c>
      <c r="K515">
        <v>0.66666666666666696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0.79765986915169196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0.86520865024807903</v>
      </c>
      <c r="U515" s="5">
        <f>IF((ContinuousStatsTable[[#This Row],[RepsRequested]]&gt;1),ContinuousStatsTable[[#This Row],[HalfWidth]],ContinuousStatsTable[[#This Row],[BatchMeansHalfWidth]])</f>
        <v>4.6132915210358458E-3</v>
      </c>
    </row>
    <row r="516" spans="1:21" x14ac:dyDescent="0.25">
      <c r="A516" t="s">
        <v>68</v>
      </c>
      <c r="B516" t="s">
        <v>70</v>
      </c>
      <c r="C516">
        <v>40</v>
      </c>
      <c r="D516" t="s">
        <v>108</v>
      </c>
      <c r="E516" t="s">
        <v>106</v>
      </c>
      <c r="F516" t="s">
        <v>105</v>
      </c>
      <c r="G516">
        <v>2.4990385121791601</v>
      </c>
      <c r="H516">
        <v>8.0417667601735299E-2</v>
      </c>
      <c r="I516">
        <v>0</v>
      </c>
      <c r="J516">
        <v>3</v>
      </c>
      <c r="K516">
        <v>2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2.39297960745508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2.5956259507442399</v>
      </c>
      <c r="U516" s="5">
        <f>IF((ContinuousStatsTable[[#This Row],[RepsRequested]]&gt;1),ContinuousStatsTable[[#This Row],[HalfWidth]],ContinuousStatsTable[[#This Row],[BatchMeansHalfWidth]])</f>
        <v>1.3839874563107367E-2</v>
      </c>
    </row>
    <row r="517" spans="1:21" x14ac:dyDescent="0.25">
      <c r="A517" t="s">
        <v>68</v>
      </c>
      <c r="B517" t="s">
        <v>70</v>
      </c>
      <c r="C517">
        <v>40</v>
      </c>
      <c r="D517" t="s">
        <v>108</v>
      </c>
      <c r="E517" t="s">
        <v>107</v>
      </c>
      <c r="F517" t="s">
        <v>105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 s="5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70</v>
      </c>
      <c r="C518">
        <v>40</v>
      </c>
      <c r="D518" t="s">
        <v>100</v>
      </c>
      <c r="E518" t="s">
        <v>101</v>
      </c>
      <c r="F518" t="s">
        <v>81</v>
      </c>
      <c r="G518">
        <v>0.189154863042238</v>
      </c>
      <c r="H518">
        <v>2E+20</v>
      </c>
      <c r="I518">
        <v>0</v>
      </c>
      <c r="J518">
        <v>2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9.9137644846310199E-2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0.36895369110857401</v>
      </c>
      <c r="U518" s="5">
        <f>IF((ContinuousStatsTable[[#This Row],[RepsRequested]]&gt;1),ContinuousStatsTable[[#This Row],[HalfWidth]],ContinuousStatsTable[[#This Row],[BatchMeansHalfWidth]])</f>
        <v>1.3334817194682118E-2</v>
      </c>
    </row>
    <row r="519" spans="1:21" x14ac:dyDescent="0.25">
      <c r="A519" t="s">
        <v>68</v>
      </c>
      <c r="B519" t="s">
        <v>70</v>
      </c>
      <c r="C519">
        <v>40</v>
      </c>
      <c r="D519" t="s">
        <v>109</v>
      </c>
      <c r="E519" t="s">
        <v>104</v>
      </c>
      <c r="F519" t="s">
        <v>105</v>
      </c>
      <c r="G519">
        <v>0.78560830237125401</v>
      </c>
      <c r="H519">
        <v>3.3917402459621701E-2</v>
      </c>
      <c r="I519">
        <v>0</v>
      </c>
      <c r="J519">
        <v>1</v>
      </c>
      <c r="K519">
        <v>0.5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0.75076558501961799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0.80927528725051701</v>
      </c>
      <c r="U519" s="5">
        <f>IF((ContinuousStatsTable[[#This Row],[RepsRequested]]&gt;1),ContinuousStatsTable[[#This Row],[HalfWidth]],ContinuousStatsTable[[#This Row],[BatchMeansHalfWidth]])</f>
        <v>4.4075088480020263E-3</v>
      </c>
    </row>
    <row r="520" spans="1:21" x14ac:dyDescent="0.25">
      <c r="A520" t="s">
        <v>68</v>
      </c>
      <c r="B520" t="s">
        <v>70</v>
      </c>
      <c r="C520">
        <v>40</v>
      </c>
      <c r="D520" t="s">
        <v>109</v>
      </c>
      <c r="E520" t="s">
        <v>106</v>
      </c>
      <c r="F520" t="s">
        <v>105</v>
      </c>
      <c r="G520">
        <v>1.57121660474251</v>
      </c>
      <c r="H520">
        <v>6.7834804919243402E-2</v>
      </c>
      <c r="I520">
        <v>0</v>
      </c>
      <c r="J520">
        <v>2</v>
      </c>
      <c r="K520">
        <v>1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1.50153117003924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1.61855057450103</v>
      </c>
      <c r="U520" s="5">
        <f>IF((ContinuousStatsTable[[#This Row],[RepsRequested]]&gt;1),ContinuousStatsTable[[#This Row],[HalfWidth]],ContinuousStatsTable[[#This Row],[BatchMeansHalfWidth]])</f>
        <v>8.8150176960040336E-3</v>
      </c>
    </row>
    <row r="521" spans="1:21" x14ac:dyDescent="0.25">
      <c r="A521" t="s">
        <v>68</v>
      </c>
      <c r="B521" t="s">
        <v>70</v>
      </c>
      <c r="C521">
        <v>40</v>
      </c>
      <c r="D521" t="s">
        <v>109</v>
      </c>
      <c r="E521" t="s">
        <v>107</v>
      </c>
      <c r="F521" t="s">
        <v>105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70</v>
      </c>
      <c r="C522">
        <v>41</v>
      </c>
      <c r="D522" t="s">
        <v>79</v>
      </c>
      <c r="E522" t="s">
        <v>101</v>
      </c>
      <c r="F522" t="s">
        <v>81</v>
      </c>
      <c r="G522">
        <v>6.29024768107751E-3</v>
      </c>
      <c r="H522">
        <v>2E+20</v>
      </c>
      <c r="I522">
        <v>0</v>
      </c>
      <c r="J522">
        <v>1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1.4504144806982299E-4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2.1326113129299901E-2</v>
      </c>
      <c r="U522" s="5">
        <f>IF((ContinuousStatsTable[[#This Row],[RepsRequested]]&gt;1),ContinuousStatsTable[[#This Row],[HalfWidth]],ContinuousStatsTable[[#This Row],[BatchMeansHalfWidth]])</f>
        <v>1.2980086891140777E-3</v>
      </c>
    </row>
    <row r="523" spans="1:21" x14ac:dyDescent="0.25">
      <c r="A523" t="s">
        <v>68</v>
      </c>
      <c r="B523" t="s">
        <v>70</v>
      </c>
      <c r="C523">
        <v>41</v>
      </c>
      <c r="D523" t="s">
        <v>84</v>
      </c>
      <c r="E523" t="s">
        <v>101</v>
      </c>
      <c r="F523" t="s">
        <v>81</v>
      </c>
      <c r="G523">
        <v>5.88496997367388E-2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2.9159454357356899E-2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0.14757504287835599</v>
      </c>
      <c r="U523" s="5">
        <f>IF((ContinuousStatsTable[[#This Row],[RepsRequested]]&gt;1),ContinuousStatsTable[[#This Row],[HalfWidth]],ContinuousStatsTable[[#This Row],[BatchMeansHalfWidth]])</f>
        <v>7.2842344795549423E-3</v>
      </c>
    </row>
    <row r="524" spans="1:21" x14ac:dyDescent="0.25">
      <c r="A524" t="s">
        <v>68</v>
      </c>
      <c r="B524" t="s">
        <v>70</v>
      </c>
      <c r="C524">
        <v>41</v>
      </c>
      <c r="D524" t="s">
        <v>85</v>
      </c>
      <c r="E524" t="s">
        <v>102</v>
      </c>
      <c r="F524" t="s">
        <v>87</v>
      </c>
      <c r="G524">
        <v>2.7089209965116501</v>
      </c>
      <c r="H524">
        <v>0.12825143961888599</v>
      </c>
      <c r="I524">
        <v>0</v>
      </c>
      <c r="J524">
        <v>5</v>
      </c>
      <c r="K524">
        <v>3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2.5364145931977098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3.0583425338020498</v>
      </c>
      <c r="U524" s="5">
        <f>IF((ContinuousStatsTable[[#This Row],[RepsRequested]]&gt;1),ContinuousStatsTable[[#This Row],[HalfWidth]],ContinuousStatsTable[[#This Row],[BatchMeansHalfWidth]])</f>
        <v>3.1226073401865992E-2</v>
      </c>
    </row>
    <row r="525" spans="1:21" x14ac:dyDescent="0.25">
      <c r="A525" t="s">
        <v>68</v>
      </c>
      <c r="B525" t="s">
        <v>70</v>
      </c>
      <c r="C525">
        <v>41</v>
      </c>
      <c r="D525" t="s">
        <v>103</v>
      </c>
      <c r="E525" t="s">
        <v>104</v>
      </c>
      <c r="F525" t="s">
        <v>105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70</v>
      </c>
      <c r="C526">
        <v>41</v>
      </c>
      <c r="D526" t="s">
        <v>103</v>
      </c>
      <c r="E526" t="s">
        <v>106</v>
      </c>
      <c r="F526" t="s">
        <v>105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70</v>
      </c>
      <c r="C527">
        <v>41</v>
      </c>
      <c r="D527" t="s">
        <v>103</v>
      </c>
      <c r="E527" t="s">
        <v>107</v>
      </c>
      <c r="F527" t="s">
        <v>105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70</v>
      </c>
      <c r="C528">
        <v>41</v>
      </c>
      <c r="D528" t="s">
        <v>108</v>
      </c>
      <c r="E528" t="s">
        <v>104</v>
      </c>
      <c r="F528" t="s">
        <v>105</v>
      </c>
      <c r="G528">
        <v>0.83333845529956296</v>
      </c>
      <c r="H528">
        <v>2.4109429983661002E-2</v>
      </c>
      <c r="I528">
        <v>0</v>
      </c>
      <c r="J528">
        <v>1</v>
      </c>
      <c r="K528">
        <v>1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0.79765986915169196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0.86520865024807903</v>
      </c>
      <c r="U528" s="5">
        <f>IF((ContinuousStatsTable[[#This Row],[RepsRequested]]&gt;1),ContinuousStatsTable[[#This Row],[HalfWidth]],ContinuousStatsTable[[#This Row],[BatchMeansHalfWidth]])</f>
        <v>4.6132915210358458E-3</v>
      </c>
    </row>
    <row r="529" spans="1:21" x14ac:dyDescent="0.25">
      <c r="A529" t="s">
        <v>68</v>
      </c>
      <c r="B529" t="s">
        <v>70</v>
      </c>
      <c r="C529">
        <v>41</v>
      </c>
      <c r="D529" t="s">
        <v>108</v>
      </c>
      <c r="E529" t="s">
        <v>106</v>
      </c>
      <c r="F529" t="s">
        <v>105</v>
      </c>
      <c r="G529">
        <v>2.5000153658986899</v>
      </c>
      <c r="H529">
        <v>7.2328289950983005E-2</v>
      </c>
      <c r="I529">
        <v>0</v>
      </c>
      <c r="J529">
        <v>3</v>
      </c>
      <c r="K529">
        <v>3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2.39297960745508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2.5956259507442399</v>
      </c>
      <c r="U529" s="5">
        <f>IF((ContinuousStatsTable[[#This Row],[RepsRequested]]&gt;1),ContinuousStatsTable[[#This Row],[HalfWidth]],ContinuousStatsTable[[#This Row],[BatchMeansHalfWidth]])</f>
        <v>1.3839874563107367E-2</v>
      </c>
    </row>
    <row r="530" spans="1:21" x14ac:dyDescent="0.25">
      <c r="A530" t="s">
        <v>68</v>
      </c>
      <c r="B530" t="s">
        <v>70</v>
      </c>
      <c r="C530">
        <v>41</v>
      </c>
      <c r="D530" t="s">
        <v>108</v>
      </c>
      <c r="E530" t="s">
        <v>107</v>
      </c>
      <c r="F530" t="s">
        <v>105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70</v>
      </c>
      <c r="C531">
        <v>41</v>
      </c>
      <c r="D531" t="s">
        <v>100</v>
      </c>
      <c r="E531" t="s">
        <v>101</v>
      </c>
      <c r="F531" t="s">
        <v>81</v>
      </c>
      <c r="G531">
        <v>0.14376568319514901</v>
      </c>
      <c r="H531">
        <v>2E+20</v>
      </c>
      <c r="I531">
        <v>0</v>
      </c>
      <c r="J531">
        <v>2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9.9137644846310199E-2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0.36895369110857401</v>
      </c>
      <c r="U531" s="5">
        <f>IF((ContinuousStatsTable[[#This Row],[RepsRequested]]&gt;1),ContinuousStatsTable[[#This Row],[HalfWidth]],ContinuousStatsTable[[#This Row],[BatchMeansHalfWidth]])</f>
        <v>1.3334817194682118E-2</v>
      </c>
    </row>
    <row r="532" spans="1:21" x14ac:dyDescent="0.25">
      <c r="A532" t="s">
        <v>68</v>
      </c>
      <c r="B532" t="s">
        <v>70</v>
      </c>
      <c r="C532">
        <v>41</v>
      </c>
      <c r="D532" t="s">
        <v>109</v>
      </c>
      <c r="E532" t="s">
        <v>104</v>
      </c>
      <c r="F532" t="s">
        <v>105</v>
      </c>
      <c r="G532">
        <v>0.76712739269040497</v>
      </c>
      <c r="H532">
        <v>2.7223899270745599E-2</v>
      </c>
      <c r="I532">
        <v>0</v>
      </c>
      <c r="J532">
        <v>1</v>
      </c>
      <c r="K532">
        <v>1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0.75076558501961799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0.80927528725051701</v>
      </c>
      <c r="U532" s="5">
        <f>IF((ContinuousStatsTable[[#This Row],[RepsRequested]]&gt;1),ContinuousStatsTable[[#This Row],[HalfWidth]],ContinuousStatsTable[[#This Row],[BatchMeansHalfWidth]])</f>
        <v>4.4075088480020263E-3</v>
      </c>
    </row>
    <row r="533" spans="1:21" x14ac:dyDescent="0.25">
      <c r="A533" t="s">
        <v>68</v>
      </c>
      <c r="B533" t="s">
        <v>70</v>
      </c>
      <c r="C533">
        <v>41</v>
      </c>
      <c r="D533" t="s">
        <v>109</v>
      </c>
      <c r="E533" t="s">
        <v>106</v>
      </c>
      <c r="F533" t="s">
        <v>105</v>
      </c>
      <c r="G533">
        <v>1.5342547853808099</v>
      </c>
      <c r="H533">
        <v>5.4447798541491302E-2</v>
      </c>
      <c r="I533">
        <v>0</v>
      </c>
      <c r="J533">
        <v>2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1.50153117003924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1.61855057450103</v>
      </c>
      <c r="U533" s="5">
        <f>IF((ContinuousStatsTable[[#This Row],[RepsRequested]]&gt;1),ContinuousStatsTable[[#This Row],[HalfWidth]],ContinuousStatsTable[[#This Row],[BatchMeansHalfWidth]])</f>
        <v>8.8150176960040336E-3</v>
      </c>
    </row>
    <row r="534" spans="1:21" x14ac:dyDescent="0.25">
      <c r="A534" t="s">
        <v>68</v>
      </c>
      <c r="B534" t="s">
        <v>70</v>
      </c>
      <c r="C534">
        <v>41</v>
      </c>
      <c r="D534" t="s">
        <v>109</v>
      </c>
      <c r="E534" t="s">
        <v>107</v>
      </c>
      <c r="F534" t="s">
        <v>105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70</v>
      </c>
      <c r="C535">
        <v>42</v>
      </c>
      <c r="D535" t="s">
        <v>79</v>
      </c>
      <c r="E535" t="s">
        <v>101</v>
      </c>
      <c r="F535" t="s">
        <v>81</v>
      </c>
      <c r="G535">
        <v>4.1145807941826203E-3</v>
      </c>
      <c r="H535">
        <v>2E+20</v>
      </c>
      <c r="I535">
        <v>0</v>
      </c>
      <c r="J535">
        <v>1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1.4504144806982299E-4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2.1326113129299901E-2</v>
      </c>
      <c r="U535" s="5">
        <f>IF((ContinuousStatsTable[[#This Row],[RepsRequested]]&gt;1),ContinuousStatsTable[[#This Row],[HalfWidth]],ContinuousStatsTable[[#This Row],[BatchMeansHalfWidth]])</f>
        <v>1.2980086891140777E-3</v>
      </c>
    </row>
    <row r="536" spans="1:21" x14ac:dyDescent="0.25">
      <c r="A536" t="s">
        <v>68</v>
      </c>
      <c r="B536" t="s">
        <v>70</v>
      </c>
      <c r="C536">
        <v>42</v>
      </c>
      <c r="D536" t="s">
        <v>84</v>
      </c>
      <c r="E536" t="s">
        <v>101</v>
      </c>
      <c r="F536" t="s">
        <v>81</v>
      </c>
      <c r="G536">
        <v>5.3106150649118597E-2</v>
      </c>
      <c r="H536">
        <v>2E+20</v>
      </c>
      <c r="I536">
        <v>0</v>
      </c>
      <c r="J536">
        <v>2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2.9159454357356899E-2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0.14757504287835599</v>
      </c>
      <c r="U536" s="5">
        <f>IF((ContinuousStatsTable[[#This Row],[RepsRequested]]&gt;1),ContinuousStatsTable[[#This Row],[HalfWidth]],ContinuousStatsTable[[#This Row],[BatchMeansHalfWidth]])</f>
        <v>7.2842344795549423E-3</v>
      </c>
    </row>
    <row r="537" spans="1:21" x14ac:dyDescent="0.25">
      <c r="A537" t="s">
        <v>68</v>
      </c>
      <c r="B537" t="s">
        <v>70</v>
      </c>
      <c r="C537">
        <v>42</v>
      </c>
      <c r="D537" t="s">
        <v>85</v>
      </c>
      <c r="E537" t="s">
        <v>102</v>
      </c>
      <c r="F537" t="s">
        <v>87</v>
      </c>
      <c r="G537">
        <v>2.6047668712187502</v>
      </c>
      <c r="H537">
        <v>3E+20</v>
      </c>
      <c r="I537">
        <v>0</v>
      </c>
      <c r="J537">
        <v>5</v>
      </c>
      <c r="K537">
        <v>3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2.5364145931977098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3.0583425338020498</v>
      </c>
      <c r="U537" s="5">
        <f>IF((ContinuousStatsTable[[#This Row],[RepsRequested]]&gt;1),ContinuousStatsTable[[#This Row],[HalfWidth]],ContinuousStatsTable[[#This Row],[BatchMeansHalfWidth]])</f>
        <v>3.1226073401865992E-2</v>
      </c>
    </row>
    <row r="538" spans="1:21" x14ac:dyDescent="0.25">
      <c r="A538" t="s">
        <v>68</v>
      </c>
      <c r="B538" t="s">
        <v>70</v>
      </c>
      <c r="C538">
        <v>42</v>
      </c>
      <c r="D538" t="s">
        <v>103</v>
      </c>
      <c r="E538" t="s">
        <v>104</v>
      </c>
      <c r="F538" t="s">
        <v>105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 s="5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70</v>
      </c>
      <c r="C539">
        <v>42</v>
      </c>
      <c r="D539" t="s">
        <v>103</v>
      </c>
      <c r="E539" t="s">
        <v>106</v>
      </c>
      <c r="F539" t="s">
        <v>105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70</v>
      </c>
      <c r="C540">
        <v>42</v>
      </c>
      <c r="D540" t="s">
        <v>103</v>
      </c>
      <c r="E540" t="s">
        <v>107</v>
      </c>
      <c r="F540" t="s">
        <v>105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42</v>
      </c>
      <c r="D541" t="s">
        <v>108</v>
      </c>
      <c r="E541" t="s">
        <v>104</v>
      </c>
      <c r="F541" t="s">
        <v>105</v>
      </c>
      <c r="G541">
        <v>0.804560854698538</v>
      </c>
      <c r="H541">
        <v>3.3878110110049001E-2</v>
      </c>
      <c r="I541">
        <v>0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0.79765986915169196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0.86520865024807903</v>
      </c>
      <c r="U541" s="5">
        <f>IF((ContinuousStatsTable[[#This Row],[RepsRequested]]&gt;1),ContinuousStatsTable[[#This Row],[HalfWidth]],ContinuousStatsTable[[#This Row],[BatchMeansHalfWidth]])</f>
        <v>4.6132915210358458E-3</v>
      </c>
    </row>
    <row r="542" spans="1:21" x14ac:dyDescent="0.25">
      <c r="A542" t="s">
        <v>68</v>
      </c>
      <c r="B542" t="s">
        <v>70</v>
      </c>
      <c r="C542">
        <v>42</v>
      </c>
      <c r="D542" t="s">
        <v>108</v>
      </c>
      <c r="E542" t="s">
        <v>106</v>
      </c>
      <c r="F542" t="s">
        <v>105</v>
      </c>
      <c r="G542">
        <v>2.4136825640956099</v>
      </c>
      <c r="H542">
        <v>0.101634330330147</v>
      </c>
      <c r="I542">
        <v>0</v>
      </c>
      <c r="J542">
        <v>3</v>
      </c>
      <c r="K542">
        <v>3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2.39297960745508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2.5956259507442399</v>
      </c>
      <c r="U542" s="5">
        <f>IF((ContinuousStatsTable[[#This Row],[RepsRequested]]&gt;1),ContinuousStatsTable[[#This Row],[HalfWidth]],ContinuousStatsTable[[#This Row],[BatchMeansHalfWidth]])</f>
        <v>1.3839874563107367E-2</v>
      </c>
    </row>
    <row r="543" spans="1:21" x14ac:dyDescent="0.25">
      <c r="A543" t="s">
        <v>68</v>
      </c>
      <c r="B543" t="s">
        <v>70</v>
      </c>
      <c r="C543">
        <v>42</v>
      </c>
      <c r="D543" t="s">
        <v>108</v>
      </c>
      <c r="E543" t="s">
        <v>107</v>
      </c>
      <c r="F543" t="s">
        <v>105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42</v>
      </c>
      <c r="D544" t="s">
        <v>100</v>
      </c>
      <c r="E544" t="s">
        <v>101</v>
      </c>
      <c r="F544" t="s">
        <v>81</v>
      </c>
      <c r="G544">
        <v>0.13386357567983001</v>
      </c>
      <c r="H544">
        <v>2E+20</v>
      </c>
      <c r="I544">
        <v>0</v>
      </c>
      <c r="J544">
        <v>3</v>
      </c>
      <c r="K544">
        <v>0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9.9137644846310199E-2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0.36895369110857401</v>
      </c>
      <c r="U544" s="5">
        <f>IF((ContinuousStatsTable[[#This Row],[RepsRequested]]&gt;1),ContinuousStatsTable[[#This Row],[HalfWidth]],ContinuousStatsTable[[#This Row],[BatchMeansHalfWidth]])</f>
        <v>1.3334817194682118E-2</v>
      </c>
    </row>
    <row r="545" spans="1:21" x14ac:dyDescent="0.25">
      <c r="A545" t="s">
        <v>68</v>
      </c>
      <c r="B545" t="s">
        <v>70</v>
      </c>
      <c r="C545">
        <v>42</v>
      </c>
      <c r="D545" t="s">
        <v>109</v>
      </c>
      <c r="E545" t="s">
        <v>104</v>
      </c>
      <c r="F545" t="s">
        <v>105</v>
      </c>
      <c r="G545">
        <v>0.75709611568981205</v>
      </c>
      <c r="H545">
        <v>3.7515997159964003E-2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0.75076558501961799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0.80927528725051701</v>
      </c>
      <c r="U545" s="5">
        <f>IF((ContinuousStatsTable[[#This Row],[RepsRequested]]&gt;1),ContinuousStatsTable[[#This Row],[HalfWidth]],ContinuousStatsTable[[#This Row],[BatchMeansHalfWidth]])</f>
        <v>4.4075088480020263E-3</v>
      </c>
    </row>
    <row r="546" spans="1:21" x14ac:dyDescent="0.25">
      <c r="A546" t="s">
        <v>68</v>
      </c>
      <c r="B546" t="s">
        <v>70</v>
      </c>
      <c r="C546">
        <v>42</v>
      </c>
      <c r="D546" t="s">
        <v>109</v>
      </c>
      <c r="E546" t="s">
        <v>106</v>
      </c>
      <c r="F546" t="s">
        <v>105</v>
      </c>
      <c r="G546">
        <v>1.5141922313796199</v>
      </c>
      <c r="H546">
        <v>7.5031994319928005E-2</v>
      </c>
      <c r="I546">
        <v>0</v>
      </c>
      <c r="J546">
        <v>2</v>
      </c>
      <c r="K546">
        <v>2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1.50153117003924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1.61855057450103</v>
      </c>
      <c r="U546" s="5">
        <f>IF((ContinuousStatsTable[[#This Row],[RepsRequested]]&gt;1),ContinuousStatsTable[[#This Row],[HalfWidth]],ContinuousStatsTable[[#This Row],[BatchMeansHalfWidth]])</f>
        <v>8.8150176960040336E-3</v>
      </c>
    </row>
    <row r="547" spans="1:21" x14ac:dyDescent="0.25">
      <c r="A547" t="s">
        <v>68</v>
      </c>
      <c r="B547" t="s">
        <v>70</v>
      </c>
      <c r="C547">
        <v>42</v>
      </c>
      <c r="D547" t="s">
        <v>109</v>
      </c>
      <c r="E547" t="s">
        <v>107</v>
      </c>
      <c r="F547" t="s">
        <v>105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43</v>
      </c>
      <c r="D548" t="s">
        <v>79</v>
      </c>
      <c r="E548" t="s">
        <v>101</v>
      </c>
      <c r="F548" t="s">
        <v>81</v>
      </c>
      <c r="G548">
        <v>1.94180856056635E-2</v>
      </c>
      <c r="H548">
        <v>2E+20</v>
      </c>
      <c r="I548">
        <v>0</v>
      </c>
      <c r="J548">
        <v>1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1.4504144806982299E-4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2.1326113129299901E-2</v>
      </c>
      <c r="U548" s="5">
        <f>IF((ContinuousStatsTable[[#This Row],[RepsRequested]]&gt;1),ContinuousStatsTable[[#This Row],[HalfWidth]],ContinuousStatsTable[[#This Row],[BatchMeansHalfWidth]])</f>
        <v>1.2980086891140777E-3</v>
      </c>
    </row>
    <row r="549" spans="1:21" x14ac:dyDescent="0.25">
      <c r="A549" t="s">
        <v>68</v>
      </c>
      <c r="B549" t="s">
        <v>70</v>
      </c>
      <c r="C549">
        <v>43</v>
      </c>
      <c r="D549" t="s">
        <v>84</v>
      </c>
      <c r="E549" t="s">
        <v>101</v>
      </c>
      <c r="F549" t="s">
        <v>81</v>
      </c>
      <c r="G549">
        <v>0.131114165521243</v>
      </c>
      <c r="H549">
        <v>2E+20</v>
      </c>
      <c r="I549">
        <v>0</v>
      </c>
      <c r="J549">
        <v>2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2.9159454357356899E-2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0.14757504287835599</v>
      </c>
      <c r="U549" s="5">
        <f>IF((ContinuousStatsTable[[#This Row],[RepsRequested]]&gt;1),ContinuousStatsTable[[#This Row],[HalfWidth]],ContinuousStatsTable[[#This Row],[BatchMeansHalfWidth]])</f>
        <v>7.2842344795549423E-3</v>
      </c>
    </row>
    <row r="550" spans="1:21" x14ac:dyDescent="0.25">
      <c r="A550" t="s">
        <v>68</v>
      </c>
      <c r="B550" t="s">
        <v>70</v>
      </c>
      <c r="C550">
        <v>43</v>
      </c>
      <c r="D550" t="s">
        <v>85</v>
      </c>
      <c r="E550" t="s">
        <v>102</v>
      </c>
      <c r="F550" t="s">
        <v>87</v>
      </c>
      <c r="G550">
        <v>2.9701548590187299</v>
      </c>
      <c r="H550">
        <v>0.19994596226042799</v>
      </c>
      <c r="I550">
        <v>0</v>
      </c>
      <c r="J550">
        <v>6</v>
      </c>
      <c r="K550">
        <v>3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2.5364145931977098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3.0583425338020498</v>
      </c>
      <c r="U550" s="5">
        <f>IF((ContinuousStatsTable[[#This Row],[RepsRequested]]&gt;1),ContinuousStatsTable[[#This Row],[HalfWidth]],ContinuousStatsTable[[#This Row],[BatchMeansHalfWidth]])</f>
        <v>3.1226073401865992E-2</v>
      </c>
    </row>
    <row r="551" spans="1:21" x14ac:dyDescent="0.25">
      <c r="A551" t="s">
        <v>68</v>
      </c>
      <c r="B551" t="s">
        <v>70</v>
      </c>
      <c r="C551">
        <v>43</v>
      </c>
      <c r="D551" t="s">
        <v>103</v>
      </c>
      <c r="E551" t="s">
        <v>104</v>
      </c>
      <c r="F551" t="s">
        <v>105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70</v>
      </c>
      <c r="C552">
        <v>43</v>
      </c>
      <c r="D552" t="s">
        <v>103</v>
      </c>
      <c r="E552" t="s">
        <v>106</v>
      </c>
      <c r="F552" t="s">
        <v>105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70</v>
      </c>
      <c r="C553">
        <v>43</v>
      </c>
      <c r="D553" t="s">
        <v>103</v>
      </c>
      <c r="E553" t="s">
        <v>107</v>
      </c>
      <c r="F553" t="s">
        <v>105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70</v>
      </c>
      <c r="C554">
        <v>43</v>
      </c>
      <c r="D554" t="s">
        <v>108</v>
      </c>
      <c r="E554" t="s">
        <v>104</v>
      </c>
      <c r="F554" t="s">
        <v>105</v>
      </c>
      <c r="G554">
        <v>0.86520865024807903</v>
      </c>
      <c r="H554">
        <v>2.7791212390718401E-2</v>
      </c>
      <c r="I554">
        <v>0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0.79765986915169196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0.86520865024807903</v>
      </c>
      <c r="U554" s="5">
        <f>IF((ContinuousStatsTable[[#This Row],[RepsRequested]]&gt;1),ContinuousStatsTable[[#This Row],[HalfWidth]],ContinuousStatsTable[[#This Row],[BatchMeansHalfWidth]])</f>
        <v>4.6132915210358458E-3</v>
      </c>
    </row>
    <row r="555" spans="1:21" x14ac:dyDescent="0.25">
      <c r="A555" t="s">
        <v>68</v>
      </c>
      <c r="B555" t="s">
        <v>70</v>
      </c>
      <c r="C555">
        <v>43</v>
      </c>
      <c r="D555" t="s">
        <v>108</v>
      </c>
      <c r="E555" t="s">
        <v>106</v>
      </c>
      <c r="F555" t="s">
        <v>105</v>
      </c>
      <c r="G555">
        <v>2.5956259507442399</v>
      </c>
      <c r="H555">
        <v>8.3373637172155193E-2</v>
      </c>
      <c r="I555">
        <v>0</v>
      </c>
      <c r="J555">
        <v>3</v>
      </c>
      <c r="K555">
        <v>3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2.39297960745508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2.5956259507442399</v>
      </c>
      <c r="U555" s="5">
        <f>IF((ContinuousStatsTable[[#This Row],[RepsRequested]]&gt;1),ContinuousStatsTable[[#This Row],[HalfWidth]],ContinuousStatsTable[[#This Row],[BatchMeansHalfWidth]])</f>
        <v>1.3839874563107367E-2</v>
      </c>
    </row>
    <row r="556" spans="1:21" x14ac:dyDescent="0.25">
      <c r="A556" t="s">
        <v>68</v>
      </c>
      <c r="B556" t="s">
        <v>70</v>
      </c>
      <c r="C556">
        <v>43</v>
      </c>
      <c r="D556" t="s">
        <v>108</v>
      </c>
      <c r="E556" t="s">
        <v>107</v>
      </c>
      <c r="F556" t="s">
        <v>105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70</v>
      </c>
      <c r="C557">
        <v>43</v>
      </c>
      <c r="D557" t="s">
        <v>100</v>
      </c>
      <c r="E557" t="s">
        <v>101</v>
      </c>
      <c r="F557" t="s">
        <v>81</v>
      </c>
      <c r="G557">
        <v>0.22399665714758701</v>
      </c>
      <c r="H557">
        <v>2E+20</v>
      </c>
      <c r="I557">
        <v>0</v>
      </c>
      <c r="J557">
        <v>3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9.9137644846310199E-2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0.36895369110857401</v>
      </c>
      <c r="U557" s="5">
        <f>IF((ContinuousStatsTable[[#This Row],[RepsRequested]]&gt;1),ContinuousStatsTable[[#This Row],[HalfWidth]],ContinuousStatsTable[[#This Row],[BatchMeansHalfWidth]])</f>
        <v>1.3334817194682118E-2</v>
      </c>
    </row>
    <row r="558" spans="1:21" x14ac:dyDescent="0.25">
      <c r="A558" t="s">
        <v>68</v>
      </c>
      <c r="B558" t="s">
        <v>70</v>
      </c>
      <c r="C558">
        <v>43</v>
      </c>
      <c r="D558" t="s">
        <v>109</v>
      </c>
      <c r="E558" t="s">
        <v>104</v>
      </c>
      <c r="F558" t="s">
        <v>105</v>
      </c>
      <c r="G558">
        <v>0.78035246234258304</v>
      </c>
      <c r="H558">
        <v>3.8650146142682203E-2</v>
      </c>
      <c r="I558">
        <v>0</v>
      </c>
      <c r="J558">
        <v>1</v>
      </c>
      <c r="K558">
        <v>1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0.75076558501961799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0.80927528725051701</v>
      </c>
      <c r="U558" s="5">
        <f>IF((ContinuousStatsTable[[#This Row],[RepsRequested]]&gt;1),ContinuousStatsTable[[#This Row],[HalfWidth]],ContinuousStatsTable[[#This Row],[BatchMeansHalfWidth]])</f>
        <v>4.4075088480020263E-3</v>
      </c>
    </row>
    <row r="559" spans="1:21" x14ac:dyDescent="0.25">
      <c r="A559" t="s">
        <v>68</v>
      </c>
      <c r="B559" t="s">
        <v>70</v>
      </c>
      <c r="C559">
        <v>43</v>
      </c>
      <c r="D559" t="s">
        <v>109</v>
      </c>
      <c r="E559" t="s">
        <v>106</v>
      </c>
      <c r="F559" t="s">
        <v>105</v>
      </c>
      <c r="G559">
        <v>1.5607049246851701</v>
      </c>
      <c r="H559">
        <v>7.7300292285364405E-2</v>
      </c>
      <c r="I559">
        <v>0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1.50153117003924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1.61855057450103</v>
      </c>
      <c r="U559" s="5">
        <f>IF((ContinuousStatsTable[[#This Row],[RepsRequested]]&gt;1),ContinuousStatsTable[[#This Row],[HalfWidth]],ContinuousStatsTable[[#This Row],[BatchMeansHalfWidth]])</f>
        <v>8.8150176960040336E-3</v>
      </c>
    </row>
    <row r="560" spans="1:21" x14ac:dyDescent="0.25">
      <c r="A560" t="s">
        <v>68</v>
      </c>
      <c r="B560" t="s">
        <v>70</v>
      </c>
      <c r="C560">
        <v>43</v>
      </c>
      <c r="D560" t="s">
        <v>109</v>
      </c>
      <c r="E560" t="s">
        <v>107</v>
      </c>
      <c r="F560" t="s">
        <v>105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70</v>
      </c>
      <c r="C561">
        <v>44</v>
      </c>
      <c r="D561" t="s">
        <v>79</v>
      </c>
      <c r="E561" t="s">
        <v>101</v>
      </c>
      <c r="F561" t="s">
        <v>81</v>
      </c>
      <c r="G561">
        <v>1.4680993195761801E-2</v>
      </c>
      <c r="H561">
        <v>2E+20</v>
      </c>
      <c r="I561">
        <v>0</v>
      </c>
      <c r="J561">
        <v>1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1.4504144806982299E-4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2.1326113129299901E-2</v>
      </c>
      <c r="U561" s="5">
        <f>IF((ContinuousStatsTable[[#This Row],[RepsRequested]]&gt;1),ContinuousStatsTable[[#This Row],[HalfWidth]],ContinuousStatsTable[[#This Row],[BatchMeansHalfWidth]])</f>
        <v>1.2980086891140777E-3</v>
      </c>
    </row>
    <row r="562" spans="1:21" x14ac:dyDescent="0.25">
      <c r="A562" t="s">
        <v>68</v>
      </c>
      <c r="B562" t="s">
        <v>70</v>
      </c>
      <c r="C562">
        <v>44</v>
      </c>
      <c r="D562" t="s">
        <v>84</v>
      </c>
      <c r="E562" t="s">
        <v>101</v>
      </c>
      <c r="F562" t="s">
        <v>81</v>
      </c>
      <c r="G562">
        <v>0.14757504287835599</v>
      </c>
      <c r="H562">
        <v>2E+20</v>
      </c>
      <c r="I562">
        <v>0</v>
      </c>
      <c r="J562">
        <v>2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2.9159454357356899E-2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0.14757504287835599</v>
      </c>
      <c r="U562" s="5">
        <f>IF((ContinuousStatsTable[[#This Row],[RepsRequested]]&gt;1),ContinuousStatsTable[[#This Row],[HalfWidth]],ContinuousStatsTable[[#This Row],[BatchMeansHalfWidth]])</f>
        <v>7.2842344795549423E-3</v>
      </c>
    </row>
    <row r="563" spans="1:21" x14ac:dyDescent="0.25">
      <c r="A563" t="s">
        <v>68</v>
      </c>
      <c r="B563" t="s">
        <v>70</v>
      </c>
      <c r="C563">
        <v>44</v>
      </c>
      <c r="D563" t="s">
        <v>85</v>
      </c>
      <c r="E563" t="s">
        <v>102</v>
      </c>
      <c r="F563" t="s">
        <v>87</v>
      </c>
      <c r="G563">
        <v>2.9314062136877701</v>
      </c>
      <c r="H563">
        <v>3E+20</v>
      </c>
      <c r="I563">
        <v>0</v>
      </c>
      <c r="J563">
        <v>7</v>
      </c>
      <c r="K563">
        <v>3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2.5364145931977098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3.0583425338020498</v>
      </c>
      <c r="U563" s="5">
        <f>IF((ContinuousStatsTable[[#This Row],[RepsRequested]]&gt;1),ContinuousStatsTable[[#This Row],[HalfWidth]],ContinuousStatsTable[[#This Row],[BatchMeansHalfWidth]])</f>
        <v>3.1226073401865992E-2</v>
      </c>
    </row>
    <row r="564" spans="1:21" x14ac:dyDescent="0.25">
      <c r="A564" t="s">
        <v>68</v>
      </c>
      <c r="B564" t="s">
        <v>70</v>
      </c>
      <c r="C564">
        <v>44</v>
      </c>
      <c r="D564" t="s">
        <v>103</v>
      </c>
      <c r="E564" t="s">
        <v>104</v>
      </c>
      <c r="F564" t="s">
        <v>105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70</v>
      </c>
      <c r="C565">
        <v>44</v>
      </c>
      <c r="D565" t="s">
        <v>103</v>
      </c>
      <c r="E565" t="s">
        <v>106</v>
      </c>
      <c r="F565" t="s">
        <v>105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70</v>
      </c>
      <c r="C566">
        <v>44</v>
      </c>
      <c r="D566" t="s">
        <v>103</v>
      </c>
      <c r="E566" t="s">
        <v>107</v>
      </c>
      <c r="F566" t="s">
        <v>105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70</v>
      </c>
      <c r="C567">
        <v>44</v>
      </c>
      <c r="D567" t="s">
        <v>108</v>
      </c>
      <c r="E567" t="s">
        <v>104</v>
      </c>
      <c r="F567" t="s">
        <v>105</v>
      </c>
      <c r="G567">
        <v>0.85792737674755903</v>
      </c>
      <c r="H567">
        <v>3.11090303930271E-2</v>
      </c>
      <c r="I567">
        <v>0</v>
      </c>
      <c r="J567">
        <v>1</v>
      </c>
      <c r="K567">
        <v>1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0.79765986915169196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0.86520865024807903</v>
      </c>
      <c r="U567" s="5">
        <f>IF((ContinuousStatsTable[[#This Row],[RepsRequested]]&gt;1),ContinuousStatsTable[[#This Row],[HalfWidth]],ContinuousStatsTable[[#This Row],[BatchMeansHalfWidth]])</f>
        <v>4.6132915210358458E-3</v>
      </c>
    </row>
    <row r="568" spans="1:21" x14ac:dyDescent="0.25">
      <c r="A568" t="s">
        <v>68</v>
      </c>
      <c r="B568" t="s">
        <v>70</v>
      </c>
      <c r="C568">
        <v>44</v>
      </c>
      <c r="D568" t="s">
        <v>108</v>
      </c>
      <c r="E568" t="s">
        <v>106</v>
      </c>
      <c r="F568" t="s">
        <v>105</v>
      </c>
      <c r="G568">
        <v>2.5737821302426802</v>
      </c>
      <c r="H568">
        <v>9.3327091179081306E-2</v>
      </c>
      <c r="I568">
        <v>0</v>
      </c>
      <c r="J568">
        <v>3</v>
      </c>
      <c r="K568">
        <v>3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2.39297960745508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2.5956259507442399</v>
      </c>
      <c r="U568" s="5">
        <f>IF((ContinuousStatsTable[[#This Row],[RepsRequested]]&gt;1),ContinuousStatsTable[[#This Row],[HalfWidth]],ContinuousStatsTable[[#This Row],[BatchMeansHalfWidth]])</f>
        <v>1.3839874563107367E-2</v>
      </c>
    </row>
    <row r="569" spans="1:21" x14ac:dyDescent="0.25">
      <c r="A569" t="s">
        <v>68</v>
      </c>
      <c r="B569" t="s">
        <v>70</v>
      </c>
      <c r="C569">
        <v>44</v>
      </c>
      <c r="D569" t="s">
        <v>108</v>
      </c>
      <c r="E569" t="s">
        <v>107</v>
      </c>
      <c r="F569" t="s">
        <v>105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70</v>
      </c>
      <c r="C570">
        <v>44</v>
      </c>
      <c r="D570" t="s">
        <v>100</v>
      </c>
      <c r="E570" t="s">
        <v>101</v>
      </c>
      <c r="F570" t="s">
        <v>81</v>
      </c>
      <c r="G570">
        <v>0.19536804737098001</v>
      </c>
      <c r="H570">
        <v>2E+20</v>
      </c>
      <c r="I570">
        <v>0</v>
      </c>
      <c r="J570">
        <v>2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9.9137644846310199E-2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0.36895369110857401</v>
      </c>
      <c r="U570" s="5">
        <f>IF((ContinuousStatsTable[[#This Row],[RepsRequested]]&gt;1),ContinuousStatsTable[[#This Row],[HalfWidth]],ContinuousStatsTable[[#This Row],[BatchMeansHalfWidth]])</f>
        <v>1.3334817194682118E-2</v>
      </c>
    </row>
    <row r="571" spans="1:21" x14ac:dyDescent="0.25">
      <c r="A571" t="s">
        <v>68</v>
      </c>
      <c r="B571" t="s">
        <v>70</v>
      </c>
      <c r="C571">
        <v>44</v>
      </c>
      <c r="D571" t="s">
        <v>109</v>
      </c>
      <c r="E571" t="s">
        <v>104</v>
      </c>
      <c r="F571" t="s">
        <v>105</v>
      </c>
      <c r="G571">
        <v>0.78332564698509</v>
      </c>
      <c r="H571">
        <v>3.4374830510811298E-2</v>
      </c>
      <c r="I571">
        <v>0</v>
      </c>
      <c r="J571">
        <v>1</v>
      </c>
      <c r="K571">
        <v>1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0.75076558501961799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0.80927528725051701</v>
      </c>
      <c r="U571" s="5">
        <f>IF((ContinuousStatsTable[[#This Row],[RepsRequested]]&gt;1),ContinuousStatsTable[[#This Row],[HalfWidth]],ContinuousStatsTable[[#This Row],[BatchMeansHalfWidth]])</f>
        <v>4.4075088480020263E-3</v>
      </c>
    </row>
    <row r="572" spans="1:21" x14ac:dyDescent="0.25">
      <c r="A572" t="s">
        <v>68</v>
      </c>
      <c r="B572" t="s">
        <v>70</v>
      </c>
      <c r="C572">
        <v>44</v>
      </c>
      <c r="D572" t="s">
        <v>109</v>
      </c>
      <c r="E572" t="s">
        <v>106</v>
      </c>
      <c r="F572" t="s">
        <v>105</v>
      </c>
      <c r="G572">
        <v>1.56665129397018</v>
      </c>
      <c r="H572">
        <v>6.8749661021622693E-2</v>
      </c>
      <c r="I572">
        <v>0</v>
      </c>
      <c r="J572">
        <v>2</v>
      </c>
      <c r="K572">
        <v>2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1.50153117003924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1.61855057450103</v>
      </c>
      <c r="U572" s="5">
        <f>IF((ContinuousStatsTable[[#This Row],[RepsRequested]]&gt;1),ContinuousStatsTable[[#This Row],[HalfWidth]],ContinuousStatsTable[[#This Row],[BatchMeansHalfWidth]])</f>
        <v>8.8150176960040336E-3</v>
      </c>
    </row>
    <row r="573" spans="1:21" x14ac:dyDescent="0.25">
      <c r="A573" t="s">
        <v>68</v>
      </c>
      <c r="B573" t="s">
        <v>70</v>
      </c>
      <c r="C573">
        <v>44</v>
      </c>
      <c r="D573" t="s">
        <v>109</v>
      </c>
      <c r="E573" t="s">
        <v>107</v>
      </c>
      <c r="F573" t="s">
        <v>105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70</v>
      </c>
      <c r="C574">
        <v>45</v>
      </c>
      <c r="D574" t="s">
        <v>79</v>
      </c>
      <c r="E574" t="s">
        <v>101</v>
      </c>
      <c r="F574" t="s">
        <v>81</v>
      </c>
      <c r="G574">
        <v>6.1034198771423402E-3</v>
      </c>
      <c r="H574">
        <v>2E+20</v>
      </c>
      <c r="I574">
        <v>0</v>
      </c>
      <c r="J574">
        <v>1</v>
      </c>
      <c r="K574">
        <v>0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1.4504144806982299E-4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2.1326113129299901E-2</v>
      </c>
      <c r="U574" s="5">
        <f>IF((ContinuousStatsTable[[#This Row],[RepsRequested]]&gt;1),ContinuousStatsTable[[#This Row],[HalfWidth]],ContinuousStatsTable[[#This Row],[BatchMeansHalfWidth]])</f>
        <v>1.2980086891140777E-3</v>
      </c>
    </row>
    <row r="575" spans="1:21" x14ac:dyDescent="0.25">
      <c r="A575" t="s">
        <v>68</v>
      </c>
      <c r="B575" t="s">
        <v>70</v>
      </c>
      <c r="C575">
        <v>45</v>
      </c>
      <c r="D575" t="s">
        <v>84</v>
      </c>
      <c r="E575" t="s">
        <v>101</v>
      </c>
      <c r="F575" t="s">
        <v>81</v>
      </c>
      <c r="G575">
        <v>3.8193921019177401E-2</v>
      </c>
      <c r="H575">
        <v>2E+20</v>
      </c>
      <c r="I575">
        <v>0</v>
      </c>
      <c r="J575">
        <v>1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2.9159454357356899E-2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0.14757504287835599</v>
      </c>
      <c r="U575" s="5">
        <f>IF((ContinuousStatsTable[[#This Row],[RepsRequested]]&gt;1),ContinuousStatsTable[[#This Row],[HalfWidth]],ContinuousStatsTable[[#This Row],[BatchMeansHalfWidth]])</f>
        <v>7.2842344795549423E-3</v>
      </c>
    </row>
    <row r="576" spans="1:21" x14ac:dyDescent="0.25">
      <c r="A576" t="s">
        <v>68</v>
      </c>
      <c r="B576" t="s">
        <v>70</v>
      </c>
      <c r="C576">
        <v>45</v>
      </c>
      <c r="D576" t="s">
        <v>85</v>
      </c>
      <c r="E576" t="s">
        <v>102</v>
      </c>
      <c r="F576" t="s">
        <v>87</v>
      </c>
      <c r="G576">
        <v>2.5364145931977098</v>
      </c>
      <c r="H576">
        <v>0.14045839580901701</v>
      </c>
      <c r="I576">
        <v>0</v>
      </c>
      <c r="J576">
        <v>5</v>
      </c>
      <c r="K576">
        <v>3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2.5364145931977098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3.0583425338020498</v>
      </c>
      <c r="U576" s="5">
        <f>IF((ContinuousStatsTable[[#This Row],[RepsRequested]]&gt;1),ContinuousStatsTable[[#This Row],[HalfWidth]],ContinuousStatsTable[[#This Row],[BatchMeansHalfWidth]])</f>
        <v>3.1226073401865992E-2</v>
      </c>
    </row>
    <row r="577" spans="1:21" x14ac:dyDescent="0.25">
      <c r="A577" t="s">
        <v>68</v>
      </c>
      <c r="B577" t="s">
        <v>70</v>
      </c>
      <c r="C577">
        <v>45</v>
      </c>
      <c r="D577" t="s">
        <v>103</v>
      </c>
      <c r="E577" t="s">
        <v>104</v>
      </c>
      <c r="F577" t="s">
        <v>105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70</v>
      </c>
      <c r="C578">
        <v>45</v>
      </c>
      <c r="D578" t="s">
        <v>103</v>
      </c>
      <c r="E578" t="s">
        <v>106</v>
      </c>
      <c r="F578" t="s">
        <v>105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 s="5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70</v>
      </c>
      <c r="C579">
        <v>45</v>
      </c>
      <c r="D579" t="s">
        <v>103</v>
      </c>
      <c r="E579" t="s">
        <v>107</v>
      </c>
      <c r="F579" t="s">
        <v>105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70</v>
      </c>
      <c r="C580">
        <v>45</v>
      </c>
      <c r="D580" t="s">
        <v>108</v>
      </c>
      <c r="E580" t="s">
        <v>104</v>
      </c>
      <c r="F580" t="s">
        <v>105</v>
      </c>
      <c r="G580">
        <v>0.79765986915169196</v>
      </c>
      <c r="H580">
        <v>3.0175062395672001E-2</v>
      </c>
      <c r="I580">
        <v>0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0.79765986915169196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0.86520865024807903</v>
      </c>
      <c r="U580" s="5">
        <f>IF((ContinuousStatsTable[[#This Row],[RepsRequested]]&gt;1),ContinuousStatsTable[[#This Row],[HalfWidth]],ContinuousStatsTable[[#This Row],[BatchMeansHalfWidth]])</f>
        <v>4.6132915210358458E-3</v>
      </c>
    </row>
    <row r="581" spans="1:21" x14ac:dyDescent="0.25">
      <c r="A581" t="s">
        <v>68</v>
      </c>
      <c r="B581" t="s">
        <v>70</v>
      </c>
      <c r="C581">
        <v>45</v>
      </c>
      <c r="D581" t="s">
        <v>108</v>
      </c>
      <c r="E581" t="s">
        <v>106</v>
      </c>
      <c r="F581" t="s">
        <v>105</v>
      </c>
      <c r="G581">
        <v>2.39297960745508</v>
      </c>
      <c r="H581">
        <v>9.0525187187015896E-2</v>
      </c>
      <c r="I581">
        <v>0</v>
      </c>
      <c r="J581">
        <v>3</v>
      </c>
      <c r="K581">
        <v>3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2.39297960745508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2.5956259507442399</v>
      </c>
      <c r="U581" s="5">
        <f>IF((ContinuousStatsTable[[#This Row],[RepsRequested]]&gt;1),ContinuousStatsTable[[#This Row],[HalfWidth]],ContinuousStatsTable[[#This Row],[BatchMeansHalfWidth]])</f>
        <v>1.3839874563107367E-2</v>
      </c>
    </row>
    <row r="582" spans="1:21" x14ac:dyDescent="0.25">
      <c r="A582" t="s">
        <v>68</v>
      </c>
      <c r="B582" t="s">
        <v>70</v>
      </c>
      <c r="C582">
        <v>45</v>
      </c>
      <c r="D582" t="s">
        <v>108</v>
      </c>
      <c r="E582" t="s">
        <v>107</v>
      </c>
      <c r="F582" t="s">
        <v>105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45</v>
      </c>
      <c r="D583" t="s">
        <v>100</v>
      </c>
      <c r="E583" t="s">
        <v>101</v>
      </c>
      <c r="F583" t="s">
        <v>81</v>
      </c>
      <c r="G583">
        <v>9.9137644846310199E-2</v>
      </c>
      <c r="H583">
        <v>2E+20</v>
      </c>
      <c r="I583">
        <v>0</v>
      </c>
      <c r="J583">
        <v>2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9.9137644846310199E-2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0.36895369110857401</v>
      </c>
      <c r="U583" s="5">
        <f>IF((ContinuousStatsTable[[#This Row],[RepsRequested]]&gt;1),ContinuousStatsTable[[#This Row],[HalfWidth]],ContinuousStatsTable[[#This Row],[BatchMeansHalfWidth]])</f>
        <v>1.3334817194682118E-2</v>
      </c>
    </row>
    <row r="584" spans="1:21" x14ac:dyDescent="0.25">
      <c r="A584" t="s">
        <v>68</v>
      </c>
      <c r="B584" t="s">
        <v>70</v>
      </c>
      <c r="C584">
        <v>45</v>
      </c>
      <c r="D584" t="s">
        <v>109</v>
      </c>
      <c r="E584" t="s">
        <v>104</v>
      </c>
      <c r="F584" t="s">
        <v>105</v>
      </c>
      <c r="G584">
        <v>0.75076558501961799</v>
      </c>
      <c r="H584">
        <v>3.1566627290029799E-2</v>
      </c>
      <c r="I584">
        <v>0</v>
      </c>
      <c r="J584">
        <v>1</v>
      </c>
      <c r="K584">
        <v>1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0.75076558501961799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0.80927528725051701</v>
      </c>
      <c r="U584" s="5">
        <f>IF((ContinuousStatsTable[[#This Row],[RepsRequested]]&gt;1),ContinuousStatsTable[[#This Row],[HalfWidth]],ContinuousStatsTable[[#This Row],[BatchMeansHalfWidth]])</f>
        <v>4.4075088480020263E-3</v>
      </c>
    </row>
    <row r="585" spans="1:21" x14ac:dyDescent="0.25">
      <c r="A585" t="s">
        <v>68</v>
      </c>
      <c r="B585" t="s">
        <v>70</v>
      </c>
      <c r="C585">
        <v>45</v>
      </c>
      <c r="D585" t="s">
        <v>109</v>
      </c>
      <c r="E585" t="s">
        <v>106</v>
      </c>
      <c r="F585" t="s">
        <v>105</v>
      </c>
      <c r="G585">
        <v>1.50153117003924</v>
      </c>
      <c r="H585">
        <v>6.3133254580059597E-2</v>
      </c>
      <c r="I585">
        <v>0</v>
      </c>
      <c r="J585">
        <v>2</v>
      </c>
      <c r="K585">
        <v>2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1.50153117003924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1.61855057450103</v>
      </c>
      <c r="U585" s="5">
        <f>IF((ContinuousStatsTable[[#This Row],[RepsRequested]]&gt;1),ContinuousStatsTable[[#This Row],[HalfWidth]],ContinuousStatsTable[[#This Row],[BatchMeansHalfWidth]])</f>
        <v>8.8150176960040336E-3</v>
      </c>
    </row>
    <row r="586" spans="1:21" x14ac:dyDescent="0.25">
      <c r="A586" t="s">
        <v>68</v>
      </c>
      <c r="B586" t="s">
        <v>70</v>
      </c>
      <c r="C586">
        <v>45</v>
      </c>
      <c r="D586" t="s">
        <v>109</v>
      </c>
      <c r="E586" t="s">
        <v>107</v>
      </c>
      <c r="F586" t="s">
        <v>105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70</v>
      </c>
      <c r="C587">
        <v>46</v>
      </c>
      <c r="D587" t="s">
        <v>79</v>
      </c>
      <c r="E587" t="s">
        <v>101</v>
      </c>
      <c r="F587" t="s">
        <v>81</v>
      </c>
      <c r="G587">
        <v>7.0318424808255599E-3</v>
      </c>
      <c r="H587">
        <v>2E+20</v>
      </c>
      <c r="I587">
        <v>0</v>
      </c>
      <c r="J587">
        <v>1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1.4504144806982299E-4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2.1326113129299901E-2</v>
      </c>
      <c r="U587" s="5">
        <f>IF((ContinuousStatsTable[[#This Row],[RepsRequested]]&gt;1),ContinuousStatsTable[[#This Row],[HalfWidth]],ContinuousStatsTable[[#This Row],[BatchMeansHalfWidth]])</f>
        <v>1.2980086891140777E-3</v>
      </c>
    </row>
    <row r="588" spans="1:21" x14ac:dyDescent="0.25">
      <c r="A588" t="s">
        <v>68</v>
      </c>
      <c r="B588" t="s">
        <v>70</v>
      </c>
      <c r="C588">
        <v>46</v>
      </c>
      <c r="D588" t="s">
        <v>84</v>
      </c>
      <c r="E588" t="s">
        <v>101</v>
      </c>
      <c r="F588" t="s">
        <v>81</v>
      </c>
      <c r="G588">
        <v>7.4421968795244195E-2</v>
      </c>
      <c r="H588">
        <v>2E+20</v>
      </c>
      <c r="I588">
        <v>0</v>
      </c>
      <c r="J588">
        <v>2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2.9159454357356899E-2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0.14757504287835599</v>
      </c>
      <c r="U588" s="5">
        <f>IF((ContinuousStatsTable[[#This Row],[RepsRequested]]&gt;1),ContinuousStatsTable[[#This Row],[HalfWidth]],ContinuousStatsTable[[#This Row],[BatchMeansHalfWidth]])</f>
        <v>7.2842344795549423E-3</v>
      </c>
    </row>
    <row r="589" spans="1:21" x14ac:dyDescent="0.25">
      <c r="A589" t="s">
        <v>68</v>
      </c>
      <c r="B589" t="s">
        <v>70</v>
      </c>
      <c r="C589">
        <v>46</v>
      </c>
      <c r="D589" t="s">
        <v>85</v>
      </c>
      <c r="E589" t="s">
        <v>102</v>
      </c>
      <c r="F589" t="s">
        <v>87</v>
      </c>
      <c r="G589">
        <v>2.74366274150375</v>
      </c>
      <c r="H589">
        <v>0.186965864672655</v>
      </c>
      <c r="I589">
        <v>0</v>
      </c>
      <c r="J589">
        <v>6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2.5364145931977098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3.0583425338020498</v>
      </c>
      <c r="U589" s="5">
        <f>IF((ContinuousStatsTable[[#This Row],[RepsRequested]]&gt;1),ContinuousStatsTable[[#This Row],[HalfWidth]],ContinuousStatsTable[[#This Row],[BatchMeansHalfWidth]])</f>
        <v>3.1226073401865992E-2</v>
      </c>
    </row>
    <row r="590" spans="1:21" x14ac:dyDescent="0.25">
      <c r="A590" t="s">
        <v>68</v>
      </c>
      <c r="B590" t="s">
        <v>70</v>
      </c>
      <c r="C590">
        <v>46</v>
      </c>
      <c r="D590" t="s">
        <v>103</v>
      </c>
      <c r="E590" t="s">
        <v>104</v>
      </c>
      <c r="F590" t="s">
        <v>105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70</v>
      </c>
      <c r="C591">
        <v>46</v>
      </c>
      <c r="D591" t="s">
        <v>103</v>
      </c>
      <c r="E591" t="s">
        <v>106</v>
      </c>
      <c r="F591" t="s">
        <v>105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70</v>
      </c>
      <c r="C592">
        <v>46</v>
      </c>
      <c r="D592" t="s">
        <v>103</v>
      </c>
      <c r="E592" t="s">
        <v>107</v>
      </c>
      <c r="F592" t="s">
        <v>105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70</v>
      </c>
      <c r="C593">
        <v>46</v>
      </c>
      <c r="D593" t="s">
        <v>108</v>
      </c>
      <c r="E593" t="s">
        <v>104</v>
      </c>
      <c r="F593" t="s">
        <v>105</v>
      </c>
      <c r="G593">
        <v>0.83510886904325998</v>
      </c>
      <c r="H593">
        <v>3.4582110630636001E-2</v>
      </c>
      <c r="I593">
        <v>0</v>
      </c>
      <c r="J593">
        <v>1</v>
      </c>
      <c r="K593">
        <v>0.66666666666666696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0.79765986915169196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0.86520865024807903</v>
      </c>
      <c r="U593" s="5">
        <f>IF((ContinuousStatsTable[[#This Row],[RepsRequested]]&gt;1),ContinuousStatsTable[[#This Row],[HalfWidth]],ContinuousStatsTable[[#This Row],[BatchMeansHalfWidth]])</f>
        <v>4.6132915210358458E-3</v>
      </c>
    </row>
    <row r="594" spans="1:21" x14ac:dyDescent="0.25">
      <c r="A594" t="s">
        <v>68</v>
      </c>
      <c r="B594" t="s">
        <v>70</v>
      </c>
      <c r="C594">
        <v>46</v>
      </c>
      <c r="D594" t="s">
        <v>108</v>
      </c>
      <c r="E594" t="s">
        <v>106</v>
      </c>
      <c r="F594" t="s">
        <v>105</v>
      </c>
      <c r="G594">
        <v>2.5053266071297799</v>
      </c>
      <c r="H594">
        <v>0.103746331891908</v>
      </c>
      <c r="I594">
        <v>0</v>
      </c>
      <c r="J594">
        <v>3</v>
      </c>
      <c r="K594">
        <v>2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2.39297960745508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2.5956259507442399</v>
      </c>
      <c r="U594" s="5">
        <f>IF((ContinuousStatsTable[[#This Row],[RepsRequested]]&gt;1),ContinuousStatsTable[[#This Row],[HalfWidth]],ContinuousStatsTable[[#This Row],[BatchMeansHalfWidth]])</f>
        <v>1.3839874563107367E-2</v>
      </c>
    </row>
    <row r="595" spans="1:21" x14ac:dyDescent="0.25">
      <c r="A595" t="s">
        <v>68</v>
      </c>
      <c r="B595" t="s">
        <v>70</v>
      </c>
      <c r="C595">
        <v>46</v>
      </c>
      <c r="D595" t="s">
        <v>108</v>
      </c>
      <c r="E595" t="s">
        <v>107</v>
      </c>
      <c r="F595" t="s">
        <v>105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70</v>
      </c>
      <c r="C596">
        <v>46</v>
      </c>
      <c r="D596" t="s">
        <v>100</v>
      </c>
      <c r="E596" t="s">
        <v>101</v>
      </c>
      <c r="F596" t="s">
        <v>81</v>
      </c>
      <c r="G596">
        <v>0.15688232309790001</v>
      </c>
      <c r="H596">
        <v>2E+20</v>
      </c>
      <c r="I596">
        <v>0</v>
      </c>
      <c r="J596">
        <v>2</v>
      </c>
      <c r="K596">
        <v>0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9.9137644846310199E-2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0.36895369110857401</v>
      </c>
      <c r="U596" s="5">
        <f>IF((ContinuousStatsTable[[#This Row],[RepsRequested]]&gt;1),ContinuousStatsTable[[#This Row],[HalfWidth]],ContinuousStatsTable[[#This Row],[BatchMeansHalfWidth]])</f>
        <v>1.3334817194682118E-2</v>
      </c>
    </row>
    <row r="597" spans="1:21" x14ac:dyDescent="0.25">
      <c r="A597" t="s">
        <v>68</v>
      </c>
      <c r="B597" t="s">
        <v>70</v>
      </c>
      <c r="C597">
        <v>46</v>
      </c>
      <c r="D597" t="s">
        <v>109</v>
      </c>
      <c r="E597" t="s">
        <v>104</v>
      </c>
      <c r="F597" t="s">
        <v>105</v>
      </c>
      <c r="G597">
        <v>0.75770498157147903</v>
      </c>
      <c r="H597">
        <v>4.0862472663543002E-2</v>
      </c>
      <c r="I597">
        <v>0</v>
      </c>
      <c r="J597">
        <v>1</v>
      </c>
      <c r="K597">
        <v>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0.75076558501961799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0.80927528725051701</v>
      </c>
      <c r="U597" s="5">
        <f>IF((ContinuousStatsTable[[#This Row],[RepsRequested]]&gt;1),ContinuousStatsTable[[#This Row],[HalfWidth]],ContinuousStatsTable[[#This Row],[BatchMeansHalfWidth]])</f>
        <v>4.4075088480020263E-3</v>
      </c>
    </row>
    <row r="598" spans="1:21" x14ac:dyDescent="0.25">
      <c r="A598" t="s">
        <v>68</v>
      </c>
      <c r="B598" t="s">
        <v>70</v>
      </c>
      <c r="C598">
        <v>46</v>
      </c>
      <c r="D598" t="s">
        <v>109</v>
      </c>
      <c r="E598" t="s">
        <v>106</v>
      </c>
      <c r="F598" t="s">
        <v>105</v>
      </c>
      <c r="G598">
        <v>1.5154099631429601</v>
      </c>
      <c r="H598">
        <v>8.1724945327086101E-2</v>
      </c>
      <c r="I598">
        <v>0</v>
      </c>
      <c r="J598">
        <v>2</v>
      </c>
      <c r="K598">
        <v>0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1.50153117003924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1.61855057450103</v>
      </c>
      <c r="U598" s="5">
        <f>IF((ContinuousStatsTable[[#This Row],[RepsRequested]]&gt;1),ContinuousStatsTable[[#This Row],[HalfWidth]],ContinuousStatsTable[[#This Row],[BatchMeansHalfWidth]])</f>
        <v>8.8150176960040336E-3</v>
      </c>
    </row>
    <row r="599" spans="1:21" x14ac:dyDescent="0.25">
      <c r="A599" t="s">
        <v>68</v>
      </c>
      <c r="B599" t="s">
        <v>70</v>
      </c>
      <c r="C599">
        <v>46</v>
      </c>
      <c r="D599" t="s">
        <v>109</v>
      </c>
      <c r="E599" t="s">
        <v>107</v>
      </c>
      <c r="F599" t="s">
        <v>105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47</v>
      </c>
      <c r="D600" t="s">
        <v>79</v>
      </c>
      <c r="E600" t="s">
        <v>101</v>
      </c>
      <c r="F600" t="s">
        <v>81</v>
      </c>
      <c r="G600">
        <v>1.47822841347728E-2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1.4504144806982299E-4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2.1326113129299901E-2</v>
      </c>
      <c r="U600" s="5">
        <f>IF((ContinuousStatsTable[[#This Row],[RepsRequested]]&gt;1),ContinuousStatsTable[[#This Row],[HalfWidth]],ContinuousStatsTable[[#This Row],[BatchMeansHalfWidth]])</f>
        <v>1.2980086891140777E-3</v>
      </c>
    </row>
    <row r="601" spans="1:21" x14ac:dyDescent="0.25">
      <c r="A601" t="s">
        <v>68</v>
      </c>
      <c r="B601" t="s">
        <v>70</v>
      </c>
      <c r="C601">
        <v>47</v>
      </c>
      <c r="D601" t="s">
        <v>84</v>
      </c>
      <c r="E601" t="s">
        <v>101</v>
      </c>
      <c r="F601" t="s">
        <v>81</v>
      </c>
      <c r="G601">
        <v>0.10928537345481</v>
      </c>
      <c r="H601">
        <v>2E+20</v>
      </c>
      <c r="I601">
        <v>0</v>
      </c>
      <c r="J601">
        <v>2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2.9159454357356899E-2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0.14757504287835599</v>
      </c>
      <c r="U601" s="5">
        <f>IF((ContinuousStatsTable[[#This Row],[RepsRequested]]&gt;1),ContinuousStatsTable[[#This Row],[HalfWidth]],ContinuousStatsTable[[#This Row],[BatchMeansHalfWidth]])</f>
        <v>7.2842344795549423E-3</v>
      </c>
    </row>
    <row r="602" spans="1:21" x14ac:dyDescent="0.25">
      <c r="A602" t="s">
        <v>68</v>
      </c>
      <c r="B602" t="s">
        <v>70</v>
      </c>
      <c r="C602">
        <v>47</v>
      </c>
      <c r="D602" t="s">
        <v>85</v>
      </c>
      <c r="E602" t="s">
        <v>102</v>
      </c>
      <c r="F602" t="s">
        <v>87</v>
      </c>
      <c r="G602">
        <v>2.9053578819138202</v>
      </c>
      <c r="H602">
        <v>0.28785996265066399</v>
      </c>
      <c r="I602">
        <v>0</v>
      </c>
      <c r="J602">
        <v>6</v>
      </c>
      <c r="K602">
        <v>4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2.5364145931977098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3.0583425338020498</v>
      </c>
      <c r="U602" s="5">
        <f>IF((ContinuousStatsTable[[#This Row],[RepsRequested]]&gt;1),ContinuousStatsTable[[#This Row],[HalfWidth]],ContinuousStatsTable[[#This Row],[BatchMeansHalfWidth]])</f>
        <v>3.1226073401865992E-2</v>
      </c>
    </row>
    <row r="603" spans="1:21" x14ac:dyDescent="0.25">
      <c r="A603" t="s">
        <v>68</v>
      </c>
      <c r="B603" t="s">
        <v>70</v>
      </c>
      <c r="C603">
        <v>47</v>
      </c>
      <c r="D603" t="s">
        <v>103</v>
      </c>
      <c r="E603" t="s">
        <v>104</v>
      </c>
      <c r="F603" t="s">
        <v>105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70</v>
      </c>
      <c r="C604">
        <v>47</v>
      </c>
      <c r="D604" t="s">
        <v>103</v>
      </c>
      <c r="E604" t="s">
        <v>106</v>
      </c>
      <c r="F604" t="s">
        <v>105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70</v>
      </c>
      <c r="C605">
        <v>47</v>
      </c>
      <c r="D605" t="s">
        <v>103</v>
      </c>
      <c r="E605" t="s">
        <v>107</v>
      </c>
      <c r="F605" t="s">
        <v>105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70</v>
      </c>
      <c r="C606">
        <v>47</v>
      </c>
      <c r="D606" t="s">
        <v>108</v>
      </c>
      <c r="E606" t="s">
        <v>104</v>
      </c>
      <c r="F606" t="s">
        <v>105</v>
      </c>
      <c r="G606">
        <v>0.84837848723652298</v>
      </c>
      <c r="H606">
        <v>3.2899089160711402E-2</v>
      </c>
      <c r="I606">
        <v>0</v>
      </c>
      <c r="J606">
        <v>1</v>
      </c>
      <c r="K606">
        <v>1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0.79765986915169196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0.86520865024807903</v>
      </c>
      <c r="U606" s="5">
        <f>IF((ContinuousStatsTable[[#This Row],[RepsRequested]]&gt;1),ContinuousStatsTable[[#This Row],[HalfWidth]],ContinuousStatsTable[[#This Row],[BatchMeansHalfWidth]])</f>
        <v>4.6132915210358458E-3</v>
      </c>
    </row>
    <row r="607" spans="1:21" x14ac:dyDescent="0.25">
      <c r="A607" t="s">
        <v>68</v>
      </c>
      <c r="B607" t="s">
        <v>70</v>
      </c>
      <c r="C607">
        <v>47</v>
      </c>
      <c r="D607" t="s">
        <v>108</v>
      </c>
      <c r="E607" t="s">
        <v>106</v>
      </c>
      <c r="F607" t="s">
        <v>105</v>
      </c>
      <c r="G607">
        <v>2.5451354617095698</v>
      </c>
      <c r="H607">
        <v>9.8697267482134102E-2</v>
      </c>
      <c r="I607">
        <v>0</v>
      </c>
      <c r="J607">
        <v>3</v>
      </c>
      <c r="K607">
        <v>3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2.39297960745508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2.5956259507442399</v>
      </c>
      <c r="U607" s="5">
        <f>IF((ContinuousStatsTable[[#This Row],[RepsRequested]]&gt;1),ContinuousStatsTable[[#This Row],[HalfWidth]],ContinuousStatsTable[[#This Row],[BatchMeansHalfWidth]])</f>
        <v>1.3839874563107367E-2</v>
      </c>
    </row>
    <row r="608" spans="1:21" x14ac:dyDescent="0.25">
      <c r="A608" t="s">
        <v>68</v>
      </c>
      <c r="B608" t="s">
        <v>70</v>
      </c>
      <c r="C608">
        <v>47</v>
      </c>
      <c r="D608" t="s">
        <v>108</v>
      </c>
      <c r="E608" t="s">
        <v>107</v>
      </c>
      <c r="F608" t="s">
        <v>105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70</v>
      </c>
      <c r="C609">
        <v>47</v>
      </c>
      <c r="D609" t="s">
        <v>100</v>
      </c>
      <c r="E609" t="s">
        <v>101</v>
      </c>
      <c r="F609" t="s">
        <v>81</v>
      </c>
      <c r="G609">
        <v>0.23615476261466101</v>
      </c>
      <c r="H609">
        <v>2E+20</v>
      </c>
      <c r="I609">
        <v>0</v>
      </c>
      <c r="J609">
        <v>3</v>
      </c>
      <c r="K609">
        <v>1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9.9137644846310199E-2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0.36895369110857401</v>
      </c>
      <c r="U609" s="5">
        <f>IF((ContinuousStatsTable[[#This Row],[RepsRequested]]&gt;1),ContinuousStatsTable[[#This Row],[HalfWidth]],ContinuousStatsTable[[#This Row],[BatchMeansHalfWidth]])</f>
        <v>1.3334817194682118E-2</v>
      </c>
    </row>
    <row r="610" spans="1:21" x14ac:dyDescent="0.25">
      <c r="A610" t="s">
        <v>68</v>
      </c>
      <c r="B610" t="s">
        <v>70</v>
      </c>
      <c r="C610">
        <v>47</v>
      </c>
      <c r="D610" t="s">
        <v>109</v>
      </c>
      <c r="E610" t="s">
        <v>104</v>
      </c>
      <c r="F610" t="s">
        <v>105</v>
      </c>
      <c r="G610">
        <v>0.78264283064222895</v>
      </c>
      <c r="H610">
        <v>3.4951456015475203E-2</v>
      </c>
      <c r="I610">
        <v>0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0.75076558501961799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0.80927528725051701</v>
      </c>
      <c r="U610" s="5">
        <f>IF((ContinuousStatsTable[[#This Row],[RepsRequested]]&gt;1),ContinuousStatsTable[[#This Row],[HalfWidth]],ContinuousStatsTable[[#This Row],[BatchMeansHalfWidth]])</f>
        <v>4.4075088480020263E-3</v>
      </c>
    </row>
    <row r="611" spans="1:21" x14ac:dyDescent="0.25">
      <c r="A611" t="s">
        <v>68</v>
      </c>
      <c r="B611" t="s">
        <v>70</v>
      </c>
      <c r="C611">
        <v>47</v>
      </c>
      <c r="D611" t="s">
        <v>109</v>
      </c>
      <c r="E611" t="s">
        <v>106</v>
      </c>
      <c r="F611" t="s">
        <v>105</v>
      </c>
      <c r="G611">
        <v>1.5652856612844599</v>
      </c>
      <c r="H611">
        <v>6.9902912030950407E-2</v>
      </c>
      <c r="I611">
        <v>0</v>
      </c>
      <c r="J611">
        <v>2</v>
      </c>
      <c r="K611">
        <v>2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1.50153117003924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1.61855057450103</v>
      </c>
      <c r="U611" s="5">
        <f>IF((ContinuousStatsTable[[#This Row],[RepsRequested]]&gt;1),ContinuousStatsTable[[#This Row],[HalfWidth]],ContinuousStatsTable[[#This Row],[BatchMeansHalfWidth]])</f>
        <v>8.8150176960040336E-3</v>
      </c>
    </row>
    <row r="612" spans="1:21" x14ac:dyDescent="0.25">
      <c r="A612" t="s">
        <v>68</v>
      </c>
      <c r="B612" t="s">
        <v>70</v>
      </c>
      <c r="C612">
        <v>47</v>
      </c>
      <c r="D612" t="s">
        <v>109</v>
      </c>
      <c r="E612" t="s">
        <v>107</v>
      </c>
      <c r="F612" t="s">
        <v>105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70</v>
      </c>
      <c r="C613">
        <v>48</v>
      </c>
      <c r="D613" t="s">
        <v>79</v>
      </c>
      <c r="E613" t="s">
        <v>101</v>
      </c>
      <c r="F613" t="s">
        <v>81</v>
      </c>
      <c r="G613">
        <v>3.1316969693463599E-3</v>
      </c>
      <c r="H613">
        <v>2E+20</v>
      </c>
      <c r="I613">
        <v>0</v>
      </c>
      <c r="J613">
        <v>1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1.4504144806982299E-4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2.1326113129299901E-2</v>
      </c>
      <c r="U613" s="5">
        <f>IF((ContinuousStatsTable[[#This Row],[RepsRequested]]&gt;1),ContinuousStatsTable[[#This Row],[HalfWidth]],ContinuousStatsTable[[#This Row],[BatchMeansHalfWidth]])</f>
        <v>1.2980086891140777E-3</v>
      </c>
    </row>
    <row r="614" spans="1:21" x14ac:dyDescent="0.25">
      <c r="A614" t="s">
        <v>68</v>
      </c>
      <c r="B614" t="s">
        <v>70</v>
      </c>
      <c r="C614">
        <v>48</v>
      </c>
      <c r="D614" t="s">
        <v>84</v>
      </c>
      <c r="E614" t="s">
        <v>101</v>
      </c>
      <c r="F614" t="s">
        <v>81</v>
      </c>
      <c r="G614">
        <v>7.04333684841702E-2</v>
      </c>
      <c r="H614">
        <v>2E+20</v>
      </c>
      <c r="I614">
        <v>0</v>
      </c>
      <c r="J614">
        <v>2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2.9159454357356899E-2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0.14757504287835599</v>
      </c>
      <c r="U614" s="5">
        <f>IF((ContinuousStatsTable[[#This Row],[RepsRequested]]&gt;1),ContinuousStatsTable[[#This Row],[HalfWidth]],ContinuousStatsTable[[#This Row],[BatchMeansHalfWidth]])</f>
        <v>7.2842344795549423E-3</v>
      </c>
    </row>
    <row r="615" spans="1:21" x14ac:dyDescent="0.25">
      <c r="A615" t="s">
        <v>68</v>
      </c>
      <c r="B615" t="s">
        <v>70</v>
      </c>
      <c r="C615">
        <v>48</v>
      </c>
      <c r="D615" t="s">
        <v>85</v>
      </c>
      <c r="E615" t="s">
        <v>102</v>
      </c>
      <c r="F615" t="s">
        <v>87</v>
      </c>
      <c r="G615">
        <v>2.7887866917497499</v>
      </c>
      <c r="H615">
        <v>0.163929482124785</v>
      </c>
      <c r="I615">
        <v>0</v>
      </c>
      <c r="J615">
        <v>5</v>
      </c>
      <c r="K615">
        <v>3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2.5364145931977098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3.0583425338020498</v>
      </c>
      <c r="U615" s="5">
        <f>IF((ContinuousStatsTable[[#This Row],[RepsRequested]]&gt;1),ContinuousStatsTable[[#This Row],[HalfWidth]],ContinuousStatsTable[[#This Row],[BatchMeansHalfWidth]])</f>
        <v>3.1226073401865992E-2</v>
      </c>
    </row>
    <row r="616" spans="1:21" x14ac:dyDescent="0.25">
      <c r="A616" t="s">
        <v>68</v>
      </c>
      <c r="B616" t="s">
        <v>70</v>
      </c>
      <c r="C616">
        <v>48</v>
      </c>
      <c r="D616" t="s">
        <v>103</v>
      </c>
      <c r="E616" t="s">
        <v>104</v>
      </c>
      <c r="F616" t="s">
        <v>105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70</v>
      </c>
      <c r="C617">
        <v>48</v>
      </c>
      <c r="D617" t="s">
        <v>103</v>
      </c>
      <c r="E617" t="s">
        <v>106</v>
      </c>
      <c r="F617" t="s">
        <v>105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70</v>
      </c>
      <c r="C618">
        <v>48</v>
      </c>
      <c r="D618" t="s">
        <v>103</v>
      </c>
      <c r="E618" t="s">
        <v>107</v>
      </c>
      <c r="F618" t="s">
        <v>105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70</v>
      </c>
      <c r="C619">
        <v>48</v>
      </c>
      <c r="D619" t="s">
        <v>108</v>
      </c>
      <c r="E619" t="s">
        <v>104</v>
      </c>
      <c r="F619" t="s">
        <v>105</v>
      </c>
      <c r="G619">
        <v>0.843463390533438</v>
      </c>
      <c r="H619">
        <v>3.1979459627856199E-2</v>
      </c>
      <c r="I619">
        <v>0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0.79765986915169196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0.86520865024807903</v>
      </c>
      <c r="U619" s="5">
        <f>IF((ContinuousStatsTable[[#This Row],[RepsRequested]]&gt;1),ContinuousStatsTable[[#This Row],[HalfWidth]],ContinuousStatsTable[[#This Row],[BatchMeansHalfWidth]])</f>
        <v>4.6132915210358458E-3</v>
      </c>
    </row>
    <row r="620" spans="1:21" x14ac:dyDescent="0.25">
      <c r="A620" t="s">
        <v>68</v>
      </c>
      <c r="B620" t="s">
        <v>70</v>
      </c>
      <c r="C620">
        <v>48</v>
      </c>
      <c r="D620" t="s">
        <v>108</v>
      </c>
      <c r="E620" t="s">
        <v>106</v>
      </c>
      <c r="F620" t="s">
        <v>105</v>
      </c>
      <c r="G620">
        <v>2.5303901716003199</v>
      </c>
      <c r="H620">
        <v>9.5938378883568404E-2</v>
      </c>
      <c r="I620">
        <v>0</v>
      </c>
      <c r="J620">
        <v>3</v>
      </c>
      <c r="K620">
        <v>3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2.39297960745508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2.5956259507442399</v>
      </c>
      <c r="U620" s="5">
        <f>IF((ContinuousStatsTable[[#This Row],[RepsRequested]]&gt;1),ContinuousStatsTable[[#This Row],[HalfWidth]],ContinuousStatsTable[[#This Row],[BatchMeansHalfWidth]])</f>
        <v>1.3839874563107367E-2</v>
      </c>
    </row>
    <row r="621" spans="1:21" x14ac:dyDescent="0.25">
      <c r="A621" t="s">
        <v>68</v>
      </c>
      <c r="B621" t="s">
        <v>70</v>
      </c>
      <c r="C621">
        <v>48</v>
      </c>
      <c r="D621" t="s">
        <v>108</v>
      </c>
      <c r="E621" t="s">
        <v>107</v>
      </c>
      <c r="F621" t="s">
        <v>105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70</v>
      </c>
      <c r="C622">
        <v>48</v>
      </c>
      <c r="D622" t="s">
        <v>100</v>
      </c>
      <c r="E622" t="s">
        <v>101</v>
      </c>
      <c r="F622" t="s">
        <v>81</v>
      </c>
      <c r="G622">
        <v>0.184831454695913</v>
      </c>
      <c r="H622">
        <v>2E+20</v>
      </c>
      <c r="I622">
        <v>0</v>
      </c>
      <c r="J622">
        <v>2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9.9137644846310199E-2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0.36895369110857401</v>
      </c>
      <c r="U622" s="5">
        <f>IF((ContinuousStatsTable[[#This Row],[RepsRequested]]&gt;1),ContinuousStatsTable[[#This Row],[HalfWidth]],ContinuousStatsTable[[#This Row],[BatchMeansHalfWidth]])</f>
        <v>1.3334817194682118E-2</v>
      </c>
    </row>
    <row r="623" spans="1:21" x14ac:dyDescent="0.25">
      <c r="A623" t="s">
        <v>68</v>
      </c>
      <c r="B623" t="s">
        <v>70</v>
      </c>
      <c r="C623">
        <v>48</v>
      </c>
      <c r="D623" t="s">
        <v>109</v>
      </c>
      <c r="E623" t="s">
        <v>104</v>
      </c>
      <c r="F623" t="s">
        <v>105</v>
      </c>
      <c r="G623">
        <v>0.80572181344031801</v>
      </c>
      <c r="H623">
        <v>3.5884646062044098E-2</v>
      </c>
      <c r="I623">
        <v>0</v>
      </c>
      <c r="J623">
        <v>1</v>
      </c>
      <c r="K623">
        <v>1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0.75076558501961799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0.80927528725051701</v>
      </c>
      <c r="U623" s="5">
        <f>IF((ContinuousStatsTable[[#This Row],[RepsRequested]]&gt;1),ContinuousStatsTable[[#This Row],[HalfWidth]],ContinuousStatsTable[[#This Row],[BatchMeansHalfWidth]])</f>
        <v>4.4075088480020263E-3</v>
      </c>
    </row>
    <row r="624" spans="1:21" x14ac:dyDescent="0.25">
      <c r="A624" t="s">
        <v>68</v>
      </c>
      <c r="B624" t="s">
        <v>70</v>
      </c>
      <c r="C624">
        <v>48</v>
      </c>
      <c r="D624" t="s">
        <v>109</v>
      </c>
      <c r="E624" t="s">
        <v>106</v>
      </c>
      <c r="F624" t="s">
        <v>105</v>
      </c>
      <c r="G624">
        <v>1.61144362688064</v>
      </c>
      <c r="H624">
        <v>7.1769292124088294E-2</v>
      </c>
      <c r="I624">
        <v>0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1.50153117003924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1.61855057450103</v>
      </c>
      <c r="U624" s="5">
        <f>IF((ContinuousStatsTable[[#This Row],[RepsRequested]]&gt;1),ContinuousStatsTable[[#This Row],[HalfWidth]],ContinuousStatsTable[[#This Row],[BatchMeansHalfWidth]])</f>
        <v>8.8150176960040336E-3</v>
      </c>
    </row>
    <row r="625" spans="1:21" x14ac:dyDescent="0.25">
      <c r="A625" t="s">
        <v>68</v>
      </c>
      <c r="B625" t="s">
        <v>70</v>
      </c>
      <c r="C625">
        <v>48</v>
      </c>
      <c r="D625" t="s">
        <v>109</v>
      </c>
      <c r="E625" t="s">
        <v>107</v>
      </c>
      <c r="F625" t="s">
        <v>105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70</v>
      </c>
      <c r="C626">
        <v>49</v>
      </c>
      <c r="D626" t="s">
        <v>79</v>
      </c>
      <c r="E626" t="s">
        <v>101</v>
      </c>
      <c r="F626" t="s">
        <v>81</v>
      </c>
      <c r="G626">
        <v>1.31379025753579E-2</v>
      </c>
      <c r="H626">
        <v>2E+20</v>
      </c>
      <c r="I626">
        <v>0</v>
      </c>
      <c r="J626">
        <v>1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1.4504144806982299E-4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2.1326113129299901E-2</v>
      </c>
      <c r="U626" s="5">
        <f>IF((ContinuousStatsTable[[#This Row],[RepsRequested]]&gt;1),ContinuousStatsTable[[#This Row],[HalfWidth]],ContinuousStatsTable[[#This Row],[BatchMeansHalfWidth]])</f>
        <v>1.2980086891140777E-3</v>
      </c>
    </row>
    <row r="627" spans="1:21" x14ac:dyDescent="0.25">
      <c r="A627" t="s">
        <v>68</v>
      </c>
      <c r="B627" t="s">
        <v>70</v>
      </c>
      <c r="C627">
        <v>49</v>
      </c>
      <c r="D627" t="s">
        <v>84</v>
      </c>
      <c r="E627" t="s">
        <v>101</v>
      </c>
      <c r="F627" t="s">
        <v>81</v>
      </c>
      <c r="G627">
        <v>7.2256340749782502E-2</v>
      </c>
      <c r="H627">
        <v>2E+20</v>
      </c>
      <c r="I627">
        <v>0</v>
      </c>
      <c r="J627">
        <v>2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2.9159454357356899E-2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0.14757504287835599</v>
      </c>
      <c r="U627" s="5">
        <f>IF((ContinuousStatsTable[[#This Row],[RepsRequested]]&gt;1),ContinuousStatsTable[[#This Row],[HalfWidth]],ContinuousStatsTable[[#This Row],[BatchMeansHalfWidth]])</f>
        <v>7.2842344795549423E-3</v>
      </c>
    </row>
    <row r="628" spans="1:21" x14ac:dyDescent="0.25">
      <c r="A628" t="s">
        <v>68</v>
      </c>
      <c r="B628" t="s">
        <v>70</v>
      </c>
      <c r="C628">
        <v>49</v>
      </c>
      <c r="D628" t="s">
        <v>85</v>
      </c>
      <c r="E628" t="s">
        <v>102</v>
      </c>
      <c r="F628" t="s">
        <v>87</v>
      </c>
      <c r="G628">
        <v>2.7362089234377298</v>
      </c>
      <c r="H628">
        <v>0.20769150439817799</v>
      </c>
      <c r="I628">
        <v>0</v>
      </c>
      <c r="J628">
        <v>6</v>
      </c>
      <c r="K628">
        <v>3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2.5364145931977098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3.0583425338020498</v>
      </c>
      <c r="U628" s="5">
        <f>IF((ContinuousStatsTable[[#This Row],[RepsRequested]]&gt;1),ContinuousStatsTable[[#This Row],[HalfWidth]],ContinuousStatsTable[[#This Row],[BatchMeansHalfWidth]])</f>
        <v>3.1226073401865992E-2</v>
      </c>
    </row>
    <row r="629" spans="1:21" x14ac:dyDescent="0.25">
      <c r="A629" t="s">
        <v>68</v>
      </c>
      <c r="B629" t="s">
        <v>70</v>
      </c>
      <c r="C629">
        <v>49</v>
      </c>
      <c r="D629" t="s">
        <v>103</v>
      </c>
      <c r="E629" t="s">
        <v>104</v>
      </c>
      <c r="F629" t="s">
        <v>105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70</v>
      </c>
      <c r="C630">
        <v>49</v>
      </c>
      <c r="D630" t="s">
        <v>103</v>
      </c>
      <c r="E630" t="s">
        <v>106</v>
      </c>
      <c r="F630" t="s">
        <v>105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70</v>
      </c>
      <c r="C631">
        <v>49</v>
      </c>
      <c r="D631" t="s">
        <v>103</v>
      </c>
      <c r="E631" t="s">
        <v>107</v>
      </c>
      <c r="F631" t="s">
        <v>105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49</v>
      </c>
      <c r="D632" t="s">
        <v>108</v>
      </c>
      <c r="E632" t="s">
        <v>104</v>
      </c>
      <c r="F632" t="s">
        <v>105</v>
      </c>
      <c r="G632">
        <v>0.82692468792176499</v>
      </c>
      <c r="H632">
        <v>3E+20</v>
      </c>
      <c r="I632">
        <v>0</v>
      </c>
      <c r="J632">
        <v>1</v>
      </c>
      <c r="K632">
        <v>1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0.79765986915169196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0.86520865024807903</v>
      </c>
      <c r="U632" s="5">
        <f>IF((ContinuousStatsTable[[#This Row],[RepsRequested]]&gt;1),ContinuousStatsTable[[#This Row],[HalfWidth]],ContinuousStatsTable[[#This Row],[BatchMeansHalfWidth]])</f>
        <v>4.6132915210358458E-3</v>
      </c>
    </row>
    <row r="633" spans="1:21" x14ac:dyDescent="0.25">
      <c r="A633" t="s">
        <v>68</v>
      </c>
      <c r="B633" t="s">
        <v>70</v>
      </c>
      <c r="C633">
        <v>49</v>
      </c>
      <c r="D633" t="s">
        <v>108</v>
      </c>
      <c r="E633" t="s">
        <v>106</v>
      </c>
      <c r="F633" t="s">
        <v>105</v>
      </c>
      <c r="G633">
        <v>2.4807740637652902</v>
      </c>
      <c r="H633">
        <v>3E+20</v>
      </c>
      <c r="I633">
        <v>0</v>
      </c>
      <c r="J633">
        <v>3</v>
      </c>
      <c r="K633">
        <v>3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2.39297960745508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2.5956259507442399</v>
      </c>
      <c r="U633" s="5">
        <f>IF((ContinuousStatsTable[[#This Row],[RepsRequested]]&gt;1),ContinuousStatsTable[[#This Row],[HalfWidth]],ContinuousStatsTable[[#This Row],[BatchMeansHalfWidth]])</f>
        <v>1.3839874563107367E-2</v>
      </c>
    </row>
    <row r="634" spans="1:21" x14ac:dyDescent="0.25">
      <c r="A634" t="s">
        <v>68</v>
      </c>
      <c r="B634" t="s">
        <v>70</v>
      </c>
      <c r="C634">
        <v>49</v>
      </c>
      <c r="D634" t="s">
        <v>108</v>
      </c>
      <c r="E634" t="s">
        <v>107</v>
      </c>
      <c r="F634" t="s">
        <v>105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70</v>
      </c>
      <c r="C635">
        <v>49</v>
      </c>
      <c r="D635" t="s">
        <v>100</v>
      </c>
      <c r="E635" t="s">
        <v>101</v>
      </c>
      <c r="F635" t="s">
        <v>81</v>
      </c>
      <c r="G635">
        <v>0.170040616347304</v>
      </c>
      <c r="H635">
        <v>2E+20</v>
      </c>
      <c r="I635">
        <v>0</v>
      </c>
      <c r="J635">
        <v>3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9.9137644846310199E-2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0.36895369110857401</v>
      </c>
      <c r="U635" s="5">
        <f>IF((ContinuousStatsTable[[#This Row],[RepsRequested]]&gt;1),ContinuousStatsTable[[#This Row],[HalfWidth]],ContinuousStatsTable[[#This Row],[BatchMeansHalfWidth]])</f>
        <v>1.3334817194682118E-2</v>
      </c>
    </row>
    <row r="636" spans="1:21" x14ac:dyDescent="0.25">
      <c r="A636" t="s">
        <v>68</v>
      </c>
      <c r="B636" t="s">
        <v>70</v>
      </c>
      <c r="C636">
        <v>49</v>
      </c>
      <c r="D636" t="s">
        <v>109</v>
      </c>
      <c r="E636" t="s">
        <v>104</v>
      </c>
      <c r="F636" t="s">
        <v>105</v>
      </c>
      <c r="G636">
        <v>0.78368723279489905</v>
      </c>
      <c r="H636">
        <v>3E+20</v>
      </c>
      <c r="I636">
        <v>0</v>
      </c>
      <c r="J636">
        <v>1</v>
      </c>
      <c r="K636">
        <v>1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0.75076558501961799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0.80927528725051701</v>
      </c>
      <c r="U636" s="5">
        <f>IF((ContinuousStatsTable[[#This Row],[RepsRequested]]&gt;1),ContinuousStatsTable[[#This Row],[HalfWidth]],ContinuousStatsTable[[#This Row],[BatchMeansHalfWidth]])</f>
        <v>4.4075088480020263E-3</v>
      </c>
    </row>
    <row r="637" spans="1:21" x14ac:dyDescent="0.25">
      <c r="A637" t="s">
        <v>68</v>
      </c>
      <c r="B637" t="s">
        <v>70</v>
      </c>
      <c r="C637">
        <v>49</v>
      </c>
      <c r="D637" t="s">
        <v>109</v>
      </c>
      <c r="E637" t="s">
        <v>106</v>
      </c>
      <c r="F637" t="s">
        <v>105</v>
      </c>
      <c r="G637">
        <v>1.5673744655898001</v>
      </c>
      <c r="H637">
        <v>3E+20</v>
      </c>
      <c r="I637">
        <v>0</v>
      </c>
      <c r="J637">
        <v>2</v>
      </c>
      <c r="K637">
        <v>2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1.50153117003924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1.61855057450103</v>
      </c>
      <c r="U637" s="5">
        <f>IF((ContinuousStatsTable[[#This Row],[RepsRequested]]&gt;1),ContinuousStatsTable[[#This Row],[HalfWidth]],ContinuousStatsTable[[#This Row],[BatchMeansHalfWidth]])</f>
        <v>8.8150176960040336E-3</v>
      </c>
    </row>
    <row r="638" spans="1:21" x14ac:dyDescent="0.25">
      <c r="A638" t="s">
        <v>68</v>
      </c>
      <c r="B638" t="s">
        <v>70</v>
      </c>
      <c r="C638">
        <v>49</v>
      </c>
      <c r="D638" t="s">
        <v>109</v>
      </c>
      <c r="E638" t="s">
        <v>107</v>
      </c>
      <c r="F638" t="s">
        <v>105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50</v>
      </c>
      <c r="D639" t="s">
        <v>79</v>
      </c>
      <c r="E639" t="s">
        <v>101</v>
      </c>
      <c r="F639" t="s">
        <v>81</v>
      </c>
      <c r="G639">
        <v>9.5583199784716501E-3</v>
      </c>
      <c r="H639">
        <v>2E+20</v>
      </c>
      <c r="I639">
        <v>0</v>
      </c>
      <c r="J639">
        <v>1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1.4504144806982299E-4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2.1326113129299901E-2</v>
      </c>
      <c r="U639" s="5">
        <f>IF((ContinuousStatsTable[[#This Row],[RepsRequested]]&gt;1),ContinuousStatsTable[[#This Row],[HalfWidth]],ContinuousStatsTable[[#This Row],[BatchMeansHalfWidth]])</f>
        <v>1.2980086891140777E-3</v>
      </c>
    </row>
    <row r="640" spans="1:21" x14ac:dyDescent="0.25">
      <c r="A640" t="s">
        <v>68</v>
      </c>
      <c r="B640" t="s">
        <v>70</v>
      </c>
      <c r="C640">
        <v>50</v>
      </c>
      <c r="D640" t="s">
        <v>84</v>
      </c>
      <c r="E640" t="s">
        <v>101</v>
      </c>
      <c r="F640" t="s">
        <v>81</v>
      </c>
      <c r="G640">
        <v>5.4845855418070903E-2</v>
      </c>
      <c r="H640">
        <v>2E+20</v>
      </c>
      <c r="I640">
        <v>0</v>
      </c>
      <c r="J640">
        <v>2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2.9159454357356899E-2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0.14757504287835599</v>
      </c>
      <c r="U640" s="5">
        <f>IF((ContinuousStatsTable[[#This Row],[RepsRequested]]&gt;1),ContinuousStatsTable[[#This Row],[HalfWidth]],ContinuousStatsTable[[#This Row],[BatchMeansHalfWidth]])</f>
        <v>7.2842344795549423E-3</v>
      </c>
    </row>
    <row r="641" spans="1:21" x14ac:dyDescent="0.25">
      <c r="A641" t="s">
        <v>68</v>
      </c>
      <c r="B641" t="s">
        <v>70</v>
      </c>
      <c r="C641">
        <v>50</v>
      </c>
      <c r="D641" t="s">
        <v>85</v>
      </c>
      <c r="E641" t="s">
        <v>102</v>
      </c>
      <c r="F641" t="s">
        <v>87</v>
      </c>
      <c r="G641">
        <v>2.64378241386069</v>
      </c>
      <c r="H641">
        <v>0.15280200240259301</v>
      </c>
      <c r="I641">
        <v>0</v>
      </c>
      <c r="J641">
        <v>5</v>
      </c>
      <c r="K641">
        <v>3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2.5364145931977098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3.0583425338020498</v>
      </c>
      <c r="U641" s="5">
        <f>IF((ContinuousStatsTable[[#This Row],[RepsRequested]]&gt;1),ContinuousStatsTable[[#This Row],[HalfWidth]],ContinuousStatsTable[[#This Row],[BatchMeansHalfWidth]])</f>
        <v>3.1226073401865992E-2</v>
      </c>
    </row>
    <row r="642" spans="1:21" x14ac:dyDescent="0.25">
      <c r="A642" t="s">
        <v>68</v>
      </c>
      <c r="B642" t="s">
        <v>70</v>
      </c>
      <c r="C642">
        <v>50</v>
      </c>
      <c r="D642" t="s">
        <v>103</v>
      </c>
      <c r="E642" t="s">
        <v>104</v>
      </c>
      <c r="F642" t="s">
        <v>105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70</v>
      </c>
      <c r="C643">
        <v>50</v>
      </c>
      <c r="D643" t="s">
        <v>103</v>
      </c>
      <c r="E643" t="s">
        <v>106</v>
      </c>
      <c r="F643" t="s">
        <v>105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 s="5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70</v>
      </c>
      <c r="C644">
        <v>50</v>
      </c>
      <c r="D644" t="s">
        <v>103</v>
      </c>
      <c r="E644" t="s">
        <v>107</v>
      </c>
      <c r="F644" t="s">
        <v>105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70</v>
      </c>
      <c r="C645">
        <v>50</v>
      </c>
      <c r="D645" t="s">
        <v>108</v>
      </c>
      <c r="E645" t="s">
        <v>104</v>
      </c>
      <c r="F645" t="s">
        <v>105</v>
      </c>
      <c r="G645">
        <v>0.81374258634315699</v>
      </c>
      <c r="H645">
        <v>3.0082603495193001E-2</v>
      </c>
      <c r="I645">
        <v>0</v>
      </c>
      <c r="J645">
        <v>1</v>
      </c>
      <c r="K645">
        <v>1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0.79765986915169196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0.86520865024807903</v>
      </c>
      <c r="U645" s="5">
        <f>IF((ContinuousStatsTable[[#This Row],[RepsRequested]]&gt;1),ContinuousStatsTable[[#This Row],[HalfWidth]],ContinuousStatsTable[[#This Row],[BatchMeansHalfWidth]])</f>
        <v>4.6132915210358458E-3</v>
      </c>
    </row>
    <row r="646" spans="1:21" x14ac:dyDescent="0.25">
      <c r="A646" t="s">
        <v>68</v>
      </c>
      <c r="B646" t="s">
        <v>70</v>
      </c>
      <c r="C646">
        <v>50</v>
      </c>
      <c r="D646" t="s">
        <v>108</v>
      </c>
      <c r="E646" t="s">
        <v>106</v>
      </c>
      <c r="F646" t="s">
        <v>105</v>
      </c>
      <c r="G646">
        <v>2.44122775902947</v>
      </c>
      <c r="H646">
        <v>9.0247810485579005E-2</v>
      </c>
      <c r="I646">
        <v>0</v>
      </c>
      <c r="J646">
        <v>3</v>
      </c>
      <c r="K646">
        <v>3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2.39297960745508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2.5956259507442399</v>
      </c>
      <c r="U646" s="5">
        <f>IF((ContinuousStatsTable[[#This Row],[RepsRequested]]&gt;1),ContinuousStatsTable[[#This Row],[HalfWidth]],ContinuousStatsTable[[#This Row],[BatchMeansHalfWidth]])</f>
        <v>1.3839874563107367E-2</v>
      </c>
    </row>
    <row r="647" spans="1:21" x14ac:dyDescent="0.25">
      <c r="A647" t="s">
        <v>68</v>
      </c>
      <c r="B647" t="s">
        <v>70</v>
      </c>
      <c r="C647">
        <v>50</v>
      </c>
      <c r="D647" t="s">
        <v>108</v>
      </c>
      <c r="E647" t="s">
        <v>107</v>
      </c>
      <c r="F647" t="s">
        <v>105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70</v>
      </c>
      <c r="C648">
        <v>50</v>
      </c>
      <c r="D648" t="s">
        <v>100</v>
      </c>
      <c r="E648" t="s">
        <v>101</v>
      </c>
      <c r="F648" t="s">
        <v>81</v>
      </c>
      <c r="G648">
        <v>0.13815047943467901</v>
      </c>
      <c r="H648">
        <v>2E+20</v>
      </c>
      <c r="I648">
        <v>0</v>
      </c>
      <c r="J648">
        <v>2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9.9137644846310199E-2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0.36895369110857401</v>
      </c>
      <c r="U648" s="5">
        <f>IF((ContinuousStatsTable[[#This Row],[RepsRequested]]&gt;1),ContinuousStatsTable[[#This Row],[HalfWidth]],ContinuousStatsTable[[#This Row],[BatchMeansHalfWidth]])</f>
        <v>1.3334817194682118E-2</v>
      </c>
    </row>
    <row r="649" spans="1:21" x14ac:dyDescent="0.25">
      <c r="A649" t="s">
        <v>68</v>
      </c>
      <c r="B649" t="s">
        <v>70</v>
      </c>
      <c r="C649">
        <v>50</v>
      </c>
      <c r="D649" t="s">
        <v>109</v>
      </c>
      <c r="E649" t="s">
        <v>104</v>
      </c>
      <c r="F649" t="s">
        <v>105</v>
      </c>
      <c r="G649">
        <v>0.76334922668785898</v>
      </c>
      <c r="H649">
        <v>2.7407457104130201E-2</v>
      </c>
      <c r="I649">
        <v>0</v>
      </c>
      <c r="J649">
        <v>1</v>
      </c>
      <c r="K649">
        <v>1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0.75076558501961799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0.80927528725051701</v>
      </c>
      <c r="U649" s="5">
        <f>IF((ContinuousStatsTable[[#This Row],[RepsRequested]]&gt;1),ContinuousStatsTable[[#This Row],[HalfWidth]],ContinuousStatsTable[[#This Row],[BatchMeansHalfWidth]])</f>
        <v>4.4075088480020263E-3</v>
      </c>
    </row>
    <row r="650" spans="1:21" x14ac:dyDescent="0.25">
      <c r="A650" t="s">
        <v>68</v>
      </c>
      <c r="B650" t="s">
        <v>70</v>
      </c>
      <c r="C650">
        <v>50</v>
      </c>
      <c r="D650" t="s">
        <v>109</v>
      </c>
      <c r="E650" t="s">
        <v>106</v>
      </c>
      <c r="F650" t="s">
        <v>105</v>
      </c>
      <c r="G650">
        <v>1.52669845337572</v>
      </c>
      <c r="H650">
        <v>5.4814914208260401E-2</v>
      </c>
      <c r="I650">
        <v>0</v>
      </c>
      <c r="J650">
        <v>2</v>
      </c>
      <c r="K650">
        <v>2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1.50153117003924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1.61855057450103</v>
      </c>
      <c r="U650" s="5">
        <f>IF((ContinuousStatsTable[[#This Row],[RepsRequested]]&gt;1),ContinuousStatsTable[[#This Row],[HalfWidth]],ContinuousStatsTable[[#This Row],[BatchMeansHalfWidth]])</f>
        <v>8.8150176960040336E-3</v>
      </c>
    </row>
    <row r="651" spans="1:21" x14ac:dyDescent="0.25">
      <c r="A651" t="s">
        <v>68</v>
      </c>
      <c r="B651" t="s">
        <v>70</v>
      </c>
      <c r="C651">
        <v>50</v>
      </c>
      <c r="D651" t="s">
        <v>109</v>
      </c>
      <c r="E651" t="s">
        <v>107</v>
      </c>
      <c r="F651" t="s">
        <v>105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56" priority="9">
      <formula>H2=200000000000000000000</formula>
    </cfRule>
  </conditionalFormatting>
  <conditionalFormatting sqref="H2:H651">
    <cfRule type="expression" dxfId="55" priority="7">
      <formula>H2=300000000000000000000</formula>
    </cfRule>
  </conditionalFormatting>
  <conditionalFormatting sqref="M2:U651">
    <cfRule type="expression" dxfId="54" priority="5">
      <formula>MOD(ROW(),2)=0</formula>
    </cfRule>
  </conditionalFormatting>
  <conditionalFormatting sqref="U2:U651">
    <cfRule type="expression" dxfId="53" priority="3">
      <formula>U2=200000000000000000000</formula>
    </cfRule>
    <cfRule type="expression" dxfId="52" priority="4">
      <formula>U2=300000000000000000000</formula>
    </cfRule>
  </conditionalFormatting>
  <conditionalFormatting sqref="R2:R651 U2:U651">
    <cfRule type="expression" dxfId="51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0" priority="2">
      <formula>MOD(ROW(),2)=0</formula>
    </cfRule>
  </conditionalFormatting>
  <conditionalFormatting sqref="M2">
    <cfRule type="expression" dxfId="49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workbookViewId="0">
      <selection activeCell="A2" sqref="A2:H3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110</v>
      </c>
      <c r="E2" t="s">
        <v>111</v>
      </c>
      <c r="F2" t="s">
        <v>73</v>
      </c>
      <c r="G2">
        <v>2.0439687891028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1.9749714551650996</v>
      </c>
      <c r="L2" cm="1">
        <f t="array" ref="L2">IFERROR(_xlfn.STDEV.S(IF((OutputTable[GroupByKey]=OutputTable[[#This Row],[GroupByKey]]),(OutputTable[GroupByKey]=OutputTable[[#This Row],[GroupByKey]])*OutputTable[RecordedValue])),0)</f>
        <v>0.45746437878232693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" cm="1">
        <f t="array" ref="O2">MIN(IF((OutputTable[GroupByKey]=OutputTable[[#This Row],[GroupByKey]]),(OutputTable[GroupByKey]=OutputTable[[#This Row],[GroupByKey]])*OutputTable[RecordedValue]))</f>
        <v>1.0281254127300199</v>
      </c>
      <c r="P2" cm="1">
        <f t="array" ref="P2">MAX(IF((OutputTable[GroupByKey]=OutputTable[[#This Row],[GroupByKey]]),(OutputTable[GroupByKey]=OutputTable[[#This Row],[GroupByKey]])*OutputTable[RecordedValue]))</f>
        <v>3.1673122909872098</v>
      </c>
    </row>
    <row r="3" spans="1:16" x14ac:dyDescent="0.25">
      <c r="A3" t="s">
        <v>68</v>
      </c>
      <c r="B3" t="s">
        <v>70</v>
      </c>
      <c r="C3">
        <v>1</v>
      </c>
      <c r="D3" t="s">
        <v>112</v>
      </c>
      <c r="E3" t="s">
        <v>113</v>
      </c>
      <c r="F3" t="s">
        <v>73</v>
      </c>
      <c r="G3">
        <v>122.63812734616801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118.49828730990606</v>
      </c>
      <c r="L3" cm="1">
        <f t="array" ref="L3">IFERROR(_xlfn.STDEV.S(IF((OutputTable[GroupByKey]=OutputTable[[#This Row],[GroupByKey]]),(OutputTable[GroupByKey]=OutputTable[[#This Row],[GroupByKey]])*OutputTable[RecordedValue])),0)</f>
        <v>27.447862726939679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" cm="1">
        <f t="array" ref="O3">MIN(IF((OutputTable[GroupByKey]=OutputTable[[#This Row],[GroupByKey]]),(OutputTable[GroupByKey]=OutputTable[[#This Row],[GroupByKey]])*OutputTable[RecordedValue]))</f>
        <v>61.6875247638012</v>
      </c>
      <c r="P3" cm="1">
        <f t="array" ref="P3">MAX(IF((OutputTable[GroupByKey]=OutputTable[[#This Row],[GroupByKey]]),(OutputTable[GroupByKey]=OutputTable[[#This Row],[GroupByKey]])*OutputTable[RecordedValue]))</f>
        <v>190.038737459233</v>
      </c>
    </row>
    <row r="4" spans="1:16" x14ac:dyDescent="0.25">
      <c r="A4" t="s">
        <v>68</v>
      </c>
      <c r="B4" t="s">
        <v>70</v>
      </c>
      <c r="C4">
        <v>1</v>
      </c>
      <c r="D4" t="s">
        <v>114</v>
      </c>
      <c r="E4" t="s">
        <v>115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70</v>
      </c>
      <c r="C5">
        <v>1</v>
      </c>
      <c r="D5" t="s">
        <v>116</v>
      </c>
      <c r="E5" t="s">
        <v>117</v>
      </c>
      <c r="F5" t="s">
        <v>73</v>
      </c>
      <c r="G5">
        <v>5.5116975171374598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5.4408066100724897</v>
      </c>
      <c r="L5" cm="1">
        <f t="array" ref="L5">IFERROR(_xlfn.STDEV.S(IF((OutputTable[GroupByKey]=OutputTable[[#This Row],[GroupByKey]]),(OutputTable[GroupByKey]=OutputTable[[#This Row],[GroupByKey]])*OutputTable[RecordedValue])),0)</f>
        <v>3.1898976373285977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" cm="1">
        <f t="array" ref="O5">MIN(IF((OutputTable[GroupByKey]=OutputTable[[#This Row],[GroupByKey]]),(OutputTable[GroupByKey]=OutputTable[[#This Row],[GroupByKey]])*OutputTable[RecordedValue]))</f>
        <v>0.10442984261027299</v>
      </c>
      <c r="P5" cm="1">
        <f t="array" ref="P5">MAX(IF((OutputTable[GroupByKey]=OutputTable[[#This Row],[GroupByKey]]),(OutputTable[GroupByKey]=OutputTable[[#This Row],[GroupByKey]])*OutputTable[RecordedValue]))</f>
        <v>13.981021636077701</v>
      </c>
    </row>
    <row r="6" spans="1:16" x14ac:dyDescent="0.25">
      <c r="A6" t="s">
        <v>68</v>
      </c>
      <c r="B6" t="s">
        <v>70</v>
      </c>
      <c r="C6">
        <v>1</v>
      </c>
      <c r="D6" t="s">
        <v>118</v>
      </c>
      <c r="E6" t="s">
        <v>119</v>
      </c>
      <c r="F6" t="s">
        <v>73</v>
      </c>
      <c r="G6">
        <v>20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20.28</v>
      </c>
      <c r="L6" cm="1">
        <f t="array" ref="L6">IFERROR(_xlfn.STDEV.S(IF((OutputTable[GroupByKey]=OutputTable[[#This Row],[GroupByKey]]),(OutputTable[GroupByKey]=OutputTable[[#This Row],[GroupByKey]])*OutputTable[RecordedValue])),0)</f>
        <v>4.3191079955878688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" cm="1">
        <f t="array" ref="O6">MIN(IF((OutputTable[GroupByKey]=OutputTable[[#This Row],[GroupByKey]]),(OutputTable[GroupByKey]=OutputTable[[#This Row],[GroupByKey]])*OutputTable[RecordedValue]))</f>
        <v>11</v>
      </c>
      <c r="P6" cm="1">
        <f t="array" ref="P6">MAX(IF((OutputTable[GroupByKey]=OutputTable[[#This Row],[GroupByKey]]),(OutputTable[GroupByKey]=OutputTable[[#This Row],[GroupByKey]])*OutputTable[RecordedValue]))</f>
        <v>31</v>
      </c>
    </row>
    <row r="7" spans="1:16" x14ac:dyDescent="0.25">
      <c r="A7" t="s">
        <v>68</v>
      </c>
      <c r="B7" t="s">
        <v>70</v>
      </c>
      <c r="C7">
        <v>1</v>
      </c>
      <c r="D7" t="s">
        <v>120</v>
      </c>
      <c r="E7" t="s">
        <v>121</v>
      </c>
      <c r="F7" t="s">
        <v>73</v>
      </c>
      <c r="G7">
        <v>20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20.14</v>
      </c>
      <c r="L7" cm="1">
        <f t="array" ref="L7">IFERROR(_xlfn.STDEV.S(IF((OutputTable[GroupByKey]=OutputTable[[#This Row],[GroupByKey]]),(OutputTable[GroupByKey]=OutputTable[[#This Row],[GroupByKey]])*OutputTable[RecordedValue])),0)</f>
        <v>4.309505393278199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" cm="1">
        <f t="array" ref="O7">MIN(IF((OutputTable[GroupByKey]=OutputTable[[#This Row],[GroupByKey]]),(OutputTable[GroupByKey]=OutputTable[[#This Row],[GroupByKey]])*OutputTable[RecordedValue]))</f>
        <v>10</v>
      </c>
      <c r="P7" cm="1">
        <f t="array" ref="P7">MAX(IF((OutputTable[GroupByKey]=OutputTable[[#This Row],[GroupByKey]]),(OutputTable[GroupByKey]=OutputTable[[#This Row],[GroupByKey]])*OutputTable[RecordedValue]))</f>
        <v>31</v>
      </c>
    </row>
    <row r="8" spans="1:16" x14ac:dyDescent="0.25">
      <c r="A8" t="s">
        <v>68</v>
      </c>
      <c r="B8" t="s">
        <v>70</v>
      </c>
      <c r="C8">
        <v>1</v>
      </c>
      <c r="D8" t="s">
        <v>122</v>
      </c>
      <c r="E8" t="s">
        <v>123</v>
      </c>
      <c r="F8" t="s">
        <v>73</v>
      </c>
      <c r="G8">
        <v>2.0439687891028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1.9749714551650996</v>
      </c>
      <c r="L8" cm="1">
        <f t="array" ref="L8">IFERROR(_xlfn.STDEV.S(IF((OutputTable[GroupByKey]=OutputTable[[#This Row],[GroupByKey]]),(OutputTable[GroupByKey]=OutputTable[[#This Row],[GroupByKey]])*OutputTable[RecordedValue])),0)</f>
        <v>0.45746437878232693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" cm="1">
        <f t="array" ref="O8">MIN(IF((OutputTable[GroupByKey]=OutputTable[[#This Row],[GroupByKey]]),(OutputTable[GroupByKey]=OutputTable[[#This Row],[GroupByKey]])*OutputTable[RecordedValue]))</f>
        <v>1.0281254127300199</v>
      </c>
      <c r="P8" cm="1">
        <f t="array" ref="P8">MAX(IF((OutputTable[GroupByKey]=OutputTable[[#This Row],[GroupByKey]]),(OutputTable[GroupByKey]=OutputTable[[#This Row],[GroupByKey]])*OutputTable[RecordedValue]))</f>
        <v>3.1673122909872098</v>
      </c>
    </row>
    <row r="9" spans="1:16" x14ac:dyDescent="0.25">
      <c r="A9" t="s">
        <v>68</v>
      </c>
      <c r="B9" t="s">
        <v>70</v>
      </c>
      <c r="C9">
        <v>1</v>
      </c>
      <c r="D9" t="s">
        <v>124</v>
      </c>
      <c r="E9" t="s">
        <v>125</v>
      </c>
      <c r="F9" t="s">
        <v>73</v>
      </c>
      <c r="G9">
        <v>128.14982486330601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123.93909391997848</v>
      </c>
      <c r="L9" cm="1">
        <f t="array" ref="L9">IFERROR(_xlfn.STDEV.S(IF((OutputTable[GroupByKey]=OutputTable[[#This Row],[GroupByKey]]),(OutputTable[GroupByKey]=OutputTable[[#This Row],[GroupByKey]])*OutputTable[RecordedValue])),0)</f>
        <v>29.164347943585724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" cm="1">
        <f t="array" ref="O9">MIN(IF((OutputTable[GroupByKey]=OutputTable[[#This Row],[GroupByKey]]),(OutputTable[GroupByKey]=OutputTable[[#This Row],[GroupByKey]])*OutputTable[RecordedValue]))</f>
        <v>61.791954606411501</v>
      </c>
      <c r="P9" cm="1">
        <f t="array" ref="P9">MAX(IF((OutputTable[GroupByKey]=OutputTable[[#This Row],[GroupByKey]]),(OutputTable[GroupByKey]=OutputTable[[#This Row],[GroupByKey]])*OutputTable[RecordedValue]))</f>
        <v>204.019759095311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86</v>
      </c>
      <c r="F10" t="s">
        <v>127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70</v>
      </c>
      <c r="C11">
        <v>1</v>
      </c>
      <c r="D11" t="s">
        <v>128</v>
      </c>
      <c r="E11" t="s">
        <v>89</v>
      </c>
      <c r="F11" t="s">
        <v>127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91</v>
      </c>
      <c r="F12" t="s">
        <v>127</v>
      </c>
      <c r="G12">
        <v>48.191719331874602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48.448961029865458</v>
      </c>
      <c r="L12" cm="1">
        <f t="array" ref="L12">IFERROR(_xlfn.STDEV.S(IF((OutputTable[GroupByKey]=OutputTable[[#This Row],[GroupByKey]]),(OutputTable[GroupByKey]=OutputTable[[#This Row],[GroupByKey]])*OutputTable[RecordedValue])),0)</f>
        <v>0.864449879249923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" cm="1">
        <f t="array" ref="O12">MIN(IF((OutputTable[GroupByKey]=OutputTable[[#This Row],[GroupByKey]]),(OutputTable[GroupByKey]=OutputTable[[#This Row],[GroupByKey]])*OutputTable[RecordedValue]))</f>
        <v>46.605834762066102</v>
      </c>
      <c r="P12" cm="1">
        <f t="array" ref="P12">MAX(IF((OutputTable[GroupByKey]=OutputTable[[#This Row],[GroupByKey]]),(OutputTable[GroupByKey]=OutputTable[[#This Row],[GroupByKey]])*OutputTable[RecordedValue]))</f>
        <v>50.321452117960597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131</v>
      </c>
      <c r="F13" t="s">
        <v>127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132</v>
      </c>
      <c r="E14" t="s">
        <v>95</v>
      </c>
      <c r="F14" t="s">
        <v>127</v>
      </c>
      <c r="G14">
        <v>48.191719331874602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48.448961029865458</v>
      </c>
      <c r="L14" cm="1">
        <f t="array" ref="L14">IFERROR(_xlfn.STDEV.S(IF((OutputTable[GroupByKey]=OutputTable[[#This Row],[GroupByKey]]),(OutputTable[GroupByKey]=OutputTable[[#This Row],[GroupByKey]])*OutputTable[RecordedValue])),0)</f>
        <v>0.864449879249923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" cm="1">
        <f t="array" ref="O14">MIN(IF((OutputTable[GroupByKey]=OutputTable[[#This Row],[GroupByKey]]),(OutputTable[GroupByKey]=OutputTable[[#This Row],[GroupByKey]])*OutputTable[RecordedValue]))</f>
        <v>46.605834762066102</v>
      </c>
      <c r="P14" cm="1">
        <f t="array" ref="P14">MAX(IF((OutputTable[GroupByKey]=OutputTable[[#This Row],[GroupByKey]]),(OutputTable[GroupByKey]=OutputTable[[#This Row],[GroupByKey]])*OutputTable[RecordedValue]))</f>
        <v>50.321452117960597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97</v>
      </c>
      <c r="F15" t="s">
        <v>127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70</v>
      </c>
      <c r="C16">
        <v>1</v>
      </c>
      <c r="D16" t="s">
        <v>134</v>
      </c>
      <c r="E16" t="s">
        <v>135</v>
      </c>
      <c r="F16" t="s">
        <v>127</v>
      </c>
      <c r="G16">
        <v>48.191719331874502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48.448961029865458</v>
      </c>
      <c r="L16" cm="1">
        <f t="array" ref="L16">IFERROR(_xlfn.STDEV.S(IF((OutputTable[GroupByKey]=OutputTable[[#This Row],[GroupByKey]]),(OutputTable[GroupByKey]=OutputTable[[#This Row],[GroupByKey]])*OutputTable[RecordedValue])),0)</f>
        <v>0.86444987924992722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" cm="1">
        <f t="array" ref="O16">MIN(IF((OutputTable[GroupByKey]=OutputTable[[#This Row],[GroupByKey]]),(OutputTable[GroupByKey]=OutputTable[[#This Row],[GroupByKey]])*OutputTable[RecordedValue]))</f>
        <v>46.605834762066102</v>
      </c>
      <c r="P16" cm="1">
        <f t="array" ref="P16">MAX(IF((OutputTable[GroupByKey]=OutputTable[[#This Row],[GroupByKey]]),(OutputTable[GroupByKey]=OutputTable[[#This Row],[GroupByKey]])*OutputTable[RecordedValue]))</f>
        <v>50.321452117960497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127</v>
      </c>
      <c r="G17">
        <v>23.727257830436699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23.423677543870127</v>
      </c>
      <c r="L17" cm="1">
        <f t="array" ref="L17">IFERROR(_xlfn.STDEV.S(IF((OutputTable[GroupByKey]=OutputTable[[#This Row],[GroupByKey]]),(OutputTable[GroupByKey]=OutputTable[[#This Row],[GroupByKey]])*OutputTable[RecordedValue])),0)</f>
        <v>0.86656285941984512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" cm="1">
        <f t="array" ref="O17">MIN(IF((OutputTable[GroupByKey]=OutputTable[[#This Row],[GroupByKey]]),(OutputTable[GroupByKey]=OutputTable[[#This Row],[GroupByKey]])*OutputTable[RecordedValue]))</f>
        <v>21.655537571964</v>
      </c>
      <c r="P17" cm="1">
        <f t="array" ref="P17">MAX(IF((OutputTable[GroupByKey]=OutputTable[[#This Row],[GroupByKey]]),(OutputTable[GroupByKey]=OutputTable[[#This Row],[GroupByKey]])*OutputTable[RecordedValue]))</f>
        <v>25.265870670068299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91</v>
      </c>
      <c r="F18" t="s">
        <v>127</v>
      </c>
      <c r="G18">
        <v>71.918977162311194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71.872638573735571</v>
      </c>
      <c r="L18" cm="1">
        <f t="array" ref="L18">IFERROR(_xlfn.STDEV.S(IF((OutputTable[GroupByKey]=OutputTable[[#This Row],[GroupByKey]]),(OutputTable[GroupByKey]=OutputTable[[#This Row],[GroupByKey]])*OutputTable[RecordedValue])),0)</f>
        <v>5.859431361613459E-2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" cm="1">
        <f t="array" ref="O18">MIN(IF((OutputTable[GroupByKey]=OutputTable[[#This Row],[GroupByKey]]),(OutputTable[GroupByKey]=OutputTable[[#This Row],[GroupByKey]])*OutputTable[RecordedValue]))</f>
        <v>71.718288096809104</v>
      </c>
      <c r="P18" cm="1">
        <f t="array" ref="P18">MAX(IF((OutputTable[GroupByKey]=OutputTable[[#This Row],[GroupByKey]]),(OutputTable[GroupByKey]=OutputTable[[#This Row],[GroupByKey]])*OutputTable[RecordedValue]))</f>
        <v>71.976989689924594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140</v>
      </c>
      <c r="F19" t="s">
        <v>127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70</v>
      </c>
      <c r="C20">
        <v>1</v>
      </c>
      <c r="D20" t="s">
        <v>141</v>
      </c>
      <c r="E20" t="s">
        <v>111</v>
      </c>
      <c r="F20" t="s">
        <v>73</v>
      </c>
      <c r="G20">
        <v>9.3114041469450104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9.2356458312402427</v>
      </c>
      <c r="L20" cm="1">
        <f t="array" ref="L20">IFERROR(_xlfn.STDEV.S(IF((OutputTable[GroupByKey]=OutputTable[[#This Row],[GroupByKey]]),(OutputTable[GroupByKey]=OutputTable[[#This Row],[GroupByKey]])*OutputTable[RecordedValue])),0)</f>
        <v>0.11377584298148916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" cm="1">
        <f t="array" ref="O20">MIN(IF((OutputTable[GroupByKey]=OutputTable[[#This Row],[GroupByKey]]),(OutputTable[GroupByKey]=OutputTable[[#This Row],[GroupByKey]])*OutputTable[RecordedValue]))</f>
        <v>8.9867833861246496</v>
      </c>
      <c r="P20" cm="1">
        <f t="array" ref="P20">MAX(IF((OutputTable[GroupByKey]=OutputTable[[#This Row],[GroupByKey]]),(OutputTable[GroupByKey]=OutputTable[[#This Row],[GroupByKey]])*OutputTable[RecordedValue]))</f>
        <v>9.4038725622795898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113</v>
      </c>
      <c r="F21" t="s">
        <v>73</v>
      </c>
      <c r="G21">
        <v>558.68424881670001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554.13874987441454</v>
      </c>
      <c r="L21" cm="1">
        <f t="array" ref="L21">IFERROR(_xlfn.STDEV.S(IF((OutputTable[GroupByKey]=OutputTable[[#This Row],[GroupByKey]]),(OutputTable[GroupByKey]=OutputTable[[#This Row],[GroupByKey]])*OutputTable[RecordedValue])),0)</f>
        <v>6.8265505788893126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" cm="1">
        <f t="array" ref="O21">MIN(IF((OutputTable[GroupByKey]=OutputTable[[#This Row],[GroupByKey]]),(OutputTable[GroupByKey]=OutputTable[[#This Row],[GroupByKey]])*OutputTable[RecordedValue]))</f>
        <v>539.207003167479</v>
      </c>
      <c r="P21" cm="1">
        <f t="array" ref="P21">MAX(IF((OutputTable[GroupByKey]=OutputTable[[#This Row],[GroupByKey]]),(OutputTable[GroupByKey]=OutputTable[[#This Row],[GroupByKey]])*OutputTable[RecordedValue]))</f>
        <v>564.23235373677596</v>
      </c>
    </row>
    <row r="22" spans="1:16" x14ac:dyDescent="0.25">
      <c r="A22" t="s">
        <v>68</v>
      </c>
      <c r="B22" t="s">
        <v>70</v>
      </c>
      <c r="C22">
        <v>1</v>
      </c>
      <c r="D22" t="s">
        <v>143</v>
      </c>
      <c r="E22" t="s">
        <v>115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1</v>
      </c>
      <c r="D23" t="s">
        <v>144</v>
      </c>
      <c r="E23" t="s">
        <v>117</v>
      </c>
      <c r="F23" t="s">
        <v>73</v>
      </c>
      <c r="G23">
        <v>59.168328540349997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55.339444015606816</v>
      </c>
      <c r="L23" cm="1">
        <f t="array" ref="L23">IFERROR(_xlfn.STDEV.S(IF((OutputTable[GroupByKey]=OutputTable[[#This Row],[GroupByKey]]),(OutputTable[GroupByKey]=OutputTable[[#This Row],[GroupByKey]])*OutputTable[RecordedValue])),0)</f>
        <v>18.463814595248238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" cm="1">
        <f t="array" ref="O23">MIN(IF((OutputTable[GroupByKey]=OutputTable[[#This Row],[GroupByKey]]),(OutputTable[GroupByKey]=OutputTable[[#This Row],[GroupByKey]])*OutputTable[RecordedValue]))</f>
        <v>20.994807137296998</v>
      </c>
      <c r="P23" cm="1">
        <f t="array" ref="P23">MAX(IF((OutputTable[GroupByKey]=OutputTable[[#This Row],[GroupByKey]]),(OutputTable[GroupByKey]=OutputTable[[#This Row],[GroupByKey]])*OutputTable[RecordedValue]))</f>
        <v>106.254030872416</v>
      </c>
    </row>
    <row r="24" spans="1:16" x14ac:dyDescent="0.25">
      <c r="A24" t="s">
        <v>68</v>
      </c>
      <c r="B24" t="s">
        <v>70</v>
      </c>
      <c r="C24">
        <v>1</v>
      </c>
      <c r="D24" t="s">
        <v>145</v>
      </c>
      <c r="E24" t="s">
        <v>119</v>
      </c>
      <c r="F24" t="s">
        <v>73</v>
      </c>
      <c r="G24">
        <v>318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318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318</v>
      </c>
      <c r="P24" cm="1">
        <f t="array" ref="P24">MAX(IF((OutputTable[GroupByKey]=OutputTable[[#This Row],[GroupByKey]]),(OutputTable[GroupByKey]=OutputTable[[#This Row],[GroupByKey]])*OutputTable[RecordedValue]))</f>
        <v>318</v>
      </c>
    </row>
    <row r="25" spans="1:16" x14ac:dyDescent="0.25">
      <c r="A25" t="s">
        <v>68</v>
      </c>
      <c r="B25" t="s">
        <v>70</v>
      </c>
      <c r="C25">
        <v>1</v>
      </c>
      <c r="D25" t="s">
        <v>146</v>
      </c>
      <c r="E25" t="s">
        <v>121</v>
      </c>
      <c r="F25" t="s">
        <v>73</v>
      </c>
      <c r="G25">
        <v>317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316.94</v>
      </c>
      <c r="L25" cm="1">
        <f t="array" ref="L25">IFERROR(_xlfn.STDEV.S(IF((OutputTable[GroupByKey]=OutputTable[[#This Row],[GroupByKey]]),(OutputTable[GroupByKey]=OutputTable[[#This Row],[GroupByKey]])*OutputTable[RecordedValue])),0)</f>
        <v>0.23989793748209556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" cm="1">
        <f t="array" ref="O25">MIN(IF((OutputTable[GroupByKey]=OutputTable[[#This Row],[GroupByKey]]),(OutputTable[GroupByKey]=OutputTable[[#This Row],[GroupByKey]])*OutputTable[RecordedValue]))</f>
        <v>316</v>
      </c>
      <c r="P25" cm="1">
        <f t="array" ref="P25">MAX(IF((OutputTable[GroupByKey]=OutputTable[[#This Row],[GroupByKey]]),(OutputTable[GroupByKey]=OutputTable[[#This Row],[GroupByKey]])*OutputTable[RecordedValue]))</f>
        <v>317</v>
      </c>
    </row>
    <row r="26" spans="1:16" x14ac:dyDescent="0.25">
      <c r="A26" t="s">
        <v>68</v>
      </c>
      <c r="B26" t="s">
        <v>70</v>
      </c>
      <c r="C26">
        <v>1</v>
      </c>
      <c r="D26" t="s">
        <v>147</v>
      </c>
      <c r="E26" t="s">
        <v>123</v>
      </c>
      <c r="F26" t="s">
        <v>73</v>
      </c>
      <c r="G26">
        <v>9.3114041469450104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9.2356458312402427</v>
      </c>
      <c r="L26" cm="1">
        <f t="array" ref="L26">IFERROR(_xlfn.STDEV.S(IF((OutputTable[GroupByKey]=OutputTable[[#This Row],[GroupByKey]]),(OutputTable[GroupByKey]=OutputTable[[#This Row],[GroupByKey]])*OutputTable[RecordedValue])),0)</f>
        <v>0.11377584298148916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" cm="1">
        <f t="array" ref="O26">MIN(IF((OutputTable[GroupByKey]=OutputTable[[#This Row],[GroupByKey]]),(OutputTable[GroupByKey]=OutputTable[[#This Row],[GroupByKey]])*OutputTable[RecordedValue]))</f>
        <v>8.9867833861246496</v>
      </c>
      <c r="P26" cm="1">
        <f t="array" ref="P26">MAX(IF((OutputTable[GroupByKey]=OutputTable[[#This Row],[GroupByKey]]),(OutputTable[GroupByKey]=OutputTable[[#This Row],[GroupByKey]])*OutputTable[RecordedValue]))</f>
        <v>9.4038725622795898</v>
      </c>
    </row>
    <row r="27" spans="1:16" x14ac:dyDescent="0.25">
      <c r="A27" t="s">
        <v>68</v>
      </c>
      <c r="B27" t="s">
        <v>70</v>
      </c>
      <c r="C27">
        <v>1</v>
      </c>
      <c r="D27" t="s">
        <v>148</v>
      </c>
      <c r="E27" t="s">
        <v>125</v>
      </c>
      <c r="F27" t="s">
        <v>73</v>
      </c>
      <c r="G27">
        <v>617.85257735705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609.47819389002132</v>
      </c>
      <c r="L27" cm="1">
        <f t="array" ref="L27">IFERROR(_xlfn.STDEV.S(IF((OutputTable[GroupByKey]=OutputTable[[#This Row],[GroupByKey]]),(OutputTable[GroupByKey]=OutputTable[[#This Row],[GroupByKey]])*OutputTable[RecordedValue])),0)</f>
        <v>20.03379556554944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7" cm="1">
        <f t="array" ref="O27">MIN(IF((OutputTable[GroupByKey]=OutputTable[[#This Row],[GroupByKey]]),(OutputTable[GroupByKey]=OutputTable[[#This Row],[GroupByKey]])*OutputTable[RecordedValue]))</f>
        <v>560.39330190760404</v>
      </c>
      <c r="P27" cm="1">
        <f t="array" ref="P27">MAX(IF((OutputTable[GroupByKey]=OutputTable[[#This Row],[GroupByKey]]),(OutputTable[GroupByKey]=OutputTable[[#This Row],[GroupByKey]])*OutputTable[RecordedValue]))</f>
        <v>667.91125094200902</v>
      </c>
    </row>
    <row r="28" spans="1:16" x14ac:dyDescent="0.25">
      <c r="A28" t="s">
        <v>68</v>
      </c>
      <c r="B28" t="s">
        <v>70</v>
      </c>
      <c r="C28">
        <v>1</v>
      </c>
      <c r="D28" t="s">
        <v>149</v>
      </c>
      <c r="E28" t="s">
        <v>119</v>
      </c>
      <c r="F28" t="s">
        <v>87</v>
      </c>
      <c r="G28">
        <v>318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318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318</v>
      </c>
      <c r="P28" cm="1">
        <f t="array" ref="P28">MAX(IF((OutputTable[GroupByKey]=OutputTable[[#This Row],[GroupByKey]]),(OutputTable[GroupByKey]=OutputTable[[#This Row],[GroupByKey]])*OutputTable[RecordedValue]))</f>
        <v>318</v>
      </c>
    </row>
    <row r="29" spans="1:16" x14ac:dyDescent="0.25">
      <c r="A29" t="s">
        <v>68</v>
      </c>
      <c r="B29" t="s">
        <v>70</v>
      </c>
      <c r="C29">
        <v>1</v>
      </c>
      <c r="D29" t="s">
        <v>150</v>
      </c>
      <c r="E29" t="s">
        <v>121</v>
      </c>
      <c r="F29" t="s">
        <v>87</v>
      </c>
      <c r="G29">
        <v>315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314.94</v>
      </c>
      <c r="L29" cm="1">
        <f t="array" ref="L29">IFERROR(_xlfn.STDEV.S(IF((OutputTable[GroupByKey]=OutputTable[[#This Row],[GroupByKey]]),(OutputTable[GroupByKey]=OutputTable[[#This Row],[GroupByKey]])*OutputTable[RecordedValue])),0)</f>
        <v>0.68243262357121037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" cm="1">
        <f t="array" ref="O29">MIN(IF((OutputTable[GroupByKey]=OutputTable[[#This Row],[GroupByKey]]),(OutputTable[GroupByKey]=OutputTable[[#This Row],[GroupByKey]])*OutputTable[RecordedValue]))</f>
        <v>313</v>
      </c>
      <c r="P29" cm="1">
        <f t="array" ref="P29">MAX(IF((OutputTable[GroupByKey]=OutputTable[[#This Row],[GroupByKey]]),(OutputTable[GroupByKey]=OutputTable[[#This Row],[GroupByKey]])*OutputTable[RecordedValue]))</f>
        <v>316</v>
      </c>
    </row>
    <row r="30" spans="1:16" x14ac:dyDescent="0.25">
      <c r="A30" t="s">
        <v>68</v>
      </c>
      <c r="B30" t="s">
        <v>70</v>
      </c>
      <c r="C30">
        <v>1</v>
      </c>
      <c r="D30" t="s">
        <v>151</v>
      </c>
      <c r="E30" t="s">
        <v>135</v>
      </c>
      <c r="F30" t="s">
        <v>105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152</v>
      </c>
      <c r="E31" t="s">
        <v>137</v>
      </c>
      <c r="F31" t="s">
        <v>105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70</v>
      </c>
      <c r="C32">
        <v>1</v>
      </c>
      <c r="D32" t="s">
        <v>153</v>
      </c>
      <c r="E32" t="s">
        <v>154</v>
      </c>
      <c r="F32" t="s">
        <v>105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0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156</v>
      </c>
      <c r="F33" t="s">
        <v>105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0</v>
      </c>
      <c r="L33" s="5" cm="1">
        <f t="array" ref="L33">IFERROR(_xlfn.STDEV.S(IF((OutputTable[GroupByKey]=OutputTable[[#This Row],[GroupByKey]]),(OutputTable[GroupByKey]=OutputTable[[#This Row],[GroupByKey]])*OutputTable[RecordedValue])),0)</f>
        <v>0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70</v>
      </c>
      <c r="C34">
        <v>1</v>
      </c>
      <c r="D34" t="s">
        <v>157</v>
      </c>
      <c r="E34" t="s">
        <v>140</v>
      </c>
      <c r="F34" t="s">
        <v>105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0</v>
      </c>
      <c r="L34" s="5" cm="1">
        <f t="array" ref="L34">IFERROR(_xlfn.STDEV.S(IF((OutputTable[GroupByKey]=OutputTable[[#This Row],[GroupByKey]]),(OutputTable[GroupByKey]=OutputTable[[#This Row],[GroupByKey]])*OutputTable[RecordedValue])),0)</f>
        <v>0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70</v>
      </c>
      <c r="C35">
        <v>1</v>
      </c>
      <c r="D35" t="s">
        <v>158</v>
      </c>
      <c r="E35" t="s">
        <v>121</v>
      </c>
      <c r="F35" t="s">
        <v>127</v>
      </c>
      <c r="G35">
        <v>315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314.94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0.68243262357121037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" s="5" cm="1">
        <f t="array" ref="O35">MIN(IF((OutputTable[GroupByKey]=OutputTable[[#This Row],[GroupByKey]]),(OutputTable[GroupByKey]=OutputTable[[#This Row],[GroupByKey]])*OutputTable[RecordedValue]))</f>
        <v>313</v>
      </c>
      <c r="P35" s="5" cm="1">
        <f t="array" ref="P35">MAX(IF((OutputTable[GroupByKey]=OutputTable[[#This Row],[GroupByKey]]),(OutputTable[GroupByKey]=OutputTable[[#This Row],[GroupByKey]])*OutputTable[RecordedValue]))</f>
        <v>316</v>
      </c>
    </row>
    <row r="36" spans="1:16" x14ac:dyDescent="0.25">
      <c r="A36" t="s">
        <v>68</v>
      </c>
      <c r="B36" t="s">
        <v>70</v>
      </c>
      <c r="C36">
        <v>1</v>
      </c>
      <c r="D36" t="s">
        <v>159</v>
      </c>
      <c r="E36" t="s">
        <v>91</v>
      </c>
      <c r="F36" t="s">
        <v>127</v>
      </c>
      <c r="G36">
        <v>71.918977162311194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AnalysisSystem.TotalCostTotal CostSystem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71.872638573735571</v>
      </c>
      <c r="L36" s="5" cm="1">
        <f t="array" ref="L36">IFERROR(_xlfn.STDEV.S(IF((OutputTable[GroupByKey]=OutputTable[[#This Row],[GroupByKey]]),(OutputTable[GroupByKey]=OutputTable[[#This Row],[GroupByKey]])*OutputTable[RecordedValue])),0)</f>
        <v>5.859431361613459E-2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6" s="5" cm="1">
        <f t="array" ref="O36">MIN(IF((OutputTable[GroupByKey]=OutputTable[[#This Row],[GroupByKey]]),(OutputTable[GroupByKey]=OutputTable[[#This Row],[GroupByKey]])*OutputTable[RecordedValue]))</f>
        <v>71.718288096809104</v>
      </c>
      <c r="P36" s="5" cm="1">
        <f t="array" ref="P36">MAX(IF((OutputTable[GroupByKey]=OutputTable[[#This Row],[GroupByKey]]),(OutputTable[GroupByKey]=OutputTable[[#This Row],[GroupByKey]])*OutputTable[RecordedValue]))</f>
        <v>71.976989689924594</v>
      </c>
    </row>
    <row r="37" spans="1:16" x14ac:dyDescent="0.25">
      <c r="A37" t="s">
        <v>68</v>
      </c>
      <c r="B37" t="s">
        <v>70</v>
      </c>
      <c r="C37">
        <v>1</v>
      </c>
      <c r="D37" t="s">
        <v>160</v>
      </c>
      <c r="E37" t="s">
        <v>135</v>
      </c>
      <c r="F37" t="s">
        <v>105</v>
      </c>
      <c r="G37">
        <v>29.773546133961201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29.829789158135409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0.5851150785874778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7" s="5" cm="1">
        <f t="array" ref="O37">MIN(IF((OutputTable[GroupByKey]=OutputTable[[#This Row],[GroupByKey]]),(OutputTable[GroupByKey]=OutputTable[[#This Row],[GroupByKey]])*OutputTable[RecordedValue]))</f>
        <v>28.648191338861398</v>
      </c>
      <c r="P37" s="5" cm="1">
        <f t="array" ref="P37">MAX(IF((OutputTable[GroupByKey]=OutputTable[[#This Row],[GroupByKey]]),(OutputTable[GroupByKey]=OutputTable[[#This Row],[GroupByKey]])*OutputTable[RecordedValue]))</f>
        <v>31.087756920682502</v>
      </c>
    </row>
    <row r="38" spans="1:16" x14ac:dyDescent="0.25">
      <c r="A38" t="s">
        <v>68</v>
      </c>
      <c r="B38" t="s">
        <v>70</v>
      </c>
      <c r="C38">
        <v>1</v>
      </c>
      <c r="D38" t="s">
        <v>161</v>
      </c>
      <c r="E38" t="s">
        <v>137</v>
      </c>
      <c r="F38" t="s">
        <v>105</v>
      </c>
      <c r="G38">
        <v>6.1825257805277403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6.0988587896948685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0.58437836853471548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8" s="5" cm="1">
        <f t="array" ref="O38">MIN(IF((OutputTable[GroupByKey]=OutputTable[[#This Row],[GroupByKey]]),(OutputTable[GroupByKey]=OutputTable[[#This Row],[GroupByKey]])*OutputTable[RecordedValue]))</f>
        <v>4.8524885910691502</v>
      </c>
      <c r="P38" s="5" cm="1">
        <f t="array" ref="P38">MAX(IF((OutputTable[GroupByKey]=OutputTable[[#This Row],[GroupByKey]]),(OutputTable[GroupByKey]=OutputTable[[#This Row],[GroupByKey]])*OutputTable[RecordedValue]))</f>
        <v>7.28424471053909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154</v>
      </c>
      <c r="F39" t="s">
        <v>105</v>
      </c>
      <c r="G39">
        <v>648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645.70000000000005</v>
      </c>
      <c r="L39" s="5" cm="1">
        <f t="array" ref="L39">IFERROR(_xlfn.STDEV.S(IF((OutputTable[GroupByKey]=OutputTable[[#This Row],[GroupByKey]]),(OutputTable[GroupByKey]=OutputTable[[#This Row],[GroupByKey]])*OutputTable[RecordedValue])),0)</f>
        <v>5.4930382656372485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9" s="5" cm="1">
        <f t="array" ref="O39">MIN(IF((OutputTable[GroupByKey]=OutputTable[[#This Row],[GroupByKey]]),(OutputTable[GroupByKey]=OutputTable[[#This Row],[GroupByKey]])*OutputTable[RecordedValue]))</f>
        <v>633</v>
      </c>
      <c r="P39" s="5" cm="1">
        <f t="array" ref="P39">MAX(IF((OutputTable[GroupByKey]=OutputTable[[#This Row],[GroupByKey]]),(OutputTable[GroupByKey]=OutputTable[[#This Row],[GroupByKey]])*OutputTable[RecordedValue]))</f>
        <v>656</v>
      </c>
    </row>
    <row r="40" spans="1:16" x14ac:dyDescent="0.25">
      <c r="A40" t="s">
        <v>68</v>
      </c>
      <c r="B40" t="s">
        <v>70</v>
      </c>
      <c r="C40">
        <v>1</v>
      </c>
      <c r="D40" t="s">
        <v>163</v>
      </c>
      <c r="E40" t="s">
        <v>156</v>
      </c>
      <c r="F40" t="s">
        <v>105</v>
      </c>
      <c r="G40">
        <v>0.82826317276311801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0.83058725584180904</v>
      </c>
      <c r="L40" s="5" cm="1">
        <f t="array" ref="L40">IFERROR(_xlfn.STDEV.S(IF((OutputTable[GroupByKey]=OutputTable[[#This Row],[GroupByKey]]),(OutputTable[GroupByKey]=OutputTable[[#This Row],[GroupByKey]])*OutputTable[RecordedValue])),0)</f>
        <v>1.6232732459297416E-2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0" s="5" cm="1">
        <f t="array" ref="O40">MIN(IF((OutputTable[GroupByKey]=OutputTable[[#This Row],[GroupByKey]]),(OutputTable[GroupByKey]=OutputTable[[#This Row],[GroupByKey]])*OutputTable[RecordedValue]))</f>
        <v>0.79765986915169296</v>
      </c>
      <c r="P40" s="5" cm="1">
        <f t="array" ref="P40">MAX(IF((OutputTable[GroupByKey]=OutputTable[[#This Row],[GroupByKey]]),(OutputTable[GroupByKey]=OutputTable[[#This Row],[GroupByKey]])*OutputTable[RecordedValue]))</f>
        <v>0.86520865024807903</v>
      </c>
    </row>
    <row r="41" spans="1:16" x14ac:dyDescent="0.25">
      <c r="A41" t="s">
        <v>68</v>
      </c>
      <c r="B41" t="s">
        <v>70</v>
      </c>
      <c r="C41">
        <v>1</v>
      </c>
      <c r="D41" t="s">
        <v>164</v>
      </c>
      <c r="E41" t="s">
        <v>140</v>
      </c>
      <c r="F41" t="s">
        <v>105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70</v>
      </c>
      <c r="C42">
        <v>1</v>
      </c>
      <c r="D42" t="s">
        <v>165</v>
      </c>
      <c r="E42" t="s">
        <v>111</v>
      </c>
      <c r="F42" t="s">
        <v>73</v>
      </c>
      <c r="G42">
        <v>36.836346395826702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37.238343743460135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0.73577360167133743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2" s="5" cm="1">
        <f t="array" ref="O42">MIN(IF((OutputTable[GroupByKey]=OutputTable[[#This Row],[GroupByKey]]),(OutputTable[GroupByKey]=OutputTable[[#This Row],[GroupByKey]])*OutputTable[RecordedValue]))</f>
        <v>35.915286846409401</v>
      </c>
      <c r="P42" s="5" cm="1">
        <f t="array" ref="P42">MAX(IF((OutputTable[GroupByKey]=OutputTable[[#This Row],[GroupByKey]]),(OutputTable[GroupByKey]=OutputTable[[#This Row],[GroupByKey]])*OutputTable[RecordedValue]))</f>
        <v>38.829036811282897</v>
      </c>
    </row>
    <row r="43" spans="1:16" x14ac:dyDescent="0.25">
      <c r="A43" t="s">
        <v>68</v>
      </c>
      <c r="B43" t="s">
        <v>70</v>
      </c>
      <c r="C43">
        <v>1</v>
      </c>
      <c r="D43" t="s">
        <v>166</v>
      </c>
      <c r="E43" t="s">
        <v>113</v>
      </c>
      <c r="F43" t="s">
        <v>73</v>
      </c>
      <c r="G43">
        <v>1105.0903918747999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1117.1503123038046</v>
      </c>
      <c r="L43" s="5" cm="1">
        <f t="array" ref="L43">IFERROR(_xlfn.STDEV.S(IF((OutputTable[GroupByKey]=OutputTable[[#This Row],[GroupByKey]]),(OutputTable[GroupByKey]=OutputTable[[#This Row],[GroupByKey]])*OutputTable[RecordedValue])),0)</f>
        <v>22.073208050140675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3" s="5" cm="1">
        <f t="array" ref="O43">MIN(IF((OutputTable[GroupByKey]=OutputTable[[#This Row],[GroupByKey]]),(OutputTable[GroupByKey]=OutputTable[[#This Row],[GroupByKey]])*OutputTable[RecordedValue]))</f>
        <v>1077.4586053922801</v>
      </c>
      <c r="P43" s="5" cm="1">
        <f t="array" ref="P43">MAX(IF((OutputTable[GroupByKey]=OutputTable[[#This Row],[GroupByKey]]),(OutputTable[GroupByKey]=OutputTable[[#This Row],[GroupByKey]])*OutputTable[RecordedValue]))</f>
        <v>1164.8711043384901</v>
      </c>
    </row>
    <row r="44" spans="1:16" x14ac:dyDescent="0.25">
      <c r="A44" t="s">
        <v>68</v>
      </c>
      <c r="B44" t="s">
        <v>70</v>
      </c>
      <c r="C44">
        <v>1</v>
      </c>
      <c r="D44" t="s">
        <v>167</v>
      </c>
      <c r="E44" t="s">
        <v>115</v>
      </c>
      <c r="F44" t="s">
        <v>73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70</v>
      </c>
      <c r="C45">
        <v>1</v>
      </c>
      <c r="D45" t="s">
        <v>168</v>
      </c>
      <c r="E45" t="s">
        <v>117</v>
      </c>
      <c r="F45" t="s">
        <v>73</v>
      </c>
      <c r="G45">
        <v>100.757741369043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120.89653130002299</v>
      </c>
      <c r="L45" s="5" cm="1">
        <f t="array" ref="L45">IFERROR(_xlfn.STDEV.S(IF((OutputTable[GroupByKey]=OutputTable[[#This Row],[GroupByKey]]),(OutputTable[GroupByKey]=OutputTable[[#This Row],[GroupByKey]])*OutputTable[RecordedValue])),0)</f>
        <v>33.561725675720702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5" s="5" cm="1">
        <f t="array" ref="O45">MIN(IF((OutputTable[GroupByKey]=OutputTable[[#This Row],[GroupByKey]]),(OutputTable[GroupByKey]=OutputTable[[#This Row],[GroupByKey]])*OutputTable[RecordedValue]))</f>
        <v>71.2298351699786</v>
      </c>
      <c r="P45" s="5" cm="1">
        <f t="array" ref="P45">MAX(IF((OutputTable[GroupByKey]=OutputTable[[#This Row],[GroupByKey]]),(OutputTable[GroupByKey]=OutputTable[[#This Row],[GroupByKey]])*OutputTable[RecordedValue]))</f>
        <v>265.63530965979299</v>
      </c>
    </row>
    <row r="46" spans="1:16" x14ac:dyDescent="0.25">
      <c r="A46" t="s">
        <v>68</v>
      </c>
      <c r="B46" t="s">
        <v>70</v>
      </c>
      <c r="C46">
        <v>1</v>
      </c>
      <c r="D46" t="s">
        <v>169</v>
      </c>
      <c r="E46" t="s">
        <v>119</v>
      </c>
      <c r="F46" t="s">
        <v>73</v>
      </c>
      <c r="G46">
        <v>310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307.66000000000003</v>
      </c>
      <c r="L46" s="5" cm="1">
        <f t="array" ref="L46">IFERROR(_xlfn.STDEV.S(IF((OutputTable[GroupByKey]=OutputTable[[#This Row],[GroupByKey]]),(OutputTable[GroupByKey]=OutputTable[[#This Row],[GroupByKey]])*OutputTable[RecordedValue])),0)</f>
        <v>3.1272991542223769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6" s="5" cm="1">
        <f t="array" ref="O46">MIN(IF((OutputTable[GroupByKey]=OutputTable[[#This Row],[GroupByKey]]),(OutputTable[GroupByKey]=OutputTable[[#This Row],[GroupByKey]])*OutputTable[RecordedValue]))</f>
        <v>300</v>
      </c>
      <c r="P46" s="5" cm="1">
        <f t="array" ref="P46">MAX(IF((OutputTable[GroupByKey]=OutputTable[[#This Row],[GroupByKey]]),(OutputTable[GroupByKey]=OutputTable[[#This Row],[GroupByKey]])*OutputTable[RecordedValue]))</f>
        <v>315</v>
      </c>
    </row>
    <row r="47" spans="1:16" x14ac:dyDescent="0.25">
      <c r="A47" t="s">
        <v>68</v>
      </c>
      <c r="B47" t="s">
        <v>70</v>
      </c>
      <c r="C47">
        <v>1</v>
      </c>
      <c r="D47" t="s">
        <v>170</v>
      </c>
      <c r="E47" t="s">
        <v>121</v>
      </c>
      <c r="F47" t="s">
        <v>73</v>
      </c>
      <c r="G47">
        <v>308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305.8</v>
      </c>
      <c r="L47" s="5" cm="1">
        <f t="array" ref="L47">IFERROR(_xlfn.STDEV.S(IF((OutputTable[GroupByKey]=OutputTable[[#This Row],[GroupByKey]]),(OutputTable[GroupByKey]=OutputTable[[#This Row],[GroupByKey]])*OutputTable[RecordedValue])),0)</f>
        <v>3.2324881425670751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" s="5" cm="1">
        <f t="array" ref="O47">MIN(IF((OutputTable[GroupByKey]=OutputTable[[#This Row],[GroupByKey]]),(OutputTable[GroupByKey]=OutputTable[[#This Row],[GroupByKey]])*OutputTable[RecordedValue]))</f>
        <v>298</v>
      </c>
      <c r="P47" s="5" cm="1">
        <f t="array" ref="P47">MAX(IF((OutputTable[GroupByKey]=OutputTable[[#This Row],[GroupByKey]]),(OutputTable[GroupByKey]=OutputTable[[#This Row],[GroupByKey]])*OutputTable[RecordedValue]))</f>
        <v>313</v>
      </c>
    </row>
    <row r="48" spans="1:16" x14ac:dyDescent="0.25">
      <c r="A48" t="s">
        <v>68</v>
      </c>
      <c r="B48" t="s">
        <v>70</v>
      </c>
      <c r="C48">
        <v>1</v>
      </c>
      <c r="D48" t="s">
        <v>171</v>
      </c>
      <c r="E48" t="s">
        <v>123</v>
      </c>
      <c r="F48" t="s">
        <v>73</v>
      </c>
      <c r="G48">
        <v>36.836346395826702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37.238343743460135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0.73577360167133743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8" s="5" cm="1">
        <f t="array" ref="O48">MIN(IF((OutputTable[GroupByKey]=OutputTable[[#This Row],[GroupByKey]]),(OutputTable[GroupByKey]=OutputTable[[#This Row],[GroupByKey]])*OutputTable[RecordedValue]))</f>
        <v>35.915286846409401</v>
      </c>
      <c r="P48" s="5" cm="1">
        <f t="array" ref="P48">MAX(IF((OutputTable[GroupByKey]=OutputTable[[#This Row],[GroupByKey]]),(OutputTable[GroupByKey]=OutputTable[[#This Row],[GroupByKey]])*OutputTable[RecordedValue]))</f>
        <v>38.829036811282897</v>
      </c>
    </row>
    <row r="49" spans="1:16" x14ac:dyDescent="0.25">
      <c r="A49" t="s">
        <v>68</v>
      </c>
      <c r="B49" t="s">
        <v>70</v>
      </c>
      <c r="C49">
        <v>1</v>
      </c>
      <c r="D49" t="s">
        <v>172</v>
      </c>
      <c r="E49" t="s">
        <v>125</v>
      </c>
      <c r="F49" t="s">
        <v>73</v>
      </c>
      <c r="G49">
        <v>1205.84813324385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1238.0468436038263</v>
      </c>
      <c r="L49" s="5" cm="1">
        <f t="array" ref="L49">IFERROR(_xlfn.STDEV.S(IF((OutputTable[GroupByKey]=OutputTable[[#This Row],[GroupByKey]]),(OutputTable[GroupByKey]=OutputTable[[#This Row],[GroupByKey]])*OutputTable[RecordedValue])),0)</f>
        <v>49.802537130614866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9" s="5" cm="1">
        <f t="array" ref="O49">MIN(IF((OutputTable[GroupByKey]=OutputTable[[#This Row],[GroupByKey]]),(OutputTable[GroupByKey]=OutputTable[[#This Row],[GroupByKey]])*OutputTable[RecordedValue]))</f>
        <v>1148.68844056226</v>
      </c>
      <c r="P49" s="5" cm="1">
        <f t="array" ref="P49">MAX(IF((OutputTable[GroupByKey]=OutputTable[[#This Row],[GroupByKey]]),(OutputTable[GroupByKey]=OutputTable[[#This Row],[GroupByKey]])*OutputTable[RecordedValue]))</f>
        <v>1418.3176101245699</v>
      </c>
    </row>
    <row r="50" spans="1:16" x14ac:dyDescent="0.25">
      <c r="A50" t="s">
        <v>68</v>
      </c>
      <c r="B50" t="s">
        <v>70</v>
      </c>
      <c r="C50">
        <v>1</v>
      </c>
      <c r="D50" t="s">
        <v>173</v>
      </c>
      <c r="E50" t="s">
        <v>135</v>
      </c>
      <c r="F50" t="s">
        <v>105</v>
      </c>
      <c r="G50">
        <v>18.418173197913401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18.619171871730064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0.36788680083566072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0" s="5" cm="1">
        <f t="array" ref="O50">MIN(IF((OutputTable[GroupByKey]=OutputTable[[#This Row],[GroupByKey]]),(OutputTable[GroupByKey]=OutputTable[[#This Row],[GroupByKey]])*OutputTable[RecordedValue]))</f>
        <v>17.957643423204701</v>
      </c>
      <c r="P50" s="5" cm="1">
        <f t="array" ref="P50">MAX(IF((OutputTable[GroupByKey]=OutputTable[[#This Row],[GroupByKey]]),(OutputTable[GroupByKey]=OutputTable[[#This Row],[GroupByKey]])*OutputTable[RecordedValue]))</f>
        <v>19.414518405641399</v>
      </c>
    </row>
    <row r="51" spans="1:16" x14ac:dyDescent="0.25">
      <c r="A51" t="s">
        <v>68</v>
      </c>
      <c r="B51" t="s">
        <v>70</v>
      </c>
      <c r="C51">
        <v>1</v>
      </c>
      <c r="D51" t="s">
        <v>174</v>
      </c>
      <c r="E51" t="s">
        <v>137</v>
      </c>
      <c r="F51" t="s">
        <v>105</v>
      </c>
      <c r="G51">
        <v>5.5447320499089301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5.3248187541752463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0.37220753962085379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1" s="5" cm="1">
        <f t="array" ref="O51">MIN(IF((OutputTable[GroupByKey]=OutputTable[[#This Row],[GroupByKey]]),(OutputTable[GroupByKey]=OutputTable[[#This Row],[GroupByKey]])*OutputTable[RecordedValue]))</f>
        <v>4.5773931059875599</v>
      </c>
      <c r="P51" s="5" cm="1">
        <f t="array" ref="P51">MAX(IF((OutputTable[GroupByKey]=OutputTable[[#This Row],[GroupByKey]]),(OutputTable[GroupByKey]=OutputTable[[#This Row],[GroupByKey]])*OutputTable[RecordedValue]))</f>
        <v>5.9816259595291603</v>
      </c>
    </row>
    <row r="52" spans="1:16" x14ac:dyDescent="0.25">
      <c r="A52" t="s">
        <v>68</v>
      </c>
      <c r="B52" t="s">
        <v>70</v>
      </c>
      <c r="C52">
        <v>1</v>
      </c>
      <c r="D52" t="s">
        <v>175</v>
      </c>
      <c r="E52" t="s">
        <v>154</v>
      </c>
      <c r="F52" t="s">
        <v>105</v>
      </c>
      <c r="G52">
        <v>310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307.5</v>
      </c>
      <c r="L52" s="5" cm="1">
        <f t="array" ref="L52">IFERROR(_xlfn.STDEV.S(IF((OutputTable[GroupByKey]=OutputTable[[#This Row],[GroupByKey]]),(OutputTable[GroupByKey]=OutputTable[[#This Row],[GroupByKey]])*OutputTable[RecordedValue])),0)</f>
        <v>3.1831828507367419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" s="5" cm="1">
        <f t="array" ref="O52">MIN(IF((OutputTable[GroupByKey]=OutputTable[[#This Row],[GroupByKey]]),(OutputTable[GroupByKey]=OutputTable[[#This Row],[GroupByKey]])*OutputTable[RecordedValue]))</f>
        <v>300</v>
      </c>
      <c r="P52" s="5" cm="1">
        <f t="array" ref="P52">MAX(IF((OutputTable[GroupByKey]=OutputTable[[#This Row],[GroupByKey]]),(OutputTable[GroupByKey]=OutputTable[[#This Row],[GroupByKey]])*OutputTable[RecordedValue]))</f>
        <v>315</v>
      </c>
    </row>
    <row r="53" spans="1:16" x14ac:dyDescent="0.25">
      <c r="A53" t="s">
        <v>68</v>
      </c>
      <c r="B53" t="s">
        <v>70</v>
      </c>
      <c r="C53">
        <v>1</v>
      </c>
      <c r="D53" t="s">
        <v>176</v>
      </c>
      <c r="E53" t="s">
        <v>156</v>
      </c>
      <c r="F53" t="s">
        <v>105</v>
      </c>
      <c r="G53">
        <v>0.76896949792046199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0.77813255190936492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1.5508647484202203E-2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" s="5" cm="1">
        <f t="array" ref="O53">MIN(IF((OutputTable[GroupByKey]=OutputTable[[#This Row],[GroupByKey]]),(OutputTable[GroupByKey]=OutputTable[[#This Row],[GroupByKey]])*OutputTable[RecordedValue]))</f>
        <v>0.75076558501961799</v>
      </c>
      <c r="P53" s="5" cm="1">
        <f t="array" ref="P53">MAX(IF((OutputTable[GroupByKey]=OutputTable[[#This Row],[GroupByKey]]),(OutputTable[GroupByKey]=OutputTable[[#This Row],[GroupByKey]])*OutputTable[RecordedValue]))</f>
        <v>0.80927528725051701</v>
      </c>
    </row>
    <row r="54" spans="1:16" x14ac:dyDescent="0.25">
      <c r="A54" t="s">
        <v>68</v>
      </c>
      <c r="B54" t="s">
        <v>70</v>
      </c>
      <c r="C54">
        <v>1</v>
      </c>
      <c r="D54" t="s">
        <v>177</v>
      </c>
      <c r="E54" t="s">
        <v>140</v>
      </c>
      <c r="F54" t="s">
        <v>105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0</v>
      </c>
      <c r="L54" s="5" cm="1">
        <f t="array" ref="L54">IFERROR(_xlfn.STDEV.S(IF((OutputTable[GroupByKey]=OutputTable[[#This Row],[GroupByKey]]),(OutputTable[GroupByKey]=OutputTable[[#This Row],[GroupByKey]])*OutputTable[RecordedValue])),0)</f>
        <v>0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70</v>
      </c>
      <c r="C55">
        <v>2</v>
      </c>
      <c r="D55" t="s">
        <v>110</v>
      </c>
      <c r="E55" t="s">
        <v>111</v>
      </c>
      <c r="F55" t="s">
        <v>73</v>
      </c>
      <c r="G55">
        <v>2.3329849075536502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1.9749714551650996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0.45746437878232693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5" s="5" cm="1">
        <f t="array" ref="O55">MIN(IF((OutputTable[GroupByKey]=OutputTable[[#This Row],[GroupByKey]]),(OutputTable[GroupByKey]=OutputTable[[#This Row],[GroupByKey]])*OutputTable[RecordedValue]))</f>
        <v>1.0281254127300199</v>
      </c>
      <c r="P55" s="5" cm="1">
        <f t="array" ref="P55">MAX(IF((OutputTable[GroupByKey]=OutputTable[[#This Row],[GroupByKey]]),(OutputTable[GroupByKey]=OutputTable[[#This Row],[GroupByKey]])*OutputTable[RecordedValue]))</f>
        <v>3.1673122909872098</v>
      </c>
    </row>
    <row r="56" spans="1:16" x14ac:dyDescent="0.25">
      <c r="A56" t="s">
        <v>68</v>
      </c>
      <c r="B56" t="s">
        <v>70</v>
      </c>
      <c r="C56">
        <v>2</v>
      </c>
      <c r="D56" t="s">
        <v>112</v>
      </c>
      <c r="E56" t="s">
        <v>113</v>
      </c>
      <c r="F56" t="s">
        <v>73</v>
      </c>
      <c r="G56">
        <v>139.97909445321901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118.49828730990606</v>
      </c>
      <c r="L56" s="5" cm="1">
        <f t="array" ref="L56">IFERROR(_xlfn.STDEV.S(IF((OutputTable[GroupByKey]=OutputTable[[#This Row],[GroupByKey]]),(OutputTable[GroupByKey]=OutputTable[[#This Row],[GroupByKey]])*OutputTable[RecordedValue])),0)</f>
        <v>27.447862726939679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6" s="5" cm="1">
        <f t="array" ref="O56">MIN(IF((OutputTable[GroupByKey]=OutputTable[[#This Row],[GroupByKey]]),(OutputTable[GroupByKey]=OutputTable[[#This Row],[GroupByKey]])*OutputTable[RecordedValue]))</f>
        <v>61.6875247638012</v>
      </c>
      <c r="P56" s="5" cm="1">
        <f t="array" ref="P56">MAX(IF((OutputTable[GroupByKey]=OutputTable[[#This Row],[GroupByKey]]),(OutputTable[GroupByKey]=OutputTable[[#This Row],[GroupByKey]])*OutputTable[RecordedValue]))</f>
        <v>190.038737459233</v>
      </c>
    </row>
    <row r="57" spans="1:16" x14ac:dyDescent="0.25">
      <c r="A57" t="s">
        <v>68</v>
      </c>
      <c r="B57" t="s">
        <v>70</v>
      </c>
      <c r="C57">
        <v>2</v>
      </c>
      <c r="D57" t="s">
        <v>114</v>
      </c>
      <c r="E57" t="s">
        <v>115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70</v>
      </c>
      <c r="C58">
        <v>2</v>
      </c>
      <c r="D58" t="s">
        <v>116</v>
      </c>
      <c r="E58" t="s">
        <v>117</v>
      </c>
      <c r="F58" t="s">
        <v>73</v>
      </c>
      <c r="G58">
        <v>1.08588114810968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5.4408066100724897</v>
      </c>
      <c r="L58" s="5" cm="1">
        <f t="array" ref="L58">IFERROR(_xlfn.STDEV.S(IF((OutputTable[GroupByKey]=OutputTable[[#This Row],[GroupByKey]]),(OutputTable[GroupByKey]=OutputTable[[#This Row],[GroupByKey]])*OutputTable[RecordedValue])),0)</f>
        <v>3.1898976373285977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" s="5" cm="1">
        <f t="array" ref="O58">MIN(IF((OutputTable[GroupByKey]=OutputTable[[#This Row],[GroupByKey]]),(OutputTable[GroupByKey]=OutputTable[[#This Row],[GroupByKey]])*OutputTable[RecordedValue]))</f>
        <v>0.10442984261027299</v>
      </c>
      <c r="P58" s="5" cm="1">
        <f t="array" ref="P58">MAX(IF((OutputTable[GroupByKey]=OutputTable[[#This Row],[GroupByKey]]),(OutputTable[GroupByKey]=OutputTable[[#This Row],[GroupByKey]])*OutputTable[RecordedValue]))</f>
        <v>13.981021636077701</v>
      </c>
    </row>
    <row r="59" spans="1:16" x14ac:dyDescent="0.25">
      <c r="A59" t="s">
        <v>68</v>
      </c>
      <c r="B59" t="s">
        <v>70</v>
      </c>
      <c r="C59">
        <v>2</v>
      </c>
      <c r="D59" t="s">
        <v>118</v>
      </c>
      <c r="E59" t="s">
        <v>119</v>
      </c>
      <c r="F59" t="s">
        <v>73</v>
      </c>
      <c r="G59">
        <v>26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20.28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4.3191079955878688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9" s="5" cm="1">
        <f t="array" ref="O59">MIN(IF((OutputTable[GroupByKey]=OutputTable[[#This Row],[GroupByKey]]),(OutputTable[GroupByKey]=OutputTable[[#This Row],[GroupByKey]])*OutputTable[RecordedValue]))</f>
        <v>11</v>
      </c>
      <c r="P59" s="5" cm="1">
        <f t="array" ref="P59">MAX(IF((OutputTable[GroupByKey]=OutputTable[[#This Row],[GroupByKey]]),(OutputTable[GroupByKey]=OutputTable[[#This Row],[GroupByKey]])*OutputTable[RecordedValue]))</f>
        <v>31</v>
      </c>
    </row>
    <row r="60" spans="1:16" x14ac:dyDescent="0.25">
      <c r="A60" t="s">
        <v>68</v>
      </c>
      <c r="B60" t="s">
        <v>70</v>
      </c>
      <c r="C60">
        <v>2</v>
      </c>
      <c r="D60" t="s">
        <v>120</v>
      </c>
      <c r="E60" t="s">
        <v>121</v>
      </c>
      <c r="F60" t="s">
        <v>73</v>
      </c>
      <c r="G60">
        <v>25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20.14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4.309505393278199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0" s="5" cm="1">
        <f t="array" ref="O60">MIN(IF((OutputTable[GroupByKey]=OutputTable[[#This Row],[GroupByKey]]),(OutputTable[GroupByKey]=OutputTable[[#This Row],[GroupByKey]])*OutputTable[RecordedValue]))</f>
        <v>10</v>
      </c>
      <c r="P60" s="5" cm="1">
        <f t="array" ref="P60">MAX(IF((OutputTable[GroupByKey]=OutputTable[[#This Row],[GroupByKey]]),(OutputTable[GroupByKey]=OutputTable[[#This Row],[GroupByKey]])*OutputTable[RecordedValue]))</f>
        <v>31</v>
      </c>
    </row>
    <row r="61" spans="1:16" x14ac:dyDescent="0.25">
      <c r="A61" t="s">
        <v>68</v>
      </c>
      <c r="B61" t="s">
        <v>70</v>
      </c>
      <c r="C61">
        <v>2</v>
      </c>
      <c r="D61" t="s">
        <v>122</v>
      </c>
      <c r="E61" t="s">
        <v>123</v>
      </c>
      <c r="F61" t="s">
        <v>73</v>
      </c>
      <c r="G61">
        <v>2.3329849075536502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1.9749714551650996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0.45746437878232693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1" s="5" cm="1">
        <f t="array" ref="O61">MIN(IF((OutputTable[GroupByKey]=OutputTable[[#This Row],[GroupByKey]]),(OutputTable[GroupByKey]=OutputTable[[#This Row],[GroupByKey]])*OutputTable[RecordedValue]))</f>
        <v>1.0281254127300199</v>
      </c>
      <c r="P61" s="5" cm="1">
        <f t="array" ref="P61">MAX(IF((OutputTable[GroupByKey]=OutputTable[[#This Row],[GroupByKey]]),(OutputTable[GroupByKey]=OutputTable[[#This Row],[GroupByKey]])*OutputTable[RecordedValue]))</f>
        <v>3.1673122909872098</v>
      </c>
    </row>
    <row r="62" spans="1:16" x14ac:dyDescent="0.25">
      <c r="A62" t="s">
        <v>68</v>
      </c>
      <c r="B62" t="s">
        <v>70</v>
      </c>
      <c r="C62">
        <v>2</v>
      </c>
      <c r="D62" t="s">
        <v>124</v>
      </c>
      <c r="E62" t="s">
        <v>125</v>
      </c>
      <c r="F62" t="s">
        <v>73</v>
      </c>
      <c r="G62">
        <v>141.064975601329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123.93909391997848</v>
      </c>
      <c r="L62" s="5" cm="1">
        <f t="array" ref="L62">IFERROR(_xlfn.STDEV.S(IF((OutputTable[GroupByKey]=OutputTable[[#This Row],[GroupByKey]]),(OutputTable[GroupByKey]=OutputTable[[#This Row],[GroupByKey]])*OutputTable[RecordedValue])),0)</f>
        <v>29.164347943585724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2" s="5" cm="1">
        <f t="array" ref="O62">MIN(IF((OutputTable[GroupByKey]=OutputTable[[#This Row],[GroupByKey]]),(OutputTable[GroupByKey]=OutputTable[[#This Row],[GroupByKey]])*OutputTable[RecordedValue]))</f>
        <v>61.791954606411501</v>
      </c>
      <c r="P62" s="5" cm="1">
        <f t="array" ref="P62">MAX(IF((OutputTable[GroupByKey]=OutputTable[[#This Row],[GroupByKey]]),(OutputTable[GroupByKey]=OutputTable[[#This Row],[GroupByKey]])*OutputTable[RecordedValue]))</f>
        <v>204.019759095311</v>
      </c>
    </row>
    <row r="63" spans="1:16" x14ac:dyDescent="0.25">
      <c r="A63" t="s">
        <v>68</v>
      </c>
      <c r="B63" t="s">
        <v>70</v>
      </c>
      <c r="C63">
        <v>2</v>
      </c>
      <c r="D63" t="s">
        <v>126</v>
      </c>
      <c r="E63" t="s">
        <v>86</v>
      </c>
      <c r="F63" t="s">
        <v>127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0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70</v>
      </c>
      <c r="C64">
        <v>2</v>
      </c>
      <c r="D64" t="s">
        <v>128</v>
      </c>
      <c r="E64" t="s">
        <v>89</v>
      </c>
      <c r="F64" t="s">
        <v>127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70</v>
      </c>
      <c r="C65">
        <v>2</v>
      </c>
      <c r="D65" t="s">
        <v>129</v>
      </c>
      <c r="E65" t="s">
        <v>91</v>
      </c>
      <c r="F65" t="s">
        <v>127</v>
      </c>
      <c r="G65">
        <v>47.550795265099197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48.448961029865458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0.864449879249923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" s="5" cm="1">
        <f t="array" ref="O65">MIN(IF((OutputTable[GroupByKey]=OutputTable[[#This Row],[GroupByKey]]),(OutputTable[GroupByKey]=OutputTable[[#This Row],[GroupByKey]])*OutputTable[RecordedValue]))</f>
        <v>46.605834762066102</v>
      </c>
      <c r="P65" s="5" cm="1">
        <f t="array" ref="P65">MAX(IF((OutputTable[GroupByKey]=OutputTable[[#This Row],[GroupByKey]]),(OutputTable[GroupByKey]=OutputTable[[#This Row],[GroupByKey]])*OutputTable[RecordedValue]))</f>
        <v>50.321452117960597</v>
      </c>
    </row>
    <row r="66" spans="1:16" x14ac:dyDescent="0.25">
      <c r="A66" t="s">
        <v>68</v>
      </c>
      <c r="B66" t="s">
        <v>70</v>
      </c>
      <c r="C66">
        <v>2</v>
      </c>
      <c r="D66" t="s">
        <v>130</v>
      </c>
      <c r="E66" t="s">
        <v>131</v>
      </c>
      <c r="F66" t="s">
        <v>127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70</v>
      </c>
      <c r="C67">
        <v>2</v>
      </c>
      <c r="D67" t="s">
        <v>132</v>
      </c>
      <c r="E67" t="s">
        <v>95</v>
      </c>
      <c r="F67" t="s">
        <v>127</v>
      </c>
      <c r="G67">
        <v>47.550795265099197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Entities.VACostVA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48.448961029865458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0.864449879249923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7" s="5" cm="1">
        <f t="array" ref="O67">MIN(IF((OutputTable[GroupByKey]=OutputTable[[#This Row],[GroupByKey]]),(OutputTable[GroupByKey]=OutputTable[[#This Row],[GroupByKey]])*OutputTable[RecordedValue]))</f>
        <v>46.605834762066102</v>
      </c>
      <c r="P67" s="5" cm="1">
        <f t="array" ref="P67">MAX(IF((OutputTable[GroupByKey]=OutputTable[[#This Row],[GroupByKey]]),(OutputTable[GroupByKey]=OutputTable[[#This Row],[GroupByKey]])*OutputTable[RecordedValue]))</f>
        <v>50.321452117960597</v>
      </c>
    </row>
    <row r="68" spans="1:16" x14ac:dyDescent="0.25">
      <c r="A68" t="s">
        <v>68</v>
      </c>
      <c r="B68" t="s">
        <v>70</v>
      </c>
      <c r="C68">
        <v>2</v>
      </c>
      <c r="D68" t="s">
        <v>133</v>
      </c>
      <c r="E68" t="s">
        <v>97</v>
      </c>
      <c r="F68" t="s">
        <v>127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134</v>
      </c>
      <c r="E69" t="s">
        <v>135</v>
      </c>
      <c r="F69" t="s">
        <v>127</v>
      </c>
      <c r="G69">
        <v>47.550795265099303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48.448961029865458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0.86444987924992722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9" s="5" cm="1">
        <f t="array" ref="O69">MIN(IF((OutputTable[GroupByKey]=OutputTable[[#This Row],[GroupByKey]]),(OutputTable[GroupByKey]=OutputTable[[#This Row],[GroupByKey]])*OutputTable[RecordedValue]))</f>
        <v>46.605834762066102</v>
      </c>
      <c r="P69" s="5" cm="1">
        <f t="array" ref="P69">MAX(IF((OutputTable[GroupByKey]=OutputTable[[#This Row],[GroupByKey]]),(OutputTable[GroupByKey]=OutputTable[[#This Row],[GroupByKey]])*OutputTable[RecordedValue]))</f>
        <v>50.321452117960497</v>
      </c>
    </row>
    <row r="70" spans="1:16" x14ac:dyDescent="0.25">
      <c r="A70" t="s">
        <v>68</v>
      </c>
      <c r="B70" t="s">
        <v>70</v>
      </c>
      <c r="C70">
        <v>2</v>
      </c>
      <c r="D70" t="s">
        <v>136</v>
      </c>
      <c r="E70" t="s">
        <v>137</v>
      </c>
      <c r="F70" t="s">
        <v>127</v>
      </c>
      <c r="G70">
        <v>24.373502361088399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23.423677543870127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0.86656285941984512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" s="5" cm="1">
        <f t="array" ref="O70">MIN(IF((OutputTable[GroupByKey]=OutputTable[[#This Row],[GroupByKey]]),(OutputTable[GroupByKey]=OutputTable[[#This Row],[GroupByKey]])*OutputTable[RecordedValue]))</f>
        <v>21.655537571964</v>
      </c>
      <c r="P70" s="5" cm="1">
        <f t="array" ref="P70">MAX(IF((OutputTable[GroupByKey]=OutputTable[[#This Row],[GroupByKey]]),(OutputTable[GroupByKey]=OutputTable[[#This Row],[GroupByKey]])*OutputTable[RecordedValue]))</f>
        <v>25.265870670068299</v>
      </c>
    </row>
    <row r="71" spans="1:16" x14ac:dyDescent="0.25">
      <c r="A71" t="s">
        <v>68</v>
      </c>
      <c r="B71" t="s">
        <v>70</v>
      </c>
      <c r="C71">
        <v>2</v>
      </c>
      <c r="D71" t="s">
        <v>138</v>
      </c>
      <c r="E71" t="s">
        <v>91</v>
      </c>
      <c r="F71" t="s">
        <v>127</v>
      </c>
      <c r="G71">
        <v>71.924297626187695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71.872638573735571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5.859431361613459E-2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1" s="5" cm="1">
        <f t="array" ref="O71">MIN(IF((OutputTable[GroupByKey]=OutputTable[[#This Row],[GroupByKey]]),(OutputTable[GroupByKey]=OutputTable[[#This Row],[GroupByKey]])*OutputTable[RecordedValue]))</f>
        <v>71.718288096809104</v>
      </c>
      <c r="P71" s="5" cm="1">
        <f t="array" ref="P71">MAX(IF((OutputTable[GroupByKey]=OutputTable[[#This Row],[GroupByKey]]),(OutputTable[GroupByKey]=OutputTable[[#This Row],[GroupByKey]])*OutputTable[RecordedValue]))</f>
        <v>71.976989689924594</v>
      </c>
    </row>
    <row r="72" spans="1:16" x14ac:dyDescent="0.25">
      <c r="A72" t="s">
        <v>68</v>
      </c>
      <c r="B72" t="s">
        <v>70</v>
      </c>
      <c r="C72">
        <v>2</v>
      </c>
      <c r="D72" t="s">
        <v>139</v>
      </c>
      <c r="E72" t="s">
        <v>140</v>
      </c>
      <c r="F72" t="s">
        <v>127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141</v>
      </c>
      <c r="E73" t="s">
        <v>111</v>
      </c>
      <c r="F73" t="s">
        <v>73</v>
      </c>
      <c r="G73">
        <v>9.1594466992115393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9.2356458312402427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0.11377584298148916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3" s="5" cm="1">
        <f t="array" ref="O73">MIN(IF((OutputTable[GroupByKey]=OutputTable[[#This Row],[GroupByKey]]),(OutputTable[GroupByKey]=OutputTable[[#This Row],[GroupByKey]])*OutputTable[RecordedValue]))</f>
        <v>8.9867833861246496</v>
      </c>
      <c r="P73" s="5" cm="1">
        <f t="array" ref="P73">MAX(IF((OutputTable[GroupByKey]=OutputTable[[#This Row],[GroupByKey]]),(OutputTable[GroupByKey]=OutputTable[[#This Row],[GroupByKey]])*OutputTable[RecordedValue]))</f>
        <v>9.4038725622795898</v>
      </c>
    </row>
    <row r="74" spans="1:16" x14ac:dyDescent="0.25">
      <c r="A74" t="s">
        <v>68</v>
      </c>
      <c r="B74" t="s">
        <v>70</v>
      </c>
      <c r="C74">
        <v>2</v>
      </c>
      <c r="D74" t="s">
        <v>142</v>
      </c>
      <c r="E74" t="s">
        <v>113</v>
      </c>
      <c r="F74" t="s">
        <v>73</v>
      </c>
      <c r="G74">
        <v>549.566801952692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554.13874987441454</v>
      </c>
      <c r="L74" s="5" cm="1">
        <f t="array" ref="L74">IFERROR(_xlfn.STDEV.S(IF((OutputTable[GroupByKey]=OutputTable[[#This Row],[GroupByKey]]),(OutputTable[GroupByKey]=OutputTable[[#This Row],[GroupByKey]])*OutputTable[RecordedValue])),0)</f>
        <v>6.8265505788893126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4" s="5" cm="1">
        <f t="array" ref="O74">MIN(IF((OutputTable[GroupByKey]=OutputTable[[#This Row],[GroupByKey]]),(OutputTable[GroupByKey]=OutputTable[[#This Row],[GroupByKey]])*OutputTable[RecordedValue]))</f>
        <v>539.207003167479</v>
      </c>
      <c r="P74" s="5" cm="1">
        <f t="array" ref="P74">MAX(IF((OutputTable[GroupByKey]=OutputTable[[#This Row],[GroupByKey]]),(OutputTable[GroupByKey]=OutputTable[[#This Row],[GroupByKey]])*OutputTable[RecordedValue]))</f>
        <v>564.23235373677596</v>
      </c>
    </row>
    <row r="75" spans="1:16" x14ac:dyDescent="0.25">
      <c r="A75" t="s">
        <v>68</v>
      </c>
      <c r="B75" t="s">
        <v>70</v>
      </c>
      <c r="C75">
        <v>2</v>
      </c>
      <c r="D75" t="s">
        <v>143</v>
      </c>
      <c r="E75" t="s">
        <v>115</v>
      </c>
      <c r="F75" t="s">
        <v>73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70</v>
      </c>
      <c r="C76">
        <v>2</v>
      </c>
      <c r="D76" t="s">
        <v>144</v>
      </c>
      <c r="E76" t="s">
        <v>117</v>
      </c>
      <c r="F76" t="s">
        <v>73</v>
      </c>
      <c r="G76">
        <v>40.241565615630101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55.339444015606816</v>
      </c>
      <c r="L76" s="5" cm="1">
        <f t="array" ref="L76">IFERROR(_xlfn.STDEV.S(IF((OutputTable[GroupByKey]=OutputTable[[#This Row],[GroupByKey]]),(OutputTable[GroupByKey]=OutputTable[[#This Row],[GroupByKey]])*OutputTable[RecordedValue])),0)</f>
        <v>18.463814595248238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" s="5" cm="1">
        <f t="array" ref="O76">MIN(IF((OutputTable[GroupByKey]=OutputTable[[#This Row],[GroupByKey]]),(OutputTable[GroupByKey]=OutputTable[[#This Row],[GroupByKey]])*OutputTable[RecordedValue]))</f>
        <v>20.994807137296998</v>
      </c>
      <c r="P76" s="5" cm="1">
        <f t="array" ref="P76">MAX(IF((OutputTable[GroupByKey]=OutputTable[[#This Row],[GroupByKey]]),(OutputTable[GroupByKey]=OutputTable[[#This Row],[GroupByKey]])*OutputTable[RecordedValue]))</f>
        <v>106.254030872416</v>
      </c>
    </row>
    <row r="77" spans="1:16" x14ac:dyDescent="0.25">
      <c r="A77" t="s">
        <v>68</v>
      </c>
      <c r="B77" t="s">
        <v>70</v>
      </c>
      <c r="C77">
        <v>2</v>
      </c>
      <c r="D77" t="s">
        <v>145</v>
      </c>
      <c r="E77" t="s">
        <v>119</v>
      </c>
      <c r="F77" t="s">
        <v>73</v>
      </c>
      <c r="G77">
        <v>318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318</v>
      </c>
      <c r="L77" s="5" cm="1">
        <f t="array" ref="L77">IFERROR(_xlfn.STDEV.S(IF((OutputTable[GroupByKey]=OutputTable[[#This Row],[GroupByKey]]),(OutputTable[GroupByKey]=OutputTable[[#This Row],[GroupByKey]])*OutputTable[RecordedValue])),0)</f>
        <v>0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s="5" cm="1">
        <f t="array" ref="O77">MIN(IF((OutputTable[GroupByKey]=OutputTable[[#This Row],[GroupByKey]]),(OutputTable[GroupByKey]=OutputTable[[#This Row],[GroupByKey]])*OutputTable[RecordedValue]))</f>
        <v>318</v>
      </c>
      <c r="P77" s="5" cm="1">
        <f t="array" ref="P77">MAX(IF((OutputTable[GroupByKey]=OutputTable[[#This Row],[GroupByKey]]),(OutputTable[GroupByKey]=OutputTable[[#This Row],[GroupByKey]])*OutputTable[RecordedValue]))</f>
        <v>318</v>
      </c>
    </row>
    <row r="78" spans="1:16" x14ac:dyDescent="0.25">
      <c r="A78" t="s">
        <v>68</v>
      </c>
      <c r="B78" t="s">
        <v>70</v>
      </c>
      <c r="C78">
        <v>2</v>
      </c>
      <c r="D78" t="s">
        <v>146</v>
      </c>
      <c r="E78" t="s">
        <v>121</v>
      </c>
      <c r="F78" t="s">
        <v>73</v>
      </c>
      <c r="G78">
        <v>317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316.94</v>
      </c>
      <c r="L78" s="5" cm="1">
        <f t="array" ref="L78">IFERROR(_xlfn.STDEV.S(IF((OutputTable[GroupByKey]=OutputTable[[#This Row],[GroupByKey]]),(OutputTable[GroupByKey]=OutputTable[[#This Row],[GroupByKey]])*OutputTable[RecordedValue])),0)</f>
        <v>0.23989793748209556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8" s="5" cm="1">
        <f t="array" ref="O78">MIN(IF((OutputTable[GroupByKey]=OutputTable[[#This Row],[GroupByKey]]),(OutputTable[GroupByKey]=OutputTable[[#This Row],[GroupByKey]])*OutputTable[RecordedValue]))</f>
        <v>316</v>
      </c>
      <c r="P78" s="5" cm="1">
        <f t="array" ref="P78">MAX(IF((OutputTable[GroupByKey]=OutputTable[[#This Row],[GroupByKey]]),(OutputTable[GroupByKey]=OutputTable[[#This Row],[GroupByKey]])*OutputTable[RecordedValue]))</f>
        <v>317</v>
      </c>
    </row>
    <row r="79" spans="1:16" x14ac:dyDescent="0.25">
      <c r="A79" t="s">
        <v>68</v>
      </c>
      <c r="B79" t="s">
        <v>70</v>
      </c>
      <c r="C79">
        <v>2</v>
      </c>
      <c r="D79" t="s">
        <v>147</v>
      </c>
      <c r="E79" t="s">
        <v>123</v>
      </c>
      <c r="F79" t="s">
        <v>73</v>
      </c>
      <c r="G79">
        <v>9.1594466992115393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9.2356458312402427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0.11377584298148916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9" s="5" cm="1">
        <f t="array" ref="O79">MIN(IF((OutputTable[GroupByKey]=OutputTable[[#This Row],[GroupByKey]]),(OutputTable[GroupByKey]=OutputTable[[#This Row],[GroupByKey]])*OutputTable[RecordedValue]))</f>
        <v>8.9867833861246496</v>
      </c>
      <c r="P79" s="5" cm="1">
        <f t="array" ref="P79">MAX(IF((OutputTable[GroupByKey]=OutputTable[[#This Row],[GroupByKey]]),(OutputTable[GroupByKey]=OutputTable[[#This Row],[GroupByKey]])*OutputTable[RecordedValue]))</f>
        <v>9.4038725622795898</v>
      </c>
    </row>
    <row r="80" spans="1:16" x14ac:dyDescent="0.25">
      <c r="A80" t="s">
        <v>68</v>
      </c>
      <c r="B80" t="s">
        <v>70</v>
      </c>
      <c r="C80">
        <v>2</v>
      </c>
      <c r="D80" t="s">
        <v>148</v>
      </c>
      <c r="E80" t="s">
        <v>125</v>
      </c>
      <c r="F80" t="s">
        <v>73</v>
      </c>
      <c r="G80">
        <v>589.80836756832196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609.47819389002132</v>
      </c>
      <c r="L80" s="5" cm="1">
        <f t="array" ref="L80">IFERROR(_xlfn.STDEV.S(IF((OutputTable[GroupByKey]=OutputTable[[#This Row],[GroupByKey]]),(OutputTable[GroupByKey]=OutputTable[[#This Row],[GroupByKey]])*OutputTable[RecordedValue])),0)</f>
        <v>20.03379556554944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0" s="5" cm="1">
        <f t="array" ref="O80">MIN(IF((OutputTable[GroupByKey]=OutputTable[[#This Row],[GroupByKey]]),(OutputTable[GroupByKey]=OutputTable[[#This Row],[GroupByKey]])*OutputTable[RecordedValue]))</f>
        <v>560.39330190760404</v>
      </c>
      <c r="P80" s="5" cm="1">
        <f t="array" ref="P80">MAX(IF((OutputTable[GroupByKey]=OutputTable[[#This Row],[GroupByKey]]),(OutputTable[GroupByKey]=OutputTable[[#This Row],[GroupByKey]])*OutputTable[RecordedValue]))</f>
        <v>667.91125094200902</v>
      </c>
    </row>
    <row r="81" spans="1:16" x14ac:dyDescent="0.25">
      <c r="A81" t="s">
        <v>68</v>
      </c>
      <c r="B81" t="s">
        <v>70</v>
      </c>
      <c r="C81">
        <v>2</v>
      </c>
      <c r="D81" t="s">
        <v>149</v>
      </c>
      <c r="E81" t="s">
        <v>119</v>
      </c>
      <c r="F81" t="s">
        <v>87</v>
      </c>
      <c r="G81">
        <v>318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AnalysisEntity 1.NumberInNumber InEntity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318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318</v>
      </c>
      <c r="P81" s="5" cm="1">
        <f t="array" ref="P81">MAX(IF((OutputTable[GroupByKey]=OutputTable[[#This Row],[GroupByKey]]),(OutputTable[GroupByKey]=OutputTable[[#This Row],[GroupByKey]])*OutputTable[RecordedValue]))</f>
        <v>318</v>
      </c>
    </row>
    <row r="82" spans="1:16" x14ac:dyDescent="0.25">
      <c r="A82" t="s">
        <v>68</v>
      </c>
      <c r="B82" t="s">
        <v>70</v>
      </c>
      <c r="C82">
        <v>2</v>
      </c>
      <c r="D82" t="s">
        <v>150</v>
      </c>
      <c r="E82" t="s">
        <v>121</v>
      </c>
      <c r="F82" t="s">
        <v>87</v>
      </c>
      <c r="G82">
        <v>315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314.94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0.68243262357121037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" s="5" cm="1">
        <f t="array" ref="O82">MIN(IF((OutputTable[GroupByKey]=OutputTable[[#This Row],[GroupByKey]]),(OutputTable[GroupByKey]=OutputTable[[#This Row],[GroupByKey]])*OutputTable[RecordedValue]))</f>
        <v>313</v>
      </c>
      <c r="P82" s="5" cm="1">
        <f t="array" ref="P82">MAX(IF((OutputTable[GroupByKey]=OutputTable[[#This Row],[GroupByKey]]),(OutputTable[GroupByKey]=OutputTable[[#This Row],[GroupByKey]])*OutputTable[RecordedValue]))</f>
        <v>316</v>
      </c>
    </row>
    <row r="83" spans="1:16" x14ac:dyDescent="0.25">
      <c r="A83" t="s">
        <v>68</v>
      </c>
      <c r="B83" t="s">
        <v>70</v>
      </c>
      <c r="C83">
        <v>2</v>
      </c>
      <c r="D83" t="s">
        <v>151</v>
      </c>
      <c r="E83" t="s">
        <v>135</v>
      </c>
      <c r="F83" t="s">
        <v>105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0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70</v>
      </c>
      <c r="C84">
        <v>2</v>
      </c>
      <c r="D84" t="s">
        <v>152</v>
      </c>
      <c r="E84" t="s">
        <v>137</v>
      </c>
      <c r="F84" t="s">
        <v>105</v>
      </c>
      <c r="G84">
        <v>12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12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12</v>
      </c>
      <c r="P84" s="5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70</v>
      </c>
      <c r="C85">
        <v>2</v>
      </c>
      <c r="D85" t="s">
        <v>153</v>
      </c>
      <c r="E85" t="s">
        <v>154</v>
      </c>
      <c r="F85" t="s">
        <v>105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0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70</v>
      </c>
      <c r="C86">
        <v>2</v>
      </c>
      <c r="D86" t="s">
        <v>155</v>
      </c>
      <c r="E86" t="s">
        <v>156</v>
      </c>
      <c r="F86" t="s">
        <v>105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0</v>
      </c>
      <c r="L86" s="5" cm="1">
        <f t="array" ref="L86">IFERROR(_xlfn.STDEV.S(IF((OutputTable[GroupByKey]=OutputTable[[#This Row],[GroupByKey]]),(OutputTable[GroupByKey]=OutputTable[[#This Row],[GroupByKey]])*OutputTable[RecordedValue])),0)</f>
        <v>0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70</v>
      </c>
      <c r="C87">
        <v>2</v>
      </c>
      <c r="D87" t="s">
        <v>157</v>
      </c>
      <c r="E87" t="s">
        <v>140</v>
      </c>
      <c r="F87" t="s">
        <v>105</v>
      </c>
      <c r="G87">
        <v>0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0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70</v>
      </c>
      <c r="C88">
        <v>2</v>
      </c>
      <c r="D88" t="s">
        <v>158</v>
      </c>
      <c r="E88" t="s">
        <v>121</v>
      </c>
      <c r="F88" t="s">
        <v>127</v>
      </c>
      <c r="G88">
        <v>315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314.94</v>
      </c>
      <c r="L88" s="5" cm="1">
        <f t="array" ref="L88">IFERROR(_xlfn.STDEV.S(IF((OutputTable[GroupByKey]=OutputTable[[#This Row],[GroupByKey]]),(OutputTable[GroupByKey]=OutputTable[[#This Row],[GroupByKey]])*OutputTable[RecordedValue])),0)</f>
        <v>0.68243262357121037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" s="5" cm="1">
        <f t="array" ref="O88">MIN(IF((OutputTable[GroupByKey]=OutputTable[[#This Row],[GroupByKey]]),(OutputTable[GroupByKey]=OutputTable[[#This Row],[GroupByKey]])*OutputTable[RecordedValue]))</f>
        <v>313</v>
      </c>
      <c r="P88" s="5" cm="1">
        <f t="array" ref="P88">MAX(IF((OutputTable[GroupByKey]=OutputTable[[#This Row],[GroupByKey]]),(OutputTable[GroupByKey]=OutputTable[[#This Row],[GroupByKey]])*OutputTable[RecordedValue]))</f>
        <v>316</v>
      </c>
    </row>
    <row r="89" spans="1:16" x14ac:dyDescent="0.25">
      <c r="A89" t="s">
        <v>68</v>
      </c>
      <c r="B89" t="s">
        <v>70</v>
      </c>
      <c r="C89">
        <v>2</v>
      </c>
      <c r="D89" t="s">
        <v>159</v>
      </c>
      <c r="E89" t="s">
        <v>91</v>
      </c>
      <c r="F89" t="s">
        <v>127</v>
      </c>
      <c r="G89">
        <v>71.924297626187695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71.872638573735571</v>
      </c>
      <c r="L89" s="5" cm="1">
        <f t="array" ref="L89">IFERROR(_xlfn.STDEV.S(IF((OutputTable[GroupByKey]=OutputTable[[#This Row],[GroupByKey]]),(OutputTable[GroupByKey]=OutputTable[[#This Row],[GroupByKey]])*OutputTable[RecordedValue])),0)</f>
        <v>5.859431361613459E-2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9" s="5" cm="1">
        <f t="array" ref="O89">MIN(IF((OutputTable[GroupByKey]=OutputTable[[#This Row],[GroupByKey]]),(OutputTable[GroupByKey]=OutputTable[[#This Row],[GroupByKey]])*OutputTable[RecordedValue]))</f>
        <v>71.718288096809104</v>
      </c>
      <c r="P89" s="5" cm="1">
        <f t="array" ref="P89">MAX(IF((OutputTable[GroupByKey]=OutputTable[[#This Row],[GroupByKey]]),(OutputTable[GroupByKey]=OutputTable[[#This Row],[GroupByKey]])*OutputTable[RecordedValue]))</f>
        <v>71.976989689924594</v>
      </c>
    </row>
    <row r="90" spans="1:16" x14ac:dyDescent="0.25">
      <c r="A90" t="s">
        <v>68</v>
      </c>
      <c r="B90" t="s">
        <v>70</v>
      </c>
      <c r="C90">
        <v>2</v>
      </c>
      <c r="D90" t="s">
        <v>160</v>
      </c>
      <c r="E90" t="s">
        <v>135</v>
      </c>
      <c r="F90" t="s">
        <v>105</v>
      </c>
      <c r="G90">
        <v>29.521613435932199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29.829789158135409</v>
      </c>
      <c r="L90" s="5" cm="1">
        <f t="array" ref="L90">IFERROR(_xlfn.STDEV.S(IF((OutputTable[GroupByKey]=OutputTable[[#This Row],[GroupByKey]]),(OutputTable[GroupByKey]=OutputTable[[#This Row],[GroupByKey]])*OutputTable[RecordedValue])),0)</f>
        <v>0.5851150785874778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0" s="5" cm="1">
        <f t="array" ref="O90">MIN(IF((OutputTable[GroupByKey]=OutputTable[[#This Row],[GroupByKey]]),(OutputTable[GroupByKey]=OutputTable[[#This Row],[GroupByKey]])*OutputTable[RecordedValue]))</f>
        <v>28.648191338861398</v>
      </c>
      <c r="P90" s="5" cm="1">
        <f t="array" ref="P90">MAX(IF((OutputTable[GroupByKey]=OutputTable[[#This Row],[GroupByKey]]),(OutputTable[GroupByKey]=OutputTable[[#This Row],[GroupByKey]])*OutputTable[RecordedValue]))</f>
        <v>31.087756920682502</v>
      </c>
    </row>
    <row r="91" spans="1:16" x14ac:dyDescent="0.25">
      <c r="A91" t="s">
        <v>68</v>
      </c>
      <c r="B91" t="s">
        <v>70</v>
      </c>
      <c r="C91">
        <v>2</v>
      </c>
      <c r="D91" t="s">
        <v>161</v>
      </c>
      <c r="E91" t="s">
        <v>137</v>
      </c>
      <c r="F91" t="s">
        <v>105</v>
      </c>
      <c r="G91">
        <v>6.4193873929332401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6.0988587896948685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0.58437836853471548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1" s="5" cm="1">
        <f t="array" ref="O91">MIN(IF((OutputTable[GroupByKey]=OutputTable[[#This Row],[GroupByKey]]),(OutputTable[GroupByKey]=OutputTable[[#This Row],[GroupByKey]])*OutputTable[RecordedValue]))</f>
        <v>4.8524885910691502</v>
      </c>
      <c r="P91" s="5" cm="1">
        <f t="array" ref="P91">MAX(IF((OutputTable[GroupByKey]=OutputTable[[#This Row],[GroupByKey]]),(OutputTable[GroupByKey]=OutputTable[[#This Row],[GroupByKey]])*OutputTable[RecordedValue]))</f>
        <v>7.28424471053909</v>
      </c>
    </row>
    <row r="92" spans="1:16" x14ac:dyDescent="0.25">
      <c r="A92" t="s">
        <v>68</v>
      </c>
      <c r="B92" t="s">
        <v>70</v>
      </c>
      <c r="C92">
        <v>2</v>
      </c>
      <c r="D92" t="s">
        <v>162</v>
      </c>
      <c r="E92" t="s">
        <v>154</v>
      </c>
      <c r="F92" t="s">
        <v>105</v>
      </c>
      <c r="G92">
        <v>650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645.70000000000005</v>
      </c>
      <c r="L92" s="5" cm="1">
        <f t="array" ref="L92">IFERROR(_xlfn.STDEV.S(IF((OutputTable[GroupByKey]=OutputTable[[#This Row],[GroupByKey]]),(OutputTable[GroupByKey]=OutputTable[[#This Row],[GroupByKey]])*OutputTable[RecordedValue])),0)</f>
        <v>5.4930382656372485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2" s="5" cm="1">
        <f t="array" ref="O92">MIN(IF((OutputTable[GroupByKey]=OutputTable[[#This Row],[GroupByKey]]),(OutputTable[GroupByKey]=OutputTable[[#This Row],[GroupByKey]])*OutputTable[RecordedValue]))</f>
        <v>633</v>
      </c>
      <c r="P92" s="5" cm="1">
        <f t="array" ref="P92">MAX(IF((OutputTable[GroupByKey]=OutputTable[[#This Row],[GroupByKey]]),(OutputTable[GroupByKey]=OutputTable[[#This Row],[GroupByKey]])*OutputTable[RecordedValue]))</f>
        <v>656</v>
      </c>
    </row>
    <row r="93" spans="1:16" x14ac:dyDescent="0.25">
      <c r="A93" t="s">
        <v>68</v>
      </c>
      <c r="B93" t="s">
        <v>70</v>
      </c>
      <c r="C93">
        <v>2</v>
      </c>
      <c r="D93" t="s">
        <v>163</v>
      </c>
      <c r="E93" t="s">
        <v>156</v>
      </c>
      <c r="F93" t="s">
        <v>105</v>
      </c>
      <c r="G93">
        <v>0.82168368352963295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0.83058725584180904</v>
      </c>
      <c r="L93" s="5" cm="1">
        <f t="array" ref="L93">IFERROR(_xlfn.STDEV.S(IF((OutputTable[GroupByKey]=OutputTable[[#This Row],[GroupByKey]]),(OutputTable[GroupByKey]=OutputTable[[#This Row],[GroupByKey]])*OutputTable[RecordedValue])),0)</f>
        <v>1.6232732459297416E-2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3" s="5" cm="1">
        <f t="array" ref="O93">MIN(IF((OutputTable[GroupByKey]=OutputTable[[#This Row],[GroupByKey]]),(OutputTable[GroupByKey]=OutputTable[[#This Row],[GroupByKey]])*OutputTable[RecordedValue]))</f>
        <v>0.79765986915169296</v>
      </c>
      <c r="P93" s="5" cm="1">
        <f t="array" ref="P93">MAX(IF((OutputTable[GroupByKey]=OutputTable[[#This Row],[GroupByKey]]),(OutputTable[GroupByKey]=OutputTable[[#This Row],[GroupByKey]])*OutputTable[RecordedValue]))</f>
        <v>0.86520865024807903</v>
      </c>
    </row>
    <row r="94" spans="1:16" x14ac:dyDescent="0.25">
      <c r="A94" t="s">
        <v>68</v>
      </c>
      <c r="B94" t="s">
        <v>70</v>
      </c>
      <c r="C94">
        <v>2</v>
      </c>
      <c r="D94" t="s">
        <v>164</v>
      </c>
      <c r="E94" t="s">
        <v>140</v>
      </c>
      <c r="F94" t="s">
        <v>105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70</v>
      </c>
      <c r="C95">
        <v>2</v>
      </c>
      <c r="D95" t="s">
        <v>165</v>
      </c>
      <c r="E95" t="s">
        <v>111</v>
      </c>
      <c r="F95" t="s">
        <v>73</v>
      </c>
      <c r="G95">
        <v>36.058363658334102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37.238343743460135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0.73577360167133743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5" s="5" cm="1">
        <f t="array" ref="O95">MIN(IF((OutputTable[GroupByKey]=OutputTable[[#This Row],[GroupByKey]]),(OutputTable[GroupByKey]=OutputTable[[#This Row],[GroupByKey]])*OutputTable[RecordedValue]))</f>
        <v>35.915286846409401</v>
      </c>
      <c r="P95" s="5" cm="1">
        <f t="array" ref="P95">MAX(IF((OutputTable[GroupByKey]=OutputTable[[#This Row],[GroupByKey]]),(OutputTable[GroupByKey]=OutputTable[[#This Row],[GroupByKey]])*OutputTable[RecordedValue]))</f>
        <v>38.829036811282897</v>
      </c>
    </row>
    <row r="96" spans="1:16" x14ac:dyDescent="0.25">
      <c r="A96" t="s">
        <v>68</v>
      </c>
      <c r="B96" t="s">
        <v>70</v>
      </c>
      <c r="C96">
        <v>2</v>
      </c>
      <c r="D96" t="s">
        <v>166</v>
      </c>
      <c r="E96" t="s">
        <v>113</v>
      </c>
      <c r="F96" t="s">
        <v>73</v>
      </c>
      <c r="G96">
        <v>1081.7509097500199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1117.1503123038046</v>
      </c>
      <c r="L96" s="5" cm="1">
        <f t="array" ref="L96">IFERROR(_xlfn.STDEV.S(IF((OutputTable[GroupByKey]=OutputTable[[#This Row],[GroupByKey]]),(OutputTable[GroupByKey]=OutputTable[[#This Row],[GroupByKey]])*OutputTable[RecordedValue])),0)</f>
        <v>22.073208050140675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6" s="5" cm="1">
        <f t="array" ref="O96">MIN(IF((OutputTable[GroupByKey]=OutputTable[[#This Row],[GroupByKey]]),(OutputTable[GroupByKey]=OutputTable[[#This Row],[GroupByKey]])*OutputTable[RecordedValue]))</f>
        <v>1077.4586053922801</v>
      </c>
      <c r="P96" s="5" cm="1">
        <f t="array" ref="P96">MAX(IF((OutputTable[GroupByKey]=OutputTable[[#This Row],[GroupByKey]]),(OutputTable[GroupByKey]=OutputTable[[#This Row],[GroupByKey]])*OutputTable[RecordedValue]))</f>
        <v>1164.8711043384901</v>
      </c>
    </row>
    <row r="97" spans="1:16" x14ac:dyDescent="0.25">
      <c r="A97" t="s">
        <v>68</v>
      </c>
      <c r="B97" t="s">
        <v>70</v>
      </c>
      <c r="C97">
        <v>2</v>
      </c>
      <c r="D97" t="s">
        <v>167</v>
      </c>
      <c r="E97" t="s">
        <v>115</v>
      </c>
      <c r="F97" t="s">
        <v>73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0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70</v>
      </c>
      <c r="C98">
        <v>2</v>
      </c>
      <c r="D98" t="s">
        <v>168</v>
      </c>
      <c r="E98" t="s">
        <v>117</v>
      </c>
      <c r="F98" t="s">
        <v>73</v>
      </c>
      <c r="G98">
        <v>84.138621277453296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120.89653130002299</v>
      </c>
      <c r="L98" s="5" cm="1">
        <f t="array" ref="L98">IFERROR(_xlfn.STDEV.S(IF((OutputTable[GroupByKey]=OutputTable[[#This Row],[GroupByKey]]),(OutputTable[GroupByKey]=OutputTable[[#This Row],[GroupByKey]])*OutputTable[RecordedValue])),0)</f>
        <v>33.561725675720702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8" s="5" cm="1">
        <f t="array" ref="O98">MIN(IF((OutputTable[GroupByKey]=OutputTable[[#This Row],[GroupByKey]]),(OutputTable[GroupByKey]=OutputTable[[#This Row],[GroupByKey]])*OutputTable[RecordedValue]))</f>
        <v>71.2298351699786</v>
      </c>
      <c r="P98" s="5" cm="1">
        <f t="array" ref="P98">MAX(IF((OutputTable[GroupByKey]=OutputTable[[#This Row],[GroupByKey]]),(OutputTable[GroupByKey]=OutputTable[[#This Row],[GroupByKey]])*OutputTable[RecordedValue]))</f>
        <v>265.63530965979299</v>
      </c>
    </row>
    <row r="99" spans="1:16" x14ac:dyDescent="0.25">
      <c r="A99" t="s">
        <v>68</v>
      </c>
      <c r="B99" t="s">
        <v>70</v>
      </c>
      <c r="C99">
        <v>2</v>
      </c>
      <c r="D99" t="s">
        <v>169</v>
      </c>
      <c r="E99" t="s">
        <v>119</v>
      </c>
      <c r="F99" t="s">
        <v>73</v>
      </c>
      <c r="G99">
        <v>306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307.66000000000003</v>
      </c>
      <c r="L99" s="5" cm="1">
        <f t="array" ref="L99">IFERROR(_xlfn.STDEV.S(IF((OutputTable[GroupByKey]=OutputTable[[#This Row],[GroupByKey]]),(OutputTable[GroupByKey]=OutputTable[[#This Row],[GroupByKey]])*OutputTable[RecordedValue])),0)</f>
        <v>3.1272991542223769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9" s="5" cm="1">
        <f t="array" ref="O99">MIN(IF((OutputTable[GroupByKey]=OutputTable[[#This Row],[GroupByKey]]),(OutputTable[GroupByKey]=OutputTable[[#This Row],[GroupByKey]])*OutputTable[RecordedValue]))</f>
        <v>300</v>
      </c>
      <c r="P99" s="5" cm="1">
        <f t="array" ref="P99">MAX(IF((OutputTable[GroupByKey]=OutputTable[[#This Row],[GroupByKey]]),(OutputTable[GroupByKey]=OutputTable[[#This Row],[GroupByKey]])*OutputTable[RecordedValue]))</f>
        <v>315</v>
      </c>
    </row>
    <row r="100" spans="1:16" x14ac:dyDescent="0.25">
      <c r="A100" t="s">
        <v>68</v>
      </c>
      <c r="B100" t="s">
        <v>70</v>
      </c>
      <c r="C100">
        <v>2</v>
      </c>
      <c r="D100" t="s">
        <v>170</v>
      </c>
      <c r="E100" t="s">
        <v>121</v>
      </c>
      <c r="F100" t="s">
        <v>73</v>
      </c>
      <c r="G100">
        <v>305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305.8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3.2324881425670751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" s="5" cm="1">
        <f t="array" ref="O100">MIN(IF((OutputTable[GroupByKey]=OutputTable[[#This Row],[GroupByKey]]),(OutputTable[GroupByKey]=OutputTable[[#This Row],[GroupByKey]])*OutputTable[RecordedValue]))</f>
        <v>298</v>
      </c>
      <c r="P100" s="5" cm="1">
        <f t="array" ref="P100">MAX(IF((OutputTable[GroupByKey]=OutputTable[[#This Row],[GroupByKey]]),(OutputTable[GroupByKey]=OutputTable[[#This Row],[GroupByKey]])*OutputTable[RecordedValue]))</f>
        <v>313</v>
      </c>
    </row>
    <row r="101" spans="1:16" x14ac:dyDescent="0.25">
      <c r="A101" t="s">
        <v>68</v>
      </c>
      <c r="B101" t="s">
        <v>70</v>
      </c>
      <c r="C101">
        <v>2</v>
      </c>
      <c r="D101" t="s">
        <v>171</v>
      </c>
      <c r="E101" t="s">
        <v>123</v>
      </c>
      <c r="F101" t="s">
        <v>73</v>
      </c>
      <c r="G101">
        <v>36.058363658334102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37.238343743460135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0.73577360167133743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1" s="5" cm="1">
        <f t="array" ref="O101">MIN(IF((OutputTable[GroupByKey]=OutputTable[[#This Row],[GroupByKey]]),(OutputTable[GroupByKey]=OutputTable[[#This Row],[GroupByKey]])*OutputTable[RecordedValue]))</f>
        <v>35.915286846409401</v>
      </c>
      <c r="P101" s="5" cm="1">
        <f t="array" ref="P101">MAX(IF((OutputTable[GroupByKey]=OutputTable[[#This Row],[GroupByKey]]),(OutputTable[GroupByKey]=OutputTable[[#This Row],[GroupByKey]])*OutputTable[RecordedValue]))</f>
        <v>38.829036811282897</v>
      </c>
    </row>
    <row r="102" spans="1:16" x14ac:dyDescent="0.25">
      <c r="A102" t="s">
        <v>68</v>
      </c>
      <c r="B102" t="s">
        <v>70</v>
      </c>
      <c r="C102">
        <v>2</v>
      </c>
      <c r="D102" t="s">
        <v>172</v>
      </c>
      <c r="E102" t="s">
        <v>125</v>
      </c>
      <c r="F102" t="s">
        <v>73</v>
      </c>
      <c r="G102">
        <v>1165.88953102748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1238.0468436038263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49.802537130614866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2" s="5" cm="1">
        <f t="array" ref="O102">MIN(IF((OutputTable[GroupByKey]=OutputTable[[#This Row],[GroupByKey]]),(OutputTable[GroupByKey]=OutputTable[[#This Row],[GroupByKey]])*OutputTable[RecordedValue]))</f>
        <v>1148.68844056226</v>
      </c>
      <c r="P102" s="5" cm="1">
        <f t="array" ref="P102">MAX(IF((OutputTable[GroupByKey]=OutputTable[[#This Row],[GroupByKey]]),(OutputTable[GroupByKey]=OutputTable[[#This Row],[GroupByKey]])*OutputTable[RecordedValue]))</f>
        <v>1418.3176101245699</v>
      </c>
    </row>
    <row r="103" spans="1:16" x14ac:dyDescent="0.25">
      <c r="A103" t="s">
        <v>68</v>
      </c>
      <c r="B103" t="s">
        <v>70</v>
      </c>
      <c r="C103">
        <v>2</v>
      </c>
      <c r="D103" t="s">
        <v>173</v>
      </c>
      <c r="E103" t="s">
        <v>135</v>
      </c>
      <c r="F103" t="s">
        <v>105</v>
      </c>
      <c r="G103">
        <v>18.029181829167101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18.619171871730064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0.36788680083566072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3" s="5" cm="1">
        <f t="array" ref="O103">MIN(IF((OutputTable[GroupByKey]=OutputTable[[#This Row],[GroupByKey]]),(OutputTable[GroupByKey]=OutputTable[[#This Row],[GroupByKey]])*OutputTable[RecordedValue]))</f>
        <v>17.957643423204701</v>
      </c>
      <c r="P103" s="5" cm="1">
        <f t="array" ref="P103">MAX(IF((OutputTable[GroupByKey]=OutputTable[[#This Row],[GroupByKey]]),(OutputTable[GroupByKey]=OutputTable[[#This Row],[GroupByKey]])*OutputTable[RecordedValue]))</f>
        <v>19.414518405641399</v>
      </c>
    </row>
    <row r="104" spans="1:16" x14ac:dyDescent="0.25">
      <c r="A104" t="s">
        <v>68</v>
      </c>
      <c r="B104" t="s">
        <v>70</v>
      </c>
      <c r="C104">
        <v>2</v>
      </c>
      <c r="D104" t="s">
        <v>174</v>
      </c>
      <c r="E104" t="s">
        <v>137</v>
      </c>
      <c r="F104" t="s">
        <v>105</v>
      </c>
      <c r="G104">
        <v>5.9541149681551797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5.3248187541752463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0.37220753962085379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4" s="5" cm="1">
        <f t="array" ref="O104">MIN(IF((OutputTable[GroupByKey]=OutputTable[[#This Row],[GroupByKey]]),(OutputTable[GroupByKey]=OutputTable[[#This Row],[GroupByKey]])*OutputTable[RecordedValue]))</f>
        <v>4.5773931059875599</v>
      </c>
      <c r="P104" s="5" cm="1">
        <f t="array" ref="P104">MAX(IF((OutputTable[GroupByKey]=OutputTable[[#This Row],[GroupByKey]]),(OutputTable[GroupByKey]=OutputTable[[#This Row],[GroupByKey]])*OutputTable[RecordedValue]))</f>
        <v>5.9816259595291603</v>
      </c>
    </row>
    <row r="105" spans="1:16" x14ac:dyDescent="0.25">
      <c r="A105" t="s">
        <v>68</v>
      </c>
      <c r="B105" t="s">
        <v>70</v>
      </c>
      <c r="C105">
        <v>2</v>
      </c>
      <c r="D105" t="s">
        <v>175</v>
      </c>
      <c r="E105" t="s">
        <v>154</v>
      </c>
      <c r="F105" t="s">
        <v>105</v>
      </c>
      <c r="G105">
        <v>306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307.5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3.1831828507367419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" s="5" cm="1">
        <f t="array" ref="O105">MIN(IF((OutputTable[GroupByKey]=OutputTable[[#This Row],[GroupByKey]]),(OutputTable[GroupByKey]=OutputTable[[#This Row],[GroupByKey]])*OutputTable[RecordedValue]))</f>
        <v>300</v>
      </c>
      <c r="P105" s="5" cm="1">
        <f t="array" ref="P105">MAX(IF((OutputTable[GroupByKey]=OutputTable[[#This Row],[GroupByKey]]),(OutputTable[GroupByKey]=OutputTable[[#This Row],[GroupByKey]])*OutputTable[RecordedValue]))</f>
        <v>315</v>
      </c>
    </row>
    <row r="106" spans="1:16" x14ac:dyDescent="0.25">
      <c r="A106" t="s">
        <v>68</v>
      </c>
      <c r="B106" t="s">
        <v>70</v>
      </c>
      <c r="C106">
        <v>2</v>
      </c>
      <c r="D106" t="s">
        <v>176</v>
      </c>
      <c r="E106" t="s">
        <v>156</v>
      </c>
      <c r="F106" t="s">
        <v>105</v>
      </c>
      <c r="G106">
        <v>0.75191187632686796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0.77813255190936492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1.5508647484202203E-2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" s="5" cm="1">
        <f t="array" ref="O106">MIN(IF((OutputTable[GroupByKey]=OutputTable[[#This Row],[GroupByKey]]),(OutputTable[GroupByKey]=OutputTable[[#This Row],[GroupByKey]])*OutputTable[RecordedValue]))</f>
        <v>0.75076558501961799</v>
      </c>
      <c r="P106" s="5" cm="1">
        <f t="array" ref="P106">MAX(IF((OutputTable[GroupByKey]=OutputTable[[#This Row],[GroupByKey]]),(OutputTable[GroupByKey]=OutputTable[[#This Row],[GroupByKey]])*OutputTable[RecordedValue]))</f>
        <v>0.80927528725051701</v>
      </c>
    </row>
    <row r="107" spans="1:16" x14ac:dyDescent="0.25">
      <c r="A107" t="s">
        <v>68</v>
      </c>
      <c r="B107" t="s">
        <v>70</v>
      </c>
      <c r="C107">
        <v>2</v>
      </c>
      <c r="D107" t="s">
        <v>177</v>
      </c>
      <c r="E107" t="s">
        <v>140</v>
      </c>
      <c r="F107" t="s">
        <v>105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70</v>
      </c>
      <c r="C108">
        <v>3</v>
      </c>
      <c r="D108" t="s">
        <v>110</v>
      </c>
      <c r="E108" t="s">
        <v>111</v>
      </c>
      <c r="F108" t="s">
        <v>73</v>
      </c>
      <c r="G108">
        <v>2.0996228298807602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1.9749714551650996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0.45746437878232693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8" s="5" cm="1">
        <f t="array" ref="O108">MIN(IF((OutputTable[GroupByKey]=OutputTable[[#This Row],[GroupByKey]]),(OutputTable[GroupByKey]=OutputTable[[#This Row],[GroupByKey]])*OutputTable[RecordedValue]))</f>
        <v>1.0281254127300199</v>
      </c>
      <c r="P108" s="5" cm="1">
        <f t="array" ref="P108">MAX(IF((OutputTable[GroupByKey]=OutputTable[[#This Row],[GroupByKey]]),(OutputTable[GroupByKey]=OutputTable[[#This Row],[GroupByKey]])*OutputTable[RecordedValue]))</f>
        <v>3.1673122909872098</v>
      </c>
    </row>
    <row r="109" spans="1:16" x14ac:dyDescent="0.25">
      <c r="A109" t="s">
        <v>68</v>
      </c>
      <c r="B109" t="s">
        <v>70</v>
      </c>
      <c r="C109">
        <v>3</v>
      </c>
      <c r="D109" t="s">
        <v>112</v>
      </c>
      <c r="E109" t="s">
        <v>113</v>
      </c>
      <c r="F109" t="s">
        <v>73</v>
      </c>
      <c r="G109">
        <v>125.97736979284601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118.49828730990606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27.447862726939679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9" s="5" cm="1">
        <f t="array" ref="O109">MIN(IF((OutputTable[GroupByKey]=OutputTable[[#This Row],[GroupByKey]]),(OutputTable[GroupByKey]=OutputTable[[#This Row],[GroupByKey]])*OutputTable[RecordedValue]))</f>
        <v>61.6875247638012</v>
      </c>
      <c r="P109" s="5" cm="1">
        <f t="array" ref="P109">MAX(IF((OutputTable[GroupByKey]=OutputTable[[#This Row],[GroupByKey]]),(OutputTable[GroupByKey]=OutputTable[[#This Row],[GroupByKey]])*OutputTable[RecordedValue]))</f>
        <v>190.038737459233</v>
      </c>
    </row>
    <row r="110" spans="1:16" x14ac:dyDescent="0.25">
      <c r="A110" t="s">
        <v>68</v>
      </c>
      <c r="B110" t="s">
        <v>70</v>
      </c>
      <c r="C110">
        <v>3</v>
      </c>
      <c r="D110" t="s">
        <v>114</v>
      </c>
      <c r="E110" t="s">
        <v>115</v>
      </c>
      <c r="F110" t="s">
        <v>73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70</v>
      </c>
      <c r="C111">
        <v>3</v>
      </c>
      <c r="D111" t="s">
        <v>116</v>
      </c>
      <c r="E111" t="s">
        <v>117</v>
      </c>
      <c r="F111" t="s">
        <v>73</v>
      </c>
      <c r="G111">
        <v>3.6243100373401802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5.4408066100724897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3.1898976373285977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" s="5" cm="1">
        <f t="array" ref="O111">MIN(IF((OutputTable[GroupByKey]=OutputTable[[#This Row],[GroupByKey]]),(OutputTable[GroupByKey]=OutputTable[[#This Row],[GroupByKey]])*OutputTable[RecordedValue]))</f>
        <v>0.10442984261027299</v>
      </c>
      <c r="P111" s="5" cm="1">
        <f t="array" ref="P111">MAX(IF((OutputTable[GroupByKey]=OutputTable[[#This Row],[GroupByKey]]),(OutputTable[GroupByKey]=OutputTable[[#This Row],[GroupByKey]])*OutputTable[RecordedValue]))</f>
        <v>13.981021636077701</v>
      </c>
    </row>
    <row r="112" spans="1:16" x14ac:dyDescent="0.25">
      <c r="A112" t="s">
        <v>68</v>
      </c>
      <c r="B112" t="s">
        <v>70</v>
      </c>
      <c r="C112">
        <v>3</v>
      </c>
      <c r="D112" t="s">
        <v>118</v>
      </c>
      <c r="E112" t="s">
        <v>119</v>
      </c>
      <c r="F112" t="s">
        <v>73</v>
      </c>
      <c r="G112">
        <v>21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20.28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4.3191079955878688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2" s="5" cm="1">
        <f t="array" ref="O112">MIN(IF((OutputTable[GroupByKey]=OutputTable[[#This Row],[GroupByKey]]),(OutputTable[GroupByKey]=OutputTable[[#This Row],[GroupByKey]])*OutputTable[RecordedValue]))</f>
        <v>11</v>
      </c>
      <c r="P112" s="5" cm="1">
        <f t="array" ref="P112">MAX(IF((OutputTable[GroupByKey]=OutputTable[[#This Row],[GroupByKey]]),(OutputTable[GroupByKey]=OutputTable[[#This Row],[GroupByKey]])*OutputTable[RecordedValue]))</f>
        <v>31</v>
      </c>
    </row>
    <row r="113" spans="1:16" x14ac:dyDescent="0.25">
      <c r="A113" t="s">
        <v>68</v>
      </c>
      <c r="B113" t="s">
        <v>70</v>
      </c>
      <c r="C113">
        <v>3</v>
      </c>
      <c r="D113" t="s">
        <v>120</v>
      </c>
      <c r="E113" t="s">
        <v>121</v>
      </c>
      <c r="F113" t="s">
        <v>73</v>
      </c>
      <c r="G113">
        <v>21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20.14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4.309505393278199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3" s="5" cm="1">
        <f t="array" ref="O113">MIN(IF((OutputTable[GroupByKey]=OutputTable[[#This Row],[GroupByKey]]),(OutputTable[GroupByKey]=OutputTable[[#This Row],[GroupByKey]])*OutputTable[RecordedValue]))</f>
        <v>10</v>
      </c>
      <c r="P113" s="5" cm="1">
        <f t="array" ref="P113">MAX(IF((OutputTable[GroupByKey]=OutputTable[[#This Row],[GroupByKey]]),(OutputTable[GroupByKey]=OutputTable[[#This Row],[GroupByKey]])*OutputTable[RecordedValue]))</f>
        <v>31</v>
      </c>
    </row>
    <row r="114" spans="1:16" x14ac:dyDescent="0.25">
      <c r="A114" t="s">
        <v>68</v>
      </c>
      <c r="B114" t="s">
        <v>70</v>
      </c>
      <c r="C114">
        <v>3</v>
      </c>
      <c r="D114" t="s">
        <v>122</v>
      </c>
      <c r="E114" t="s">
        <v>123</v>
      </c>
      <c r="F114" t="s">
        <v>73</v>
      </c>
      <c r="G114">
        <v>2.0996228298807602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1.9749714551650996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0.45746437878232693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4" s="5" cm="1">
        <f t="array" ref="O114">MIN(IF((OutputTable[GroupByKey]=OutputTable[[#This Row],[GroupByKey]]),(OutputTable[GroupByKey]=OutputTable[[#This Row],[GroupByKey]])*OutputTable[RecordedValue]))</f>
        <v>1.0281254127300199</v>
      </c>
      <c r="P114" s="5" cm="1">
        <f t="array" ref="P114">MAX(IF((OutputTable[GroupByKey]=OutputTable[[#This Row],[GroupByKey]]),(OutputTable[GroupByKey]=OutputTable[[#This Row],[GroupByKey]])*OutputTable[RecordedValue]))</f>
        <v>3.1673122909872098</v>
      </c>
    </row>
    <row r="115" spans="1:16" x14ac:dyDescent="0.25">
      <c r="A115" t="s">
        <v>68</v>
      </c>
      <c r="B115" t="s">
        <v>70</v>
      </c>
      <c r="C115">
        <v>3</v>
      </c>
      <c r="D115" t="s">
        <v>124</v>
      </c>
      <c r="E115" t="s">
        <v>125</v>
      </c>
      <c r="F115" t="s">
        <v>73</v>
      </c>
      <c r="G115">
        <v>129.60167983018599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123.93909391997848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29.164347943585724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5" s="5" cm="1">
        <f t="array" ref="O115">MIN(IF((OutputTable[GroupByKey]=OutputTable[[#This Row],[GroupByKey]]),(OutputTable[GroupByKey]=OutputTable[[#This Row],[GroupByKey]])*OutputTable[RecordedValue]))</f>
        <v>61.791954606411501</v>
      </c>
      <c r="P115" s="5" cm="1">
        <f t="array" ref="P115">MAX(IF((OutputTable[GroupByKey]=OutputTable[[#This Row],[GroupByKey]]),(OutputTable[GroupByKey]=OutputTable[[#This Row],[GroupByKey]])*OutputTable[RecordedValue]))</f>
        <v>204.019759095311</v>
      </c>
    </row>
    <row r="116" spans="1:16" x14ac:dyDescent="0.25">
      <c r="A116" t="s">
        <v>68</v>
      </c>
      <c r="B116" t="s">
        <v>70</v>
      </c>
      <c r="C116">
        <v>3</v>
      </c>
      <c r="D116" t="s">
        <v>126</v>
      </c>
      <c r="E116" t="s">
        <v>86</v>
      </c>
      <c r="F116" t="s">
        <v>127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70</v>
      </c>
      <c r="C117">
        <v>3</v>
      </c>
      <c r="D117" t="s">
        <v>128</v>
      </c>
      <c r="E117" t="s">
        <v>89</v>
      </c>
      <c r="F117" t="s">
        <v>127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70</v>
      </c>
      <c r="C118">
        <v>3</v>
      </c>
      <c r="D118" t="s">
        <v>129</v>
      </c>
      <c r="E118" t="s">
        <v>91</v>
      </c>
      <c r="F118" t="s">
        <v>127</v>
      </c>
      <c r="G118">
        <v>47.533827234593197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48.448961029865458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0.864449879249923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" s="5" cm="1">
        <f t="array" ref="O118">MIN(IF((OutputTable[GroupByKey]=OutputTable[[#This Row],[GroupByKey]]),(OutputTable[GroupByKey]=OutputTable[[#This Row],[GroupByKey]])*OutputTable[RecordedValue]))</f>
        <v>46.605834762066102</v>
      </c>
      <c r="P118" s="5" cm="1">
        <f t="array" ref="P118">MAX(IF((OutputTable[GroupByKey]=OutputTable[[#This Row],[GroupByKey]]),(OutputTable[GroupByKey]=OutputTable[[#This Row],[GroupByKey]])*OutputTable[RecordedValue]))</f>
        <v>50.321452117960597</v>
      </c>
    </row>
    <row r="119" spans="1:16" x14ac:dyDescent="0.25">
      <c r="A119" t="s">
        <v>68</v>
      </c>
      <c r="B119" t="s">
        <v>70</v>
      </c>
      <c r="C119">
        <v>3</v>
      </c>
      <c r="D119" t="s">
        <v>130</v>
      </c>
      <c r="E119" t="s">
        <v>131</v>
      </c>
      <c r="F119" t="s">
        <v>127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132</v>
      </c>
      <c r="E120" t="s">
        <v>95</v>
      </c>
      <c r="F120" t="s">
        <v>127</v>
      </c>
      <c r="G120">
        <v>47.533827234593197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48.448961029865458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0.864449879249923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0" s="5" cm="1">
        <f t="array" ref="O120">MIN(IF((OutputTable[GroupByKey]=OutputTable[[#This Row],[GroupByKey]]),(OutputTable[GroupByKey]=OutputTable[[#This Row],[GroupByKey]])*OutputTable[RecordedValue]))</f>
        <v>46.605834762066102</v>
      </c>
      <c r="P120" s="5" cm="1">
        <f t="array" ref="P120">MAX(IF((OutputTable[GroupByKey]=OutputTable[[#This Row],[GroupByKey]]),(OutputTable[GroupByKey]=OutputTable[[#This Row],[GroupByKey]])*OutputTable[RecordedValue]))</f>
        <v>50.321452117960597</v>
      </c>
    </row>
    <row r="121" spans="1:16" x14ac:dyDescent="0.25">
      <c r="A121" t="s">
        <v>68</v>
      </c>
      <c r="B121" t="s">
        <v>70</v>
      </c>
      <c r="C121">
        <v>3</v>
      </c>
      <c r="D121" t="s">
        <v>133</v>
      </c>
      <c r="E121" t="s">
        <v>97</v>
      </c>
      <c r="F121" t="s">
        <v>127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0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70</v>
      </c>
      <c r="C122">
        <v>3</v>
      </c>
      <c r="D122" t="s">
        <v>134</v>
      </c>
      <c r="E122" t="s">
        <v>135</v>
      </c>
      <c r="F122" t="s">
        <v>127</v>
      </c>
      <c r="G122">
        <v>47.533827234593197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48.448961029865458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0.86444987924992722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2" s="5" cm="1">
        <f t="array" ref="O122">MIN(IF((OutputTable[GroupByKey]=OutputTable[[#This Row],[GroupByKey]]),(OutputTable[GroupByKey]=OutputTable[[#This Row],[GroupByKey]])*OutputTable[RecordedValue]))</f>
        <v>46.605834762066102</v>
      </c>
      <c r="P122" s="5" cm="1">
        <f t="array" ref="P122">MAX(IF((OutputTable[GroupByKey]=OutputTable[[#This Row],[GroupByKey]]),(OutputTable[GroupByKey]=OutputTable[[#This Row],[GroupByKey]])*OutputTable[RecordedValue]))</f>
        <v>50.321452117960497</v>
      </c>
    </row>
    <row r="123" spans="1:16" x14ac:dyDescent="0.25">
      <c r="A123" t="s">
        <v>68</v>
      </c>
      <c r="B123" t="s">
        <v>70</v>
      </c>
      <c r="C123">
        <v>3</v>
      </c>
      <c r="D123" t="s">
        <v>136</v>
      </c>
      <c r="E123" t="s">
        <v>137</v>
      </c>
      <c r="F123" t="s">
        <v>127</v>
      </c>
      <c r="G123">
        <v>24.408070282538102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23.423677543870127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0.86656285941984512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" s="5" cm="1">
        <f t="array" ref="O123">MIN(IF((OutputTable[GroupByKey]=OutputTable[[#This Row],[GroupByKey]]),(OutputTable[GroupByKey]=OutputTable[[#This Row],[GroupByKey]])*OutputTable[RecordedValue]))</f>
        <v>21.655537571964</v>
      </c>
      <c r="P123" s="5" cm="1">
        <f t="array" ref="P123">MAX(IF((OutputTable[GroupByKey]=OutputTable[[#This Row],[GroupByKey]]),(OutputTable[GroupByKey]=OutputTable[[#This Row],[GroupByKey]])*OutputTable[RecordedValue]))</f>
        <v>25.265870670068299</v>
      </c>
    </row>
    <row r="124" spans="1:16" x14ac:dyDescent="0.25">
      <c r="A124" t="s">
        <v>68</v>
      </c>
      <c r="B124" t="s">
        <v>70</v>
      </c>
      <c r="C124">
        <v>3</v>
      </c>
      <c r="D124" t="s">
        <v>138</v>
      </c>
      <c r="E124" t="s">
        <v>91</v>
      </c>
      <c r="F124" t="s">
        <v>127</v>
      </c>
      <c r="G124">
        <v>71.941897517131196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71.872638573735571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5.859431361613459E-2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4" s="5" cm="1">
        <f t="array" ref="O124">MIN(IF((OutputTable[GroupByKey]=OutputTable[[#This Row],[GroupByKey]]),(OutputTable[GroupByKey]=OutputTable[[#This Row],[GroupByKey]])*OutputTable[RecordedValue]))</f>
        <v>71.718288096809104</v>
      </c>
      <c r="P124" s="5" cm="1">
        <f t="array" ref="P124">MAX(IF((OutputTable[GroupByKey]=OutputTable[[#This Row],[GroupByKey]]),(OutputTable[GroupByKey]=OutputTable[[#This Row],[GroupByKey]])*OutputTable[RecordedValue]))</f>
        <v>71.976989689924594</v>
      </c>
    </row>
    <row r="125" spans="1:16" x14ac:dyDescent="0.25">
      <c r="A125" t="s">
        <v>68</v>
      </c>
      <c r="B125" t="s">
        <v>70</v>
      </c>
      <c r="C125">
        <v>3</v>
      </c>
      <c r="D125" t="s">
        <v>139</v>
      </c>
      <c r="E125" t="s">
        <v>140</v>
      </c>
      <c r="F125" t="s">
        <v>127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70</v>
      </c>
      <c r="C126">
        <v>3</v>
      </c>
      <c r="D126" t="s">
        <v>141</v>
      </c>
      <c r="E126" t="s">
        <v>111</v>
      </c>
      <c r="F126" t="s">
        <v>73</v>
      </c>
      <c r="G126">
        <v>8.9867833861246496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9.2356458312402427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0.11377584298148916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6" s="5" cm="1">
        <f t="array" ref="O126">MIN(IF((OutputTable[GroupByKey]=OutputTable[[#This Row],[GroupByKey]]),(OutputTable[GroupByKey]=OutputTable[[#This Row],[GroupByKey]])*OutputTable[RecordedValue]))</f>
        <v>8.9867833861246496</v>
      </c>
      <c r="P126" s="5" cm="1">
        <f t="array" ref="P126">MAX(IF((OutputTable[GroupByKey]=OutputTable[[#This Row],[GroupByKey]]),(OutputTable[GroupByKey]=OutputTable[[#This Row],[GroupByKey]])*OutputTable[RecordedValue]))</f>
        <v>9.4038725622795898</v>
      </c>
    </row>
    <row r="127" spans="1:16" x14ac:dyDescent="0.25">
      <c r="A127" t="s">
        <v>68</v>
      </c>
      <c r="B127" t="s">
        <v>70</v>
      </c>
      <c r="C127">
        <v>3</v>
      </c>
      <c r="D127" t="s">
        <v>142</v>
      </c>
      <c r="E127" t="s">
        <v>113</v>
      </c>
      <c r="F127" t="s">
        <v>73</v>
      </c>
      <c r="G127">
        <v>539.207003167479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554.13874987441454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6.8265505788893126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7" s="5" cm="1">
        <f t="array" ref="O127">MIN(IF((OutputTable[GroupByKey]=OutputTable[[#This Row],[GroupByKey]]),(OutputTable[GroupByKey]=OutputTable[[#This Row],[GroupByKey]])*OutputTable[RecordedValue]))</f>
        <v>539.207003167479</v>
      </c>
      <c r="P127" s="5" cm="1">
        <f t="array" ref="P127">MAX(IF((OutputTable[GroupByKey]=OutputTable[[#This Row],[GroupByKey]]),(OutputTable[GroupByKey]=OutputTable[[#This Row],[GroupByKey]])*OutputTable[RecordedValue]))</f>
        <v>564.23235373677596</v>
      </c>
    </row>
    <row r="128" spans="1:16" x14ac:dyDescent="0.25">
      <c r="A128" t="s">
        <v>68</v>
      </c>
      <c r="B128" t="s">
        <v>70</v>
      </c>
      <c r="C128">
        <v>3</v>
      </c>
      <c r="D128" t="s">
        <v>143</v>
      </c>
      <c r="E128" t="s">
        <v>115</v>
      </c>
      <c r="F128" t="s">
        <v>73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0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70</v>
      </c>
      <c r="C129">
        <v>3</v>
      </c>
      <c r="D129" t="s">
        <v>144</v>
      </c>
      <c r="E129" t="s">
        <v>117</v>
      </c>
      <c r="F129" t="s">
        <v>73</v>
      </c>
      <c r="G129">
        <v>37.847334791794601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55.339444015606816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18.463814595248238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" s="5" cm="1">
        <f t="array" ref="O129">MIN(IF((OutputTable[GroupByKey]=OutputTable[[#This Row],[GroupByKey]]),(OutputTable[GroupByKey]=OutputTable[[#This Row],[GroupByKey]])*OutputTable[RecordedValue]))</f>
        <v>20.994807137296998</v>
      </c>
      <c r="P129" s="5" cm="1">
        <f t="array" ref="P129">MAX(IF((OutputTable[GroupByKey]=OutputTable[[#This Row],[GroupByKey]]),(OutputTable[GroupByKey]=OutputTable[[#This Row],[GroupByKey]])*OutputTable[RecordedValue]))</f>
        <v>106.254030872416</v>
      </c>
    </row>
    <row r="130" spans="1:16" x14ac:dyDescent="0.25">
      <c r="A130" t="s">
        <v>68</v>
      </c>
      <c r="B130" t="s">
        <v>70</v>
      </c>
      <c r="C130">
        <v>3</v>
      </c>
      <c r="D130" t="s">
        <v>145</v>
      </c>
      <c r="E130" t="s">
        <v>119</v>
      </c>
      <c r="F130" t="s">
        <v>73</v>
      </c>
      <c r="G130">
        <v>318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318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318</v>
      </c>
      <c r="P130" s="5" cm="1">
        <f t="array" ref="P130">MAX(IF((OutputTable[GroupByKey]=OutputTable[[#This Row],[GroupByKey]]),(OutputTable[GroupByKey]=OutputTable[[#This Row],[GroupByKey]])*OutputTable[RecordedValue]))</f>
        <v>318</v>
      </c>
    </row>
    <row r="131" spans="1:16" x14ac:dyDescent="0.25">
      <c r="A131" t="s">
        <v>68</v>
      </c>
      <c r="B131" t="s">
        <v>70</v>
      </c>
      <c r="C131">
        <v>3</v>
      </c>
      <c r="D131" t="s">
        <v>146</v>
      </c>
      <c r="E131" t="s">
        <v>121</v>
      </c>
      <c r="F131" t="s">
        <v>73</v>
      </c>
      <c r="G131">
        <v>317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316.94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0.23989793748209556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1" s="5" cm="1">
        <f t="array" ref="O131">MIN(IF((OutputTable[GroupByKey]=OutputTable[[#This Row],[GroupByKey]]),(OutputTable[GroupByKey]=OutputTable[[#This Row],[GroupByKey]])*OutputTable[RecordedValue]))</f>
        <v>316</v>
      </c>
      <c r="P131" s="5" cm="1">
        <f t="array" ref="P131">MAX(IF((OutputTable[GroupByKey]=OutputTable[[#This Row],[GroupByKey]]),(OutputTable[GroupByKey]=OutputTable[[#This Row],[GroupByKey]])*OutputTable[RecordedValue]))</f>
        <v>317</v>
      </c>
    </row>
    <row r="132" spans="1:16" x14ac:dyDescent="0.25">
      <c r="A132" t="s">
        <v>68</v>
      </c>
      <c r="B132" t="s">
        <v>70</v>
      </c>
      <c r="C132">
        <v>3</v>
      </c>
      <c r="D132" t="s">
        <v>147</v>
      </c>
      <c r="E132" t="s">
        <v>123</v>
      </c>
      <c r="F132" t="s">
        <v>73</v>
      </c>
      <c r="G132">
        <v>8.9867833861246496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9.2356458312402427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0.11377584298148916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2" s="5" cm="1">
        <f t="array" ref="O132">MIN(IF((OutputTable[GroupByKey]=OutputTable[[#This Row],[GroupByKey]]),(OutputTable[GroupByKey]=OutputTable[[#This Row],[GroupByKey]])*OutputTable[RecordedValue]))</f>
        <v>8.9867833861246496</v>
      </c>
      <c r="P132" s="5" cm="1">
        <f t="array" ref="P132">MAX(IF((OutputTable[GroupByKey]=OutputTable[[#This Row],[GroupByKey]]),(OutputTable[GroupByKey]=OutputTable[[#This Row],[GroupByKey]])*OutputTable[RecordedValue]))</f>
        <v>9.4038725622795898</v>
      </c>
    </row>
    <row r="133" spans="1:16" x14ac:dyDescent="0.25">
      <c r="A133" t="s">
        <v>68</v>
      </c>
      <c r="B133" t="s">
        <v>70</v>
      </c>
      <c r="C133">
        <v>3</v>
      </c>
      <c r="D133" t="s">
        <v>148</v>
      </c>
      <c r="E133" t="s">
        <v>125</v>
      </c>
      <c r="F133" t="s">
        <v>73</v>
      </c>
      <c r="G133">
        <v>577.05433795927399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609.47819389002132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20.03379556554944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3" s="5" cm="1">
        <f t="array" ref="O133">MIN(IF((OutputTable[GroupByKey]=OutputTable[[#This Row],[GroupByKey]]),(OutputTable[GroupByKey]=OutputTable[[#This Row],[GroupByKey]])*OutputTable[RecordedValue]))</f>
        <v>560.39330190760404</v>
      </c>
      <c r="P133" s="5" cm="1">
        <f t="array" ref="P133">MAX(IF((OutputTable[GroupByKey]=OutputTable[[#This Row],[GroupByKey]]),(OutputTable[GroupByKey]=OutputTable[[#This Row],[GroupByKey]])*OutputTable[RecordedValue]))</f>
        <v>667.91125094200902</v>
      </c>
    </row>
    <row r="134" spans="1:16" x14ac:dyDescent="0.25">
      <c r="A134" t="s">
        <v>68</v>
      </c>
      <c r="B134" t="s">
        <v>70</v>
      </c>
      <c r="C134">
        <v>3</v>
      </c>
      <c r="D134" t="s">
        <v>149</v>
      </c>
      <c r="E134" t="s">
        <v>119</v>
      </c>
      <c r="F134" t="s">
        <v>87</v>
      </c>
      <c r="G134">
        <v>318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318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318</v>
      </c>
      <c r="P134" s="5" cm="1">
        <f t="array" ref="P134">MAX(IF((OutputTable[GroupByKey]=OutputTable[[#This Row],[GroupByKey]]),(OutputTable[GroupByKey]=OutputTable[[#This Row],[GroupByKey]])*OutputTable[RecordedValue]))</f>
        <v>318</v>
      </c>
    </row>
    <row r="135" spans="1:16" x14ac:dyDescent="0.25">
      <c r="A135" t="s">
        <v>68</v>
      </c>
      <c r="B135" t="s">
        <v>70</v>
      </c>
      <c r="C135">
        <v>3</v>
      </c>
      <c r="D135" t="s">
        <v>150</v>
      </c>
      <c r="E135" t="s">
        <v>121</v>
      </c>
      <c r="F135" t="s">
        <v>87</v>
      </c>
      <c r="G135">
        <v>316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314.94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0.68243262357121037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" s="5" cm="1">
        <f t="array" ref="O135">MIN(IF((OutputTable[GroupByKey]=OutputTable[[#This Row],[GroupByKey]]),(OutputTable[GroupByKey]=OutputTable[[#This Row],[GroupByKey]])*OutputTable[RecordedValue]))</f>
        <v>313</v>
      </c>
      <c r="P135" s="5" cm="1">
        <f t="array" ref="P135">MAX(IF((OutputTable[GroupByKey]=OutputTable[[#This Row],[GroupByKey]]),(OutputTable[GroupByKey]=OutputTable[[#This Row],[GroupByKey]])*OutputTable[RecordedValue]))</f>
        <v>316</v>
      </c>
    </row>
    <row r="136" spans="1:16" x14ac:dyDescent="0.25">
      <c r="A136" t="s">
        <v>68</v>
      </c>
      <c r="B136" t="s">
        <v>70</v>
      </c>
      <c r="C136">
        <v>3</v>
      </c>
      <c r="D136" t="s">
        <v>151</v>
      </c>
      <c r="E136" t="s">
        <v>135</v>
      </c>
      <c r="F136" t="s">
        <v>105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0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70</v>
      </c>
      <c r="C137">
        <v>3</v>
      </c>
      <c r="D137" t="s">
        <v>152</v>
      </c>
      <c r="E137" t="s">
        <v>137</v>
      </c>
      <c r="F137" t="s">
        <v>105</v>
      </c>
      <c r="G137">
        <v>12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12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12</v>
      </c>
      <c r="P137" s="5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70</v>
      </c>
      <c r="C138">
        <v>3</v>
      </c>
      <c r="D138" t="s">
        <v>153</v>
      </c>
      <c r="E138" t="s">
        <v>154</v>
      </c>
      <c r="F138" t="s">
        <v>105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155</v>
      </c>
      <c r="E139" t="s">
        <v>156</v>
      </c>
      <c r="F139" t="s">
        <v>105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70</v>
      </c>
      <c r="C140">
        <v>3</v>
      </c>
      <c r="D140" t="s">
        <v>157</v>
      </c>
      <c r="E140" t="s">
        <v>140</v>
      </c>
      <c r="F140" t="s">
        <v>105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70</v>
      </c>
      <c r="C141">
        <v>3</v>
      </c>
      <c r="D141" t="s">
        <v>158</v>
      </c>
      <c r="E141" t="s">
        <v>121</v>
      </c>
      <c r="F141" t="s">
        <v>127</v>
      </c>
      <c r="G141">
        <v>316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314.94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0.68243262357121037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" s="5" cm="1">
        <f t="array" ref="O141">MIN(IF((OutputTable[GroupByKey]=OutputTable[[#This Row],[GroupByKey]]),(OutputTable[GroupByKey]=OutputTable[[#This Row],[GroupByKey]])*OutputTable[RecordedValue]))</f>
        <v>313</v>
      </c>
      <c r="P141" s="5" cm="1">
        <f t="array" ref="P141">MAX(IF((OutputTable[GroupByKey]=OutputTable[[#This Row],[GroupByKey]]),(OutputTable[GroupByKey]=OutputTable[[#This Row],[GroupByKey]])*OutputTable[RecordedValue]))</f>
        <v>316</v>
      </c>
    </row>
    <row r="142" spans="1:16" x14ac:dyDescent="0.25">
      <c r="A142" t="s">
        <v>68</v>
      </c>
      <c r="B142" t="s">
        <v>70</v>
      </c>
      <c r="C142">
        <v>3</v>
      </c>
      <c r="D142" t="s">
        <v>159</v>
      </c>
      <c r="E142" t="s">
        <v>91</v>
      </c>
      <c r="F142" t="s">
        <v>127</v>
      </c>
      <c r="G142">
        <v>71.941897517131196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71.872638573735571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5.859431361613459E-2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2" s="5" cm="1">
        <f t="array" ref="O142">MIN(IF((OutputTable[GroupByKey]=OutputTable[[#This Row],[GroupByKey]]),(OutputTable[GroupByKey]=OutputTable[[#This Row],[GroupByKey]])*OutputTable[RecordedValue]))</f>
        <v>71.718288096809104</v>
      </c>
      <c r="P142" s="5" cm="1">
        <f t="array" ref="P142">MAX(IF((OutputTable[GroupByKey]=OutputTable[[#This Row],[GroupByKey]]),(OutputTable[GroupByKey]=OutputTable[[#This Row],[GroupByKey]])*OutputTable[RecordedValue]))</f>
        <v>71.976989689924594</v>
      </c>
    </row>
    <row r="143" spans="1:16" x14ac:dyDescent="0.25">
      <c r="A143" t="s">
        <v>68</v>
      </c>
      <c r="B143" t="s">
        <v>70</v>
      </c>
      <c r="C143">
        <v>3</v>
      </c>
      <c r="D143" t="s">
        <v>160</v>
      </c>
      <c r="E143" t="s">
        <v>135</v>
      </c>
      <c r="F143" t="s">
        <v>105</v>
      </c>
      <c r="G143">
        <v>29.310116725299299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29.829789158135409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0.5851150785874778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3" s="5" cm="1">
        <f t="array" ref="O143">MIN(IF((OutputTable[GroupByKey]=OutputTable[[#This Row],[GroupByKey]]),(OutputTable[GroupByKey]=OutputTable[[#This Row],[GroupByKey]])*OutputTable[RecordedValue]))</f>
        <v>28.648191338861398</v>
      </c>
      <c r="P143" s="5" cm="1">
        <f t="array" ref="P143">MAX(IF((OutputTable[GroupByKey]=OutputTable[[#This Row],[GroupByKey]]),(OutputTable[GroupByKey]=OutputTable[[#This Row],[GroupByKey]])*OutputTable[RecordedValue]))</f>
        <v>31.087756920682502</v>
      </c>
    </row>
    <row r="144" spans="1:16" x14ac:dyDescent="0.25">
      <c r="A144" t="s">
        <v>68</v>
      </c>
      <c r="B144" t="s">
        <v>70</v>
      </c>
      <c r="C144">
        <v>3</v>
      </c>
      <c r="D144" t="s">
        <v>161</v>
      </c>
      <c r="E144" t="s">
        <v>137</v>
      </c>
      <c r="F144" t="s">
        <v>105</v>
      </c>
      <c r="G144">
        <v>6.6574153665996398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6.0988587896948685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0.58437836853471548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4" s="5" cm="1">
        <f t="array" ref="O144">MIN(IF((OutputTable[GroupByKey]=OutputTable[[#This Row],[GroupByKey]]),(OutputTable[GroupByKey]=OutputTable[[#This Row],[GroupByKey]])*OutputTable[RecordedValue]))</f>
        <v>4.8524885910691502</v>
      </c>
      <c r="P144" s="5" cm="1">
        <f t="array" ref="P144">MAX(IF((OutputTable[GroupByKey]=OutputTable[[#This Row],[GroupByKey]]),(OutputTable[GroupByKey]=OutputTable[[#This Row],[GroupByKey]])*OutputTable[RecordedValue]))</f>
        <v>7.28424471053909</v>
      </c>
    </row>
    <row r="145" spans="1:16" x14ac:dyDescent="0.25">
      <c r="A145" t="s">
        <v>68</v>
      </c>
      <c r="B145" t="s">
        <v>70</v>
      </c>
      <c r="C145">
        <v>3</v>
      </c>
      <c r="D145" t="s">
        <v>162</v>
      </c>
      <c r="E145" t="s">
        <v>154</v>
      </c>
      <c r="F145" t="s">
        <v>105</v>
      </c>
      <c r="G145">
        <v>647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645.70000000000005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5.4930382656372485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5" s="5" cm="1">
        <f t="array" ref="O145">MIN(IF((OutputTable[GroupByKey]=OutputTable[[#This Row],[GroupByKey]]),(OutputTable[GroupByKey]=OutputTable[[#This Row],[GroupByKey]])*OutputTable[RecordedValue]))</f>
        <v>633</v>
      </c>
      <c r="P145" s="5" cm="1">
        <f t="array" ref="P145">MAX(IF((OutputTable[GroupByKey]=OutputTable[[#This Row],[GroupByKey]]),(OutputTable[GroupByKey]=OutputTable[[#This Row],[GroupByKey]])*OutputTable[RecordedValue]))</f>
        <v>656</v>
      </c>
    </row>
    <row r="146" spans="1:16" x14ac:dyDescent="0.25">
      <c r="A146" t="s">
        <v>68</v>
      </c>
      <c r="B146" t="s">
        <v>70</v>
      </c>
      <c r="C146">
        <v>3</v>
      </c>
      <c r="D146" t="s">
        <v>163</v>
      </c>
      <c r="E146" t="s">
        <v>156</v>
      </c>
      <c r="F146" t="s">
        <v>105</v>
      </c>
      <c r="G146">
        <v>0.81507179537223295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0.83058725584180904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1.6232732459297416E-2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6" s="5" cm="1">
        <f t="array" ref="O146">MIN(IF((OutputTable[GroupByKey]=OutputTable[[#This Row],[GroupByKey]]),(OutputTable[GroupByKey]=OutputTable[[#This Row],[GroupByKey]])*OutputTable[RecordedValue]))</f>
        <v>0.79765986915169296</v>
      </c>
      <c r="P146" s="5" cm="1">
        <f t="array" ref="P146">MAX(IF((OutputTable[GroupByKey]=OutputTable[[#This Row],[GroupByKey]]),(OutputTable[GroupByKey]=OutputTable[[#This Row],[GroupByKey]])*OutputTable[RecordedValue]))</f>
        <v>0.86520865024807903</v>
      </c>
    </row>
    <row r="147" spans="1:16" x14ac:dyDescent="0.25">
      <c r="A147" t="s">
        <v>68</v>
      </c>
      <c r="B147" t="s">
        <v>70</v>
      </c>
      <c r="C147">
        <v>3</v>
      </c>
      <c r="D147" t="s">
        <v>164</v>
      </c>
      <c r="E147" t="s">
        <v>140</v>
      </c>
      <c r="F147" t="s">
        <v>105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0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70</v>
      </c>
      <c r="C148">
        <v>3</v>
      </c>
      <c r="D148" t="s">
        <v>165</v>
      </c>
      <c r="E148" t="s">
        <v>111</v>
      </c>
      <c r="F148" t="s">
        <v>73</v>
      </c>
      <c r="G148">
        <v>36.447421018587697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37.238343743460135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0.73577360167133743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8" s="5" cm="1">
        <f t="array" ref="O148">MIN(IF((OutputTable[GroupByKey]=OutputTable[[#This Row],[GroupByKey]]),(OutputTable[GroupByKey]=OutputTable[[#This Row],[GroupByKey]])*OutputTable[RecordedValue]))</f>
        <v>35.915286846409401</v>
      </c>
      <c r="P148" s="5" cm="1">
        <f t="array" ref="P148">MAX(IF((OutputTable[GroupByKey]=OutputTable[[#This Row],[GroupByKey]]),(OutputTable[GroupByKey]=OutputTable[[#This Row],[GroupByKey]])*OutputTable[RecordedValue]))</f>
        <v>38.829036811282897</v>
      </c>
    </row>
    <row r="149" spans="1:16" x14ac:dyDescent="0.25">
      <c r="A149" t="s">
        <v>68</v>
      </c>
      <c r="B149" t="s">
        <v>70</v>
      </c>
      <c r="C149">
        <v>3</v>
      </c>
      <c r="D149" t="s">
        <v>166</v>
      </c>
      <c r="E149" t="s">
        <v>113</v>
      </c>
      <c r="F149" t="s">
        <v>73</v>
      </c>
      <c r="G149">
        <v>1093.4226305576301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1117.1503123038046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22.073208050140675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9" s="5" cm="1">
        <f t="array" ref="O149">MIN(IF((OutputTable[GroupByKey]=OutputTable[[#This Row],[GroupByKey]]),(OutputTable[GroupByKey]=OutputTable[[#This Row],[GroupByKey]])*OutputTable[RecordedValue]))</f>
        <v>1077.4586053922801</v>
      </c>
      <c r="P149" s="5" cm="1">
        <f t="array" ref="P149">MAX(IF((OutputTable[GroupByKey]=OutputTable[[#This Row],[GroupByKey]]),(OutputTable[GroupByKey]=OutputTable[[#This Row],[GroupByKey]])*OutputTable[RecordedValue]))</f>
        <v>1164.8711043384901</v>
      </c>
    </row>
    <row r="150" spans="1:16" x14ac:dyDescent="0.25">
      <c r="A150" t="s">
        <v>68</v>
      </c>
      <c r="B150" t="s">
        <v>70</v>
      </c>
      <c r="C150">
        <v>3</v>
      </c>
      <c r="D150" t="s">
        <v>167</v>
      </c>
      <c r="E150" t="s">
        <v>115</v>
      </c>
      <c r="F150" t="s">
        <v>73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0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 cm="1">
        <f t="array" ref="O150">MIN(IF((OutputTable[GroupByKey]=OutputTable[[#This Row],[GroupByKey]]),(OutputTable[GroupByKey]=OutputTable[[#This Row],[GroupByKey]])*OutputTable[RecordedValue]))</f>
        <v>0</v>
      </c>
      <c r="P150" s="5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70</v>
      </c>
      <c r="C151">
        <v>3</v>
      </c>
      <c r="D151" t="s">
        <v>168</v>
      </c>
      <c r="E151" t="s">
        <v>117</v>
      </c>
      <c r="F151" t="s">
        <v>73</v>
      </c>
      <c r="G151">
        <v>85.998045901972105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120.89653130002299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33.561725675720702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1" s="5" cm="1">
        <f t="array" ref="O151">MIN(IF((OutputTable[GroupByKey]=OutputTable[[#This Row],[GroupByKey]]),(OutputTable[GroupByKey]=OutputTable[[#This Row],[GroupByKey]])*OutputTable[RecordedValue]))</f>
        <v>71.2298351699786</v>
      </c>
      <c r="P151" s="5" cm="1">
        <f t="array" ref="P151">MAX(IF((OutputTable[GroupByKey]=OutputTable[[#This Row],[GroupByKey]]),(OutputTable[GroupByKey]=OutputTable[[#This Row],[GroupByKey]])*OutputTable[RecordedValue]))</f>
        <v>265.63530965979299</v>
      </c>
    </row>
    <row r="152" spans="1:16" x14ac:dyDescent="0.25">
      <c r="A152" t="s">
        <v>68</v>
      </c>
      <c r="B152" t="s">
        <v>70</v>
      </c>
      <c r="C152">
        <v>3</v>
      </c>
      <c r="D152" t="s">
        <v>169</v>
      </c>
      <c r="E152" t="s">
        <v>119</v>
      </c>
      <c r="F152" t="s">
        <v>73</v>
      </c>
      <c r="G152">
        <v>308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307.66000000000003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3.1272991542223769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2" s="5" cm="1">
        <f t="array" ref="O152">MIN(IF((OutputTable[GroupByKey]=OutputTable[[#This Row],[GroupByKey]]),(OutputTable[GroupByKey]=OutputTable[[#This Row],[GroupByKey]])*OutputTable[RecordedValue]))</f>
        <v>300</v>
      </c>
      <c r="P152" s="5" cm="1">
        <f t="array" ref="P152">MAX(IF((OutputTable[GroupByKey]=OutputTable[[#This Row],[GroupByKey]]),(OutputTable[GroupByKey]=OutputTable[[#This Row],[GroupByKey]])*OutputTable[RecordedValue]))</f>
        <v>315</v>
      </c>
    </row>
    <row r="153" spans="1:16" x14ac:dyDescent="0.25">
      <c r="A153" t="s">
        <v>68</v>
      </c>
      <c r="B153" t="s">
        <v>70</v>
      </c>
      <c r="C153">
        <v>3</v>
      </c>
      <c r="D153" t="s">
        <v>170</v>
      </c>
      <c r="E153" t="s">
        <v>121</v>
      </c>
      <c r="F153" t="s">
        <v>73</v>
      </c>
      <c r="G153">
        <v>307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305.8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3.2324881425670751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" s="5" cm="1">
        <f t="array" ref="O153">MIN(IF((OutputTable[GroupByKey]=OutputTable[[#This Row],[GroupByKey]]),(OutputTable[GroupByKey]=OutputTable[[#This Row],[GroupByKey]])*OutputTable[RecordedValue]))</f>
        <v>298</v>
      </c>
      <c r="P153" s="5" cm="1">
        <f t="array" ref="P153">MAX(IF((OutputTable[GroupByKey]=OutputTable[[#This Row],[GroupByKey]]),(OutputTable[GroupByKey]=OutputTable[[#This Row],[GroupByKey]])*OutputTable[RecordedValue]))</f>
        <v>313</v>
      </c>
    </row>
    <row r="154" spans="1:16" x14ac:dyDescent="0.25">
      <c r="A154" t="s">
        <v>68</v>
      </c>
      <c r="B154" t="s">
        <v>70</v>
      </c>
      <c r="C154">
        <v>3</v>
      </c>
      <c r="D154" t="s">
        <v>171</v>
      </c>
      <c r="E154" t="s">
        <v>123</v>
      </c>
      <c r="F154" t="s">
        <v>73</v>
      </c>
      <c r="G154">
        <v>36.447421018587697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37.238343743460135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0.73577360167133743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4" s="5" cm="1">
        <f t="array" ref="O154">MIN(IF((OutputTable[GroupByKey]=OutputTable[[#This Row],[GroupByKey]]),(OutputTable[GroupByKey]=OutputTable[[#This Row],[GroupByKey]])*OutputTable[RecordedValue]))</f>
        <v>35.915286846409401</v>
      </c>
      <c r="P154" s="5" cm="1">
        <f t="array" ref="P154">MAX(IF((OutputTable[GroupByKey]=OutputTable[[#This Row],[GroupByKey]]),(OutputTable[GroupByKey]=OutputTable[[#This Row],[GroupByKey]])*OutputTable[RecordedValue]))</f>
        <v>38.829036811282897</v>
      </c>
    </row>
    <row r="155" spans="1:16" x14ac:dyDescent="0.25">
      <c r="A155" t="s">
        <v>68</v>
      </c>
      <c r="B155" t="s">
        <v>70</v>
      </c>
      <c r="C155">
        <v>3</v>
      </c>
      <c r="D155" t="s">
        <v>172</v>
      </c>
      <c r="E155" t="s">
        <v>125</v>
      </c>
      <c r="F155" t="s">
        <v>73</v>
      </c>
      <c r="G155">
        <v>1179.4206764595999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1238.0468436038263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49.802537130614866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5" s="5" cm="1">
        <f t="array" ref="O155">MIN(IF((OutputTable[GroupByKey]=OutputTable[[#This Row],[GroupByKey]]),(OutputTable[GroupByKey]=OutputTable[[#This Row],[GroupByKey]])*OutputTable[RecordedValue]))</f>
        <v>1148.68844056226</v>
      </c>
      <c r="P155" s="5" cm="1">
        <f t="array" ref="P155">MAX(IF((OutputTable[GroupByKey]=OutputTable[[#This Row],[GroupByKey]]),(OutputTable[GroupByKey]=OutputTable[[#This Row],[GroupByKey]])*OutputTable[RecordedValue]))</f>
        <v>1418.3176101245699</v>
      </c>
    </row>
    <row r="156" spans="1:16" x14ac:dyDescent="0.25">
      <c r="A156" t="s">
        <v>68</v>
      </c>
      <c r="B156" t="s">
        <v>70</v>
      </c>
      <c r="C156">
        <v>3</v>
      </c>
      <c r="D156" t="s">
        <v>173</v>
      </c>
      <c r="E156" t="s">
        <v>135</v>
      </c>
      <c r="F156" t="s">
        <v>105</v>
      </c>
      <c r="G156">
        <v>18.223710509293898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18.619171871730064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0.36788680083566072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6" s="5" cm="1">
        <f t="array" ref="O156">MIN(IF((OutputTable[GroupByKey]=OutputTable[[#This Row],[GroupByKey]]),(OutputTable[GroupByKey]=OutputTable[[#This Row],[GroupByKey]])*OutputTable[RecordedValue]))</f>
        <v>17.957643423204701</v>
      </c>
      <c r="P156" s="5" cm="1">
        <f t="array" ref="P156">MAX(IF((OutputTable[GroupByKey]=OutputTable[[#This Row],[GroupByKey]]),(OutputTable[GroupByKey]=OutputTable[[#This Row],[GroupByKey]])*OutputTable[RecordedValue]))</f>
        <v>19.414518405641399</v>
      </c>
    </row>
    <row r="157" spans="1:16" x14ac:dyDescent="0.25">
      <c r="A157" t="s">
        <v>68</v>
      </c>
      <c r="B157" t="s">
        <v>70</v>
      </c>
      <c r="C157">
        <v>3</v>
      </c>
      <c r="D157" t="s">
        <v>174</v>
      </c>
      <c r="E157" t="s">
        <v>137</v>
      </c>
      <c r="F157" t="s">
        <v>105</v>
      </c>
      <c r="G157">
        <v>5.7506549159384397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5.3248187541752463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0.37220753962085379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7" s="5" cm="1">
        <f t="array" ref="O157">MIN(IF((OutputTable[GroupByKey]=OutputTable[[#This Row],[GroupByKey]]),(OutputTable[GroupByKey]=OutputTable[[#This Row],[GroupByKey]])*OutputTable[RecordedValue]))</f>
        <v>4.5773931059875599</v>
      </c>
      <c r="P157" s="5" cm="1">
        <f t="array" ref="P157">MAX(IF((OutputTable[GroupByKey]=OutputTable[[#This Row],[GroupByKey]]),(OutputTable[GroupByKey]=OutputTable[[#This Row],[GroupByKey]])*OutputTable[RecordedValue]))</f>
        <v>5.9816259595291603</v>
      </c>
    </row>
    <row r="158" spans="1:16" x14ac:dyDescent="0.25">
      <c r="A158" t="s">
        <v>68</v>
      </c>
      <c r="B158" t="s">
        <v>70</v>
      </c>
      <c r="C158">
        <v>3</v>
      </c>
      <c r="D158" t="s">
        <v>175</v>
      </c>
      <c r="E158" t="s">
        <v>154</v>
      </c>
      <c r="F158" t="s">
        <v>105</v>
      </c>
      <c r="G158">
        <v>308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307.5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3.1831828507367419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" s="5" cm="1">
        <f t="array" ref="O158">MIN(IF((OutputTable[GroupByKey]=OutputTable[[#This Row],[GroupByKey]]),(OutputTable[GroupByKey]=OutputTable[[#This Row],[GroupByKey]])*OutputTable[RecordedValue]))</f>
        <v>300</v>
      </c>
      <c r="P158" s="5" cm="1">
        <f t="array" ref="P158">MAX(IF((OutputTable[GroupByKey]=OutputTable[[#This Row],[GroupByKey]]),(OutputTable[GroupByKey]=OutputTable[[#This Row],[GroupByKey]])*OutputTable[RecordedValue]))</f>
        <v>315</v>
      </c>
    </row>
    <row r="159" spans="1:16" x14ac:dyDescent="0.25">
      <c r="A159" t="s">
        <v>68</v>
      </c>
      <c r="B159" t="s">
        <v>70</v>
      </c>
      <c r="C159">
        <v>3</v>
      </c>
      <c r="D159" t="s">
        <v>176</v>
      </c>
      <c r="E159" t="s">
        <v>156</v>
      </c>
      <c r="F159" t="s">
        <v>105</v>
      </c>
      <c r="G159">
        <v>0.76038937850256605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0.77813255190936492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1.5508647484202203E-2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" s="5" cm="1">
        <f t="array" ref="O159">MIN(IF((OutputTable[GroupByKey]=OutputTable[[#This Row],[GroupByKey]]),(OutputTable[GroupByKey]=OutputTable[[#This Row],[GroupByKey]])*OutputTable[RecordedValue]))</f>
        <v>0.75076558501961799</v>
      </c>
      <c r="P159" s="5" cm="1">
        <f t="array" ref="P159">MAX(IF((OutputTable[GroupByKey]=OutputTable[[#This Row],[GroupByKey]]),(OutputTable[GroupByKey]=OutputTable[[#This Row],[GroupByKey]])*OutputTable[RecordedValue]))</f>
        <v>0.80927528725051701</v>
      </c>
    </row>
    <row r="160" spans="1:16" x14ac:dyDescent="0.25">
      <c r="A160" t="s">
        <v>68</v>
      </c>
      <c r="B160" t="s">
        <v>70</v>
      </c>
      <c r="C160">
        <v>3</v>
      </c>
      <c r="D160" t="s">
        <v>177</v>
      </c>
      <c r="E160" t="s">
        <v>140</v>
      </c>
      <c r="F160" t="s">
        <v>105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70</v>
      </c>
      <c r="C161">
        <v>4</v>
      </c>
      <c r="D161" t="s">
        <v>110</v>
      </c>
      <c r="E161" t="s">
        <v>111</v>
      </c>
      <c r="F161" t="s">
        <v>73</v>
      </c>
      <c r="G161">
        <v>2.0407589810063902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1.9749714551650996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0.45746437878232693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1" s="5" cm="1">
        <f t="array" ref="O161">MIN(IF((OutputTable[GroupByKey]=OutputTable[[#This Row],[GroupByKey]]),(OutputTable[GroupByKey]=OutputTable[[#This Row],[GroupByKey]])*OutputTable[RecordedValue]))</f>
        <v>1.0281254127300199</v>
      </c>
      <c r="P161" s="5" cm="1">
        <f t="array" ref="P161">MAX(IF((OutputTable[GroupByKey]=OutputTable[[#This Row],[GroupByKey]]),(OutputTable[GroupByKey]=OutputTable[[#This Row],[GroupByKey]])*OutputTable[RecordedValue]))</f>
        <v>3.1673122909872098</v>
      </c>
    </row>
    <row r="162" spans="1:16" x14ac:dyDescent="0.25">
      <c r="A162" t="s">
        <v>68</v>
      </c>
      <c r="B162" t="s">
        <v>70</v>
      </c>
      <c r="C162">
        <v>4</v>
      </c>
      <c r="D162" t="s">
        <v>112</v>
      </c>
      <c r="E162" t="s">
        <v>113</v>
      </c>
      <c r="F162" t="s">
        <v>73</v>
      </c>
      <c r="G162">
        <v>122.445538860384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118.49828730990606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27.447862726939679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2" s="5" cm="1">
        <f t="array" ref="O162">MIN(IF((OutputTable[GroupByKey]=OutputTable[[#This Row],[GroupByKey]]),(OutputTable[GroupByKey]=OutputTable[[#This Row],[GroupByKey]])*OutputTable[RecordedValue]))</f>
        <v>61.6875247638012</v>
      </c>
      <c r="P162" s="5" cm="1">
        <f t="array" ref="P162">MAX(IF((OutputTable[GroupByKey]=OutputTable[[#This Row],[GroupByKey]]),(OutputTable[GroupByKey]=OutputTable[[#This Row],[GroupByKey]])*OutputTable[RecordedValue]))</f>
        <v>190.038737459233</v>
      </c>
    </row>
    <row r="163" spans="1:16" x14ac:dyDescent="0.25">
      <c r="A163" t="s">
        <v>68</v>
      </c>
      <c r="B163" t="s">
        <v>70</v>
      </c>
      <c r="C163">
        <v>4</v>
      </c>
      <c r="D163" t="s">
        <v>114</v>
      </c>
      <c r="E163" t="s">
        <v>115</v>
      </c>
      <c r="F163" t="s">
        <v>73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70</v>
      </c>
      <c r="C164">
        <v>4</v>
      </c>
      <c r="D164" t="s">
        <v>116</v>
      </c>
      <c r="E164" t="s">
        <v>117</v>
      </c>
      <c r="F164" t="s">
        <v>73</v>
      </c>
      <c r="G164">
        <v>3.0033902032815001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5.4408066100724897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3.1898976373285977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" s="5" cm="1">
        <f t="array" ref="O164">MIN(IF((OutputTable[GroupByKey]=OutputTable[[#This Row],[GroupByKey]]),(OutputTable[GroupByKey]=OutputTable[[#This Row],[GroupByKey]])*OutputTable[RecordedValue]))</f>
        <v>0.10442984261027299</v>
      </c>
      <c r="P164" s="5" cm="1">
        <f t="array" ref="P164">MAX(IF((OutputTable[GroupByKey]=OutputTable[[#This Row],[GroupByKey]]),(OutputTable[GroupByKey]=OutputTable[[#This Row],[GroupByKey]])*OutputTable[RecordedValue]))</f>
        <v>13.981021636077701</v>
      </c>
    </row>
    <row r="165" spans="1:16" x14ac:dyDescent="0.25">
      <c r="A165" t="s">
        <v>68</v>
      </c>
      <c r="B165" t="s">
        <v>70</v>
      </c>
      <c r="C165">
        <v>4</v>
      </c>
      <c r="D165" t="s">
        <v>118</v>
      </c>
      <c r="E165" t="s">
        <v>119</v>
      </c>
      <c r="F165" t="s">
        <v>73</v>
      </c>
      <c r="G165">
        <v>21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20.28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4.3191079955878688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5" s="5" cm="1">
        <f t="array" ref="O165">MIN(IF((OutputTable[GroupByKey]=OutputTable[[#This Row],[GroupByKey]]),(OutputTable[GroupByKey]=OutputTable[[#This Row],[GroupByKey]])*OutputTable[RecordedValue]))</f>
        <v>11</v>
      </c>
      <c r="P165" s="5" cm="1">
        <f t="array" ref="P165">MAX(IF((OutputTable[GroupByKey]=OutputTable[[#This Row],[GroupByKey]]),(OutputTable[GroupByKey]=OutputTable[[#This Row],[GroupByKey]])*OutputTable[RecordedValue]))</f>
        <v>31</v>
      </c>
    </row>
    <row r="166" spans="1:16" x14ac:dyDescent="0.25">
      <c r="A166" t="s">
        <v>68</v>
      </c>
      <c r="B166" t="s">
        <v>70</v>
      </c>
      <c r="C166">
        <v>4</v>
      </c>
      <c r="D166" t="s">
        <v>120</v>
      </c>
      <c r="E166" t="s">
        <v>121</v>
      </c>
      <c r="F166" t="s">
        <v>73</v>
      </c>
      <c r="G166">
        <v>21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20.14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4.309505393278199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6" s="5" cm="1">
        <f t="array" ref="O166">MIN(IF((OutputTable[GroupByKey]=OutputTable[[#This Row],[GroupByKey]]),(OutputTable[GroupByKey]=OutputTable[[#This Row],[GroupByKey]])*OutputTable[RecordedValue]))</f>
        <v>10</v>
      </c>
      <c r="P166" s="5" cm="1">
        <f t="array" ref="P166">MAX(IF((OutputTable[GroupByKey]=OutputTable[[#This Row],[GroupByKey]]),(OutputTable[GroupByKey]=OutputTable[[#This Row],[GroupByKey]])*OutputTable[RecordedValue]))</f>
        <v>31</v>
      </c>
    </row>
    <row r="167" spans="1:16" x14ac:dyDescent="0.25">
      <c r="A167" t="s">
        <v>68</v>
      </c>
      <c r="B167" t="s">
        <v>70</v>
      </c>
      <c r="C167">
        <v>4</v>
      </c>
      <c r="D167" t="s">
        <v>122</v>
      </c>
      <c r="E167" t="s">
        <v>123</v>
      </c>
      <c r="F167" t="s">
        <v>73</v>
      </c>
      <c r="G167">
        <v>2.0407589810063902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1.9749714551650996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0.45746437878232693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7" s="5" cm="1">
        <f t="array" ref="O167">MIN(IF((OutputTable[GroupByKey]=OutputTable[[#This Row],[GroupByKey]]),(OutputTable[GroupByKey]=OutputTable[[#This Row],[GroupByKey]])*OutputTable[RecordedValue]))</f>
        <v>1.0281254127300199</v>
      </c>
      <c r="P167" s="5" cm="1">
        <f t="array" ref="P167">MAX(IF((OutputTable[GroupByKey]=OutputTable[[#This Row],[GroupByKey]]),(OutputTable[GroupByKey]=OutputTable[[#This Row],[GroupByKey]])*OutputTable[RecordedValue]))</f>
        <v>3.1673122909872098</v>
      </c>
    </row>
    <row r="168" spans="1:16" x14ac:dyDescent="0.25">
      <c r="A168" t="s">
        <v>68</v>
      </c>
      <c r="B168" t="s">
        <v>70</v>
      </c>
      <c r="C168">
        <v>4</v>
      </c>
      <c r="D168" t="s">
        <v>124</v>
      </c>
      <c r="E168" t="s">
        <v>125</v>
      </c>
      <c r="F168" t="s">
        <v>73</v>
      </c>
      <c r="G168">
        <v>125.44892906366501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123.93909391997848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29.164347943585724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8" s="5" cm="1">
        <f t="array" ref="O168">MIN(IF((OutputTable[GroupByKey]=OutputTable[[#This Row],[GroupByKey]]),(OutputTable[GroupByKey]=OutputTable[[#This Row],[GroupByKey]])*OutputTable[RecordedValue]))</f>
        <v>61.791954606411501</v>
      </c>
      <c r="P168" s="5" cm="1">
        <f t="array" ref="P168">MAX(IF((OutputTable[GroupByKey]=OutputTable[[#This Row],[GroupByKey]]),(OutputTable[GroupByKey]=OutputTable[[#This Row],[GroupByKey]])*OutputTable[RecordedValue]))</f>
        <v>204.019759095311</v>
      </c>
    </row>
    <row r="169" spans="1:16" x14ac:dyDescent="0.25">
      <c r="A169" t="s">
        <v>68</v>
      </c>
      <c r="B169" t="s">
        <v>70</v>
      </c>
      <c r="C169">
        <v>4</v>
      </c>
      <c r="D169" t="s">
        <v>126</v>
      </c>
      <c r="E169" t="s">
        <v>86</v>
      </c>
      <c r="F169" t="s">
        <v>127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70</v>
      </c>
      <c r="C170">
        <v>4</v>
      </c>
      <c r="D170" t="s">
        <v>128</v>
      </c>
      <c r="E170" t="s">
        <v>89</v>
      </c>
      <c r="F170" t="s">
        <v>127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70</v>
      </c>
      <c r="C171">
        <v>4</v>
      </c>
      <c r="D171" t="s">
        <v>129</v>
      </c>
      <c r="E171" t="s">
        <v>91</v>
      </c>
      <c r="F171" t="s">
        <v>127</v>
      </c>
      <c r="G171">
        <v>48.569496742717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48.448961029865458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0.864449879249923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" s="5" cm="1">
        <f t="array" ref="O171">MIN(IF((OutputTable[GroupByKey]=OutputTable[[#This Row],[GroupByKey]]),(OutputTable[GroupByKey]=OutputTable[[#This Row],[GroupByKey]])*OutputTable[RecordedValue]))</f>
        <v>46.605834762066102</v>
      </c>
      <c r="P171" s="5" cm="1">
        <f t="array" ref="P171">MAX(IF((OutputTable[GroupByKey]=OutputTable[[#This Row],[GroupByKey]]),(OutputTable[GroupByKey]=OutputTable[[#This Row],[GroupByKey]])*OutputTable[RecordedValue]))</f>
        <v>50.321452117960597</v>
      </c>
    </row>
    <row r="172" spans="1:16" x14ac:dyDescent="0.25">
      <c r="A172" t="s">
        <v>68</v>
      </c>
      <c r="B172" t="s">
        <v>70</v>
      </c>
      <c r="C172">
        <v>4</v>
      </c>
      <c r="D172" t="s">
        <v>130</v>
      </c>
      <c r="E172" t="s">
        <v>131</v>
      </c>
      <c r="F172" t="s">
        <v>127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0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0</v>
      </c>
      <c r="P172" s="5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70</v>
      </c>
      <c r="C173">
        <v>4</v>
      </c>
      <c r="D173" t="s">
        <v>132</v>
      </c>
      <c r="E173" t="s">
        <v>95</v>
      </c>
      <c r="F173" t="s">
        <v>127</v>
      </c>
      <c r="G173">
        <v>48.569496742717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48.448961029865458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0.864449879249923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3" s="5" cm="1">
        <f t="array" ref="O173">MIN(IF((OutputTable[GroupByKey]=OutputTable[[#This Row],[GroupByKey]]),(OutputTable[GroupByKey]=OutputTable[[#This Row],[GroupByKey]])*OutputTable[RecordedValue]))</f>
        <v>46.605834762066102</v>
      </c>
      <c r="P173" s="5" cm="1">
        <f t="array" ref="P173">MAX(IF((OutputTable[GroupByKey]=OutputTable[[#This Row],[GroupByKey]]),(OutputTable[GroupByKey]=OutputTable[[#This Row],[GroupByKey]])*OutputTable[RecordedValue]))</f>
        <v>50.321452117960597</v>
      </c>
    </row>
    <row r="174" spans="1:16" x14ac:dyDescent="0.25">
      <c r="A174" t="s">
        <v>68</v>
      </c>
      <c r="B174" t="s">
        <v>70</v>
      </c>
      <c r="C174">
        <v>4</v>
      </c>
      <c r="D174" t="s">
        <v>133</v>
      </c>
      <c r="E174" t="s">
        <v>97</v>
      </c>
      <c r="F174" t="s">
        <v>127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4</v>
      </c>
      <c r="D175" t="s">
        <v>134</v>
      </c>
      <c r="E175" t="s">
        <v>135</v>
      </c>
      <c r="F175" t="s">
        <v>127</v>
      </c>
      <c r="G175">
        <v>48.569496742717099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48.448961029865458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0.86444987924992722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5" s="5" cm="1">
        <f t="array" ref="O175">MIN(IF((OutputTable[GroupByKey]=OutputTable[[#This Row],[GroupByKey]]),(OutputTable[GroupByKey]=OutputTable[[#This Row],[GroupByKey]])*OutputTable[RecordedValue]))</f>
        <v>46.605834762066102</v>
      </c>
      <c r="P175" s="5" cm="1">
        <f t="array" ref="P175">MAX(IF((OutputTable[GroupByKey]=OutputTable[[#This Row],[GroupByKey]]),(OutputTable[GroupByKey]=OutputTable[[#This Row],[GroupByKey]])*OutputTable[RecordedValue]))</f>
        <v>50.321452117960497</v>
      </c>
    </row>
    <row r="176" spans="1:16" x14ac:dyDescent="0.25">
      <c r="A176" t="s">
        <v>68</v>
      </c>
      <c r="B176" t="s">
        <v>70</v>
      </c>
      <c r="C176">
        <v>4</v>
      </c>
      <c r="D176" t="s">
        <v>136</v>
      </c>
      <c r="E176" t="s">
        <v>137</v>
      </c>
      <c r="F176" t="s">
        <v>127</v>
      </c>
      <c r="G176">
        <v>23.216613556086699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23.423677543870127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0.86656285941984512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" s="5" cm="1">
        <f t="array" ref="O176">MIN(IF((OutputTable[GroupByKey]=OutputTable[[#This Row],[GroupByKey]]),(OutputTable[GroupByKey]=OutputTable[[#This Row],[GroupByKey]])*OutputTable[RecordedValue]))</f>
        <v>21.655537571964</v>
      </c>
      <c r="P176" s="5" cm="1">
        <f t="array" ref="P176">MAX(IF((OutputTable[GroupByKey]=OutputTable[[#This Row],[GroupByKey]]),(OutputTable[GroupByKey]=OutputTable[[#This Row],[GroupByKey]])*OutputTable[RecordedValue]))</f>
        <v>25.265870670068299</v>
      </c>
    </row>
    <row r="177" spans="1:16" x14ac:dyDescent="0.25">
      <c r="A177" t="s">
        <v>68</v>
      </c>
      <c r="B177" t="s">
        <v>70</v>
      </c>
      <c r="C177">
        <v>4</v>
      </c>
      <c r="D177" t="s">
        <v>138</v>
      </c>
      <c r="E177" t="s">
        <v>91</v>
      </c>
      <c r="F177" t="s">
        <v>127</v>
      </c>
      <c r="G177">
        <v>71.786110298803706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71.872638573735571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5.859431361613459E-2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7" s="5" cm="1">
        <f t="array" ref="O177">MIN(IF((OutputTable[GroupByKey]=OutputTable[[#This Row],[GroupByKey]]),(OutputTable[GroupByKey]=OutputTable[[#This Row],[GroupByKey]])*OutputTable[RecordedValue]))</f>
        <v>71.718288096809104</v>
      </c>
      <c r="P177" s="5" cm="1">
        <f t="array" ref="P177">MAX(IF((OutputTable[GroupByKey]=OutputTable[[#This Row],[GroupByKey]]),(OutputTable[GroupByKey]=OutputTable[[#This Row],[GroupByKey]])*OutputTable[RecordedValue]))</f>
        <v>71.976989689924594</v>
      </c>
    </row>
    <row r="178" spans="1:16" x14ac:dyDescent="0.25">
      <c r="A178" t="s">
        <v>68</v>
      </c>
      <c r="B178" t="s">
        <v>70</v>
      </c>
      <c r="C178">
        <v>4</v>
      </c>
      <c r="D178" t="s">
        <v>139</v>
      </c>
      <c r="E178" t="s">
        <v>140</v>
      </c>
      <c r="F178" t="s">
        <v>127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141</v>
      </c>
      <c r="E179" t="s">
        <v>111</v>
      </c>
      <c r="F179" t="s">
        <v>73</v>
      </c>
      <c r="G179">
        <v>9.2523740889818598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9.2356458312402427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0.11377584298148916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9" s="5" cm="1">
        <f t="array" ref="O179">MIN(IF((OutputTable[GroupByKey]=OutputTable[[#This Row],[GroupByKey]]),(OutputTable[GroupByKey]=OutputTable[[#This Row],[GroupByKey]])*OutputTable[RecordedValue]))</f>
        <v>8.9867833861246496</v>
      </c>
      <c r="P179" s="5" cm="1">
        <f t="array" ref="P179">MAX(IF((OutputTable[GroupByKey]=OutputTable[[#This Row],[GroupByKey]]),(OutputTable[GroupByKey]=OutputTable[[#This Row],[GroupByKey]])*OutputTable[RecordedValue]))</f>
        <v>9.4038725622795898</v>
      </c>
    </row>
    <row r="180" spans="1:16" x14ac:dyDescent="0.25">
      <c r="A180" t="s">
        <v>68</v>
      </c>
      <c r="B180" t="s">
        <v>70</v>
      </c>
      <c r="C180">
        <v>4</v>
      </c>
      <c r="D180" t="s">
        <v>142</v>
      </c>
      <c r="E180" t="s">
        <v>113</v>
      </c>
      <c r="F180" t="s">
        <v>73</v>
      </c>
      <c r="G180">
        <v>555.14244533891099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554.13874987441454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6.8265505788893126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0" s="5" cm="1">
        <f t="array" ref="O180">MIN(IF((OutputTable[GroupByKey]=OutputTable[[#This Row],[GroupByKey]]),(OutputTable[GroupByKey]=OutputTable[[#This Row],[GroupByKey]])*OutputTable[RecordedValue]))</f>
        <v>539.207003167479</v>
      </c>
      <c r="P180" s="5" cm="1">
        <f t="array" ref="P180">MAX(IF((OutputTable[GroupByKey]=OutputTable[[#This Row],[GroupByKey]]),(OutputTable[GroupByKey]=OutputTable[[#This Row],[GroupByKey]])*OutputTable[RecordedValue]))</f>
        <v>564.23235373677596</v>
      </c>
    </row>
    <row r="181" spans="1:16" x14ac:dyDescent="0.25">
      <c r="A181" t="s">
        <v>68</v>
      </c>
      <c r="B181" t="s">
        <v>70</v>
      </c>
      <c r="C181">
        <v>4</v>
      </c>
      <c r="D181" t="s">
        <v>143</v>
      </c>
      <c r="E181" t="s">
        <v>115</v>
      </c>
      <c r="F181" t="s">
        <v>73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70</v>
      </c>
      <c r="C182">
        <v>4</v>
      </c>
      <c r="D182" t="s">
        <v>144</v>
      </c>
      <c r="E182" t="s">
        <v>117</v>
      </c>
      <c r="F182" t="s">
        <v>73</v>
      </c>
      <c r="G182">
        <v>64.672446517817306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55.339444015606816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18.463814595248238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" s="5" cm="1">
        <f t="array" ref="O182">MIN(IF((OutputTable[GroupByKey]=OutputTable[[#This Row],[GroupByKey]]),(OutputTable[GroupByKey]=OutputTable[[#This Row],[GroupByKey]])*OutputTable[RecordedValue]))</f>
        <v>20.994807137296998</v>
      </c>
      <c r="P182" s="5" cm="1">
        <f t="array" ref="P182">MAX(IF((OutputTable[GroupByKey]=OutputTable[[#This Row],[GroupByKey]]),(OutputTable[GroupByKey]=OutputTable[[#This Row],[GroupByKey]])*OutputTable[RecordedValue]))</f>
        <v>106.254030872416</v>
      </c>
    </row>
    <row r="183" spans="1:16" x14ac:dyDescent="0.25">
      <c r="A183" t="s">
        <v>68</v>
      </c>
      <c r="B183" t="s">
        <v>70</v>
      </c>
      <c r="C183">
        <v>4</v>
      </c>
      <c r="D183" t="s">
        <v>145</v>
      </c>
      <c r="E183" t="s">
        <v>119</v>
      </c>
      <c r="F183" t="s">
        <v>73</v>
      </c>
      <c r="G183">
        <v>318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318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318</v>
      </c>
      <c r="P183" s="5" cm="1">
        <f t="array" ref="P183">MAX(IF((OutputTable[GroupByKey]=OutputTable[[#This Row],[GroupByKey]]),(OutputTable[GroupByKey]=OutputTable[[#This Row],[GroupByKey]])*OutputTable[RecordedValue]))</f>
        <v>318</v>
      </c>
    </row>
    <row r="184" spans="1:16" x14ac:dyDescent="0.25">
      <c r="A184" t="s">
        <v>68</v>
      </c>
      <c r="B184" t="s">
        <v>70</v>
      </c>
      <c r="C184">
        <v>4</v>
      </c>
      <c r="D184" t="s">
        <v>146</v>
      </c>
      <c r="E184" t="s">
        <v>121</v>
      </c>
      <c r="F184" t="s">
        <v>73</v>
      </c>
      <c r="G184">
        <v>317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316.94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0.23989793748209556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4" s="5" cm="1">
        <f t="array" ref="O184">MIN(IF((OutputTable[GroupByKey]=OutputTable[[#This Row],[GroupByKey]]),(OutputTable[GroupByKey]=OutputTable[[#This Row],[GroupByKey]])*OutputTable[RecordedValue]))</f>
        <v>316</v>
      </c>
      <c r="P184" s="5" cm="1">
        <f t="array" ref="P184">MAX(IF((OutputTable[GroupByKey]=OutputTable[[#This Row],[GroupByKey]]),(OutputTable[GroupByKey]=OutputTable[[#This Row],[GroupByKey]])*OutputTable[RecordedValue]))</f>
        <v>317</v>
      </c>
    </row>
    <row r="185" spans="1:16" x14ac:dyDescent="0.25">
      <c r="A185" t="s">
        <v>68</v>
      </c>
      <c r="B185" t="s">
        <v>70</v>
      </c>
      <c r="C185">
        <v>4</v>
      </c>
      <c r="D185" t="s">
        <v>147</v>
      </c>
      <c r="E185" t="s">
        <v>123</v>
      </c>
      <c r="F185" t="s">
        <v>73</v>
      </c>
      <c r="G185">
        <v>9.2523740889818598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9.2356458312402427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0.11377584298148916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5" s="5" cm="1">
        <f t="array" ref="O185">MIN(IF((OutputTable[GroupByKey]=OutputTable[[#This Row],[GroupByKey]]),(OutputTable[GroupByKey]=OutputTable[[#This Row],[GroupByKey]])*OutputTable[RecordedValue]))</f>
        <v>8.9867833861246496</v>
      </c>
      <c r="P185" s="5" cm="1">
        <f t="array" ref="P185">MAX(IF((OutputTable[GroupByKey]=OutputTable[[#This Row],[GroupByKey]]),(OutputTable[GroupByKey]=OutputTable[[#This Row],[GroupByKey]])*OutputTable[RecordedValue]))</f>
        <v>9.4038725622795898</v>
      </c>
    </row>
    <row r="186" spans="1:16" x14ac:dyDescent="0.25">
      <c r="A186" t="s">
        <v>68</v>
      </c>
      <c r="B186" t="s">
        <v>70</v>
      </c>
      <c r="C186">
        <v>4</v>
      </c>
      <c r="D186" t="s">
        <v>148</v>
      </c>
      <c r="E186" t="s">
        <v>125</v>
      </c>
      <c r="F186" t="s">
        <v>73</v>
      </c>
      <c r="G186">
        <v>619.81489185672899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609.47819389002132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20.03379556554944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6" s="5" cm="1">
        <f t="array" ref="O186">MIN(IF((OutputTable[GroupByKey]=OutputTable[[#This Row],[GroupByKey]]),(OutputTable[GroupByKey]=OutputTable[[#This Row],[GroupByKey]])*OutputTable[RecordedValue]))</f>
        <v>560.39330190760404</v>
      </c>
      <c r="P186" s="5" cm="1">
        <f t="array" ref="P186">MAX(IF((OutputTable[GroupByKey]=OutputTable[[#This Row],[GroupByKey]]),(OutputTable[GroupByKey]=OutputTable[[#This Row],[GroupByKey]])*OutputTable[RecordedValue]))</f>
        <v>667.91125094200902</v>
      </c>
    </row>
    <row r="187" spans="1:16" x14ac:dyDescent="0.25">
      <c r="A187" t="s">
        <v>68</v>
      </c>
      <c r="B187" t="s">
        <v>70</v>
      </c>
      <c r="C187">
        <v>4</v>
      </c>
      <c r="D187" t="s">
        <v>149</v>
      </c>
      <c r="E187" t="s">
        <v>119</v>
      </c>
      <c r="F187" t="s">
        <v>87</v>
      </c>
      <c r="G187">
        <v>318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318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 cm="1">
        <f t="array" ref="O187">MIN(IF((OutputTable[GroupByKey]=OutputTable[[#This Row],[GroupByKey]]),(OutputTable[GroupByKey]=OutputTable[[#This Row],[GroupByKey]])*OutputTable[RecordedValue]))</f>
        <v>318</v>
      </c>
      <c r="P187" s="5" cm="1">
        <f t="array" ref="P187">MAX(IF((OutputTable[GroupByKey]=OutputTable[[#This Row],[GroupByKey]]),(OutputTable[GroupByKey]=OutputTable[[#This Row],[GroupByKey]])*OutputTable[RecordedValue]))</f>
        <v>318</v>
      </c>
    </row>
    <row r="188" spans="1:16" x14ac:dyDescent="0.25">
      <c r="A188" t="s">
        <v>68</v>
      </c>
      <c r="B188" t="s">
        <v>70</v>
      </c>
      <c r="C188">
        <v>4</v>
      </c>
      <c r="D188" t="s">
        <v>150</v>
      </c>
      <c r="E188" t="s">
        <v>121</v>
      </c>
      <c r="F188" t="s">
        <v>87</v>
      </c>
      <c r="G188">
        <v>314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314.94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0.68243262357121037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" s="5" cm="1">
        <f t="array" ref="O188">MIN(IF((OutputTable[GroupByKey]=OutputTable[[#This Row],[GroupByKey]]),(OutputTable[GroupByKey]=OutputTable[[#This Row],[GroupByKey]])*OutputTable[RecordedValue]))</f>
        <v>313</v>
      </c>
      <c r="P188" s="5" cm="1">
        <f t="array" ref="P188">MAX(IF((OutputTable[GroupByKey]=OutputTable[[#This Row],[GroupByKey]]),(OutputTable[GroupByKey]=OutputTable[[#This Row],[GroupByKey]])*OutputTable[RecordedValue]))</f>
        <v>316</v>
      </c>
    </row>
    <row r="189" spans="1:16" x14ac:dyDescent="0.25">
      <c r="A189" t="s">
        <v>68</v>
      </c>
      <c r="B189" t="s">
        <v>70</v>
      </c>
      <c r="C189">
        <v>4</v>
      </c>
      <c r="D189" t="s">
        <v>151</v>
      </c>
      <c r="E189" t="s">
        <v>135</v>
      </c>
      <c r="F189" t="s">
        <v>105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70</v>
      </c>
      <c r="C190">
        <v>4</v>
      </c>
      <c r="D190" t="s">
        <v>152</v>
      </c>
      <c r="E190" t="s">
        <v>137</v>
      </c>
      <c r="F190" t="s">
        <v>105</v>
      </c>
      <c r="G190">
        <v>12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12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12</v>
      </c>
      <c r="P190" s="5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70</v>
      </c>
      <c r="C191">
        <v>4</v>
      </c>
      <c r="D191" t="s">
        <v>153</v>
      </c>
      <c r="E191" t="s">
        <v>154</v>
      </c>
      <c r="F191" t="s">
        <v>105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70</v>
      </c>
      <c r="C192">
        <v>4</v>
      </c>
      <c r="D192" t="s">
        <v>155</v>
      </c>
      <c r="E192" t="s">
        <v>156</v>
      </c>
      <c r="F192" t="s">
        <v>105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70</v>
      </c>
      <c r="C193">
        <v>4</v>
      </c>
      <c r="D193" t="s">
        <v>157</v>
      </c>
      <c r="E193" t="s">
        <v>140</v>
      </c>
      <c r="F193" t="s">
        <v>105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70</v>
      </c>
      <c r="C194">
        <v>4</v>
      </c>
      <c r="D194" t="s">
        <v>158</v>
      </c>
      <c r="E194" t="s">
        <v>121</v>
      </c>
      <c r="F194" t="s">
        <v>127</v>
      </c>
      <c r="G194">
        <v>314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314.94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0.68243262357121037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" s="5" cm="1">
        <f t="array" ref="O194">MIN(IF((OutputTable[GroupByKey]=OutputTable[[#This Row],[GroupByKey]]),(OutputTable[GroupByKey]=OutputTable[[#This Row],[GroupByKey]])*OutputTable[RecordedValue]))</f>
        <v>313</v>
      </c>
      <c r="P194" s="5" cm="1">
        <f t="array" ref="P194">MAX(IF((OutputTable[GroupByKey]=OutputTable[[#This Row],[GroupByKey]]),(OutputTable[GroupByKey]=OutputTable[[#This Row],[GroupByKey]])*OutputTable[RecordedValue]))</f>
        <v>316</v>
      </c>
    </row>
    <row r="195" spans="1:16" x14ac:dyDescent="0.25">
      <c r="A195" t="s">
        <v>68</v>
      </c>
      <c r="B195" t="s">
        <v>70</v>
      </c>
      <c r="C195">
        <v>4</v>
      </c>
      <c r="D195" t="s">
        <v>159</v>
      </c>
      <c r="E195" t="s">
        <v>91</v>
      </c>
      <c r="F195" t="s">
        <v>127</v>
      </c>
      <c r="G195">
        <v>71.786110298803706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71.872638573735571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5.859431361613459E-2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5" s="5" cm="1">
        <f t="array" ref="O195">MIN(IF((OutputTable[GroupByKey]=OutputTable[[#This Row],[GroupByKey]]),(OutputTable[GroupByKey]=OutputTable[[#This Row],[GroupByKey]])*OutputTable[RecordedValue]))</f>
        <v>71.718288096809104</v>
      </c>
      <c r="P195" s="5" cm="1">
        <f t="array" ref="P195">MAX(IF((OutputTable[GroupByKey]=OutputTable[[#This Row],[GroupByKey]]),(OutputTable[GroupByKey]=OutputTable[[#This Row],[GroupByKey]])*OutputTable[RecordedValue]))</f>
        <v>71.976989689924594</v>
      </c>
    </row>
    <row r="196" spans="1:16" x14ac:dyDescent="0.25">
      <c r="A196" t="s">
        <v>68</v>
      </c>
      <c r="B196" t="s">
        <v>70</v>
      </c>
      <c r="C196">
        <v>4</v>
      </c>
      <c r="D196" t="s">
        <v>160</v>
      </c>
      <c r="E196" t="s">
        <v>135</v>
      </c>
      <c r="F196" t="s">
        <v>105</v>
      </c>
      <c r="G196">
        <v>29.9313149063527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29.829789158135409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0.5851150785874778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6" s="5" cm="1">
        <f t="array" ref="O196">MIN(IF((OutputTable[GroupByKey]=OutputTable[[#This Row],[GroupByKey]]),(OutputTable[GroupByKey]=OutputTable[[#This Row],[GroupByKey]])*OutputTable[RecordedValue]))</f>
        <v>28.648191338861398</v>
      </c>
      <c r="P196" s="5" cm="1">
        <f t="array" ref="P196">MAX(IF((OutputTable[GroupByKey]=OutputTable[[#This Row],[GroupByKey]]),(OutputTable[GroupByKey]=OutputTable[[#This Row],[GroupByKey]])*OutputTable[RecordedValue]))</f>
        <v>31.087756920682502</v>
      </c>
    </row>
    <row r="197" spans="1:16" x14ac:dyDescent="0.25">
      <c r="A197" t="s">
        <v>68</v>
      </c>
      <c r="B197" t="s">
        <v>70</v>
      </c>
      <c r="C197">
        <v>4</v>
      </c>
      <c r="D197" t="s">
        <v>161</v>
      </c>
      <c r="E197" t="s">
        <v>137</v>
      </c>
      <c r="F197" t="s">
        <v>105</v>
      </c>
      <c r="G197">
        <v>5.95832357638254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6.0988587896948685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0.58437836853471548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7" s="5" cm="1">
        <f t="array" ref="O197">MIN(IF((OutputTable[GroupByKey]=OutputTable[[#This Row],[GroupByKey]]),(OutputTable[GroupByKey]=OutputTable[[#This Row],[GroupByKey]])*OutputTable[RecordedValue]))</f>
        <v>4.8524885910691502</v>
      </c>
      <c r="P197" s="5" cm="1">
        <f t="array" ref="P197">MAX(IF((OutputTable[GroupByKey]=OutputTable[[#This Row],[GroupByKey]]),(OutputTable[GroupByKey]=OutputTable[[#This Row],[GroupByKey]])*OutputTable[RecordedValue]))</f>
        <v>7.28424471053909</v>
      </c>
    </row>
    <row r="198" spans="1:16" x14ac:dyDescent="0.25">
      <c r="A198" t="s">
        <v>68</v>
      </c>
      <c r="B198" t="s">
        <v>70</v>
      </c>
      <c r="C198">
        <v>4</v>
      </c>
      <c r="D198" t="s">
        <v>162</v>
      </c>
      <c r="E198" t="s">
        <v>154</v>
      </c>
      <c r="F198" t="s">
        <v>105</v>
      </c>
      <c r="G198">
        <v>646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645.70000000000005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5.4930382656372485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8" s="5" cm="1">
        <f t="array" ref="O198">MIN(IF((OutputTable[GroupByKey]=OutputTable[[#This Row],[GroupByKey]]),(OutputTable[GroupByKey]=OutputTable[[#This Row],[GroupByKey]])*OutputTable[RecordedValue]))</f>
        <v>633</v>
      </c>
      <c r="P198" s="5" cm="1">
        <f t="array" ref="P198">MAX(IF((OutputTable[GroupByKey]=OutputTable[[#This Row],[GroupByKey]]),(OutputTable[GroupByKey]=OutputTable[[#This Row],[GroupByKey]])*OutputTable[RecordedValue]))</f>
        <v>656</v>
      </c>
    </row>
    <row r="199" spans="1:16" x14ac:dyDescent="0.25">
      <c r="A199" t="s">
        <v>68</v>
      </c>
      <c r="B199" t="s">
        <v>70</v>
      </c>
      <c r="C199">
        <v>4</v>
      </c>
      <c r="D199" t="s">
        <v>163</v>
      </c>
      <c r="E199" t="s">
        <v>156</v>
      </c>
      <c r="F199" t="s">
        <v>105</v>
      </c>
      <c r="G199">
        <v>0.83449101176715201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0.83058725584180904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1.6232732459297416E-2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9" s="5" cm="1">
        <f t="array" ref="O199">MIN(IF((OutputTable[GroupByKey]=OutputTable[[#This Row],[GroupByKey]]),(OutputTable[GroupByKey]=OutputTable[[#This Row],[GroupByKey]])*OutputTable[RecordedValue]))</f>
        <v>0.79765986915169296</v>
      </c>
      <c r="P199" s="5" cm="1">
        <f t="array" ref="P199">MAX(IF((OutputTable[GroupByKey]=OutputTable[[#This Row],[GroupByKey]]),(OutputTable[GroupByKey]=OutputTable[[#This Row],[GroupByKey]])*OutputTable[RecordedValue]))</f>
        <v>0.86520865024807903</v>
      </c>
    </row>
    <row r="200" spans="1:16" x14ac:dyDescent="0.25">
      <c r="A200" t="s">
        <v>68</v>
      </c>
      <c r="B200" t="s">
        <v>70</v>
      </c>
      <c r="C200">
        <v>4</v>
      </c>
      <c r="D200" t="s">
        <v>164</v>
      </c>
      <c r="E200" t="s">
        <v>140</v>
      </c>
      <c r="F200" t="s">
        <v>105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0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70</v>
      </c>
      <c r="C201">
        <v>4</v>
      </c>
      <c r="D201" t="s">
        <v>165</v>
      </c>
      <c r="E201" t="s">
        <v>111</v>
      </c>
      <c r="F201" t="s">
        <v>73</v>
      </c>
      <c r="G201">
        <v>37.276363672728799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37.238343743460135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0.73577360167133743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1" s="5" cm="1">
        <f t="array" ref="O201">MIN(IF((OutputTable[GroupByKey]=OutputTable[[#This Row],[GroupByKey]]),(OutputTable[GroupByKey]=OutputTable[[#This Row],[GroupByKey]])*OutputTable[RecordedValue]))</f>
        <v>35.915286846409401</v>
      </c>
      <c r="P201" s="5" cm="1">
        <f t="array" ref="P201">MAX(IF((OutputTable[GroupByKey]=OutputTable[[#This Row],[GroupByKey]]),(OutputTable[GroupByKey]=OutputTable[[#This Row],[GroupByKey]])*OutputTable[RecordedValue]))</f>
        <v>38.829036811282897</v>
      </c>
    </row>
    <row r="202" spans="1:16" x14ac:dyDescent="0.25">
      <c r="A202" t="s">
        <v>68</v>
      </c>
      <c r="B202" t="s">
        <v>70</v>
      </c>
      <c r="C202">
        <v>4</v>
      </c>
      <c r="D202" t="s">
        <v>166</v>
      </c>
      <c r="E202" t="s">
        <v>113</v>
      </c>
      <c r="F202" t="s">
        <v>73</v>
      </c>
      <c r="G202">
        <v>1118.29091018187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1117.1503123038046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22.073208050140675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2" s="5" cm="1">
        <f t="array" ref="O202">MIN(IF((OutputTable[GroupByKey]=OutputTable[[#This Row],[GroupByKey]]),(OutputTable[GroupByKey]=OutputTable[[#This Row],[GroupByKey]])*OutputTable[RecordedValue]))</f>
        <v>1077.4586053922801</v>
      </c>
      <c r="P202" s="5" cm="1">
        <f t="array" ref="P202">MAX(IF((OutputTable[GroupByKey]=OutputTable[[#This Row],[GroupByKey]]),(OutputTable[GroupByKey]=OutputTable[[#This Row],[GroupByKey]])*OutputTable[RecordedValue]))</f>
        <v>1164.8711043384901</v>
      </c>
    </row>
    <row r="203" spans="1:16" x14ac:dyDescent="0.25">
      <c r="A203" t="s">
        <v>68</v>
      </c>
      <c r="B203" t="s">
        <v>70</v>
      </c>
      <c r="C203">
        <v>4</v>
      </c>
      <c r="D203" t="s">
        <v>167</v>
      </c>
      <c r="E203" t="s">
        <v>115</v>
      </c>
      <c r="F203" t="s">
        <v>73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70</v>
      </c>
      <c r="C204">
        <v>4</v>
      </c>
      <c r="D204" t="s">
        <v>168</v>
      </c>
      <c r="E204" t="s">
        <v>117</v>
      </c>
      <c r="F204" t="s">
        <v>73</v>
      </c>
      <c r="G204">
        <v>121.484360937868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120.89653130002299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33.561725675720702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4" s="5" cm="1">
        <f t="array" ref="O204">MIN(IF((OutputTable[GroupByKey]=OutputTable[[#This Row],[GroupByKey]]),(OutputTable[GroupByKey]=OutputTable[[#This Row],[GroupByKey]])*OutputTable[RecordedValue]))</f>
        <v>71.2298351699786</v>
      </c>
      <c r="P204" s="5" cm="1">
        <f t="array" ref="P204">MAX(IF((OutputTable[GroupByKey]=OutputTable[[#This Row],[GroupByKey]]),(OutputTable[GroupByKey]=OutputTable[[#This Row],[GroupByKey]])*OutputTable[RecordedValue]))</f>
        <v>265.63530965979299</v>
      </c>
    </row>
    <row r="205" spans="1:16" x14ac:dyDescent="0.25">
      <c r="A205" t="s">
        <v>68</v>
      </c>
      <c r="B205" t="s">
        <v>70</v>
      </c>
      <c r="C205">
        <v>4</v>
      </c>
      <c r="D205" t="s">
        <v>169</v>
      </c>
      <c r="E205" t="s">
        <v>119</v>
      </c>
      <c r="F205" t="s">
        <v>73</v>
      </c>
      <c r="G205">
        <v>308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307.66000000000003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3.1272991542223769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5" s="5" cm="1">
        <f t="array" ref="O205">MIN(IF((OutputTable[GroupByKey]=OutputTable[[#This Row],[GroupByKey]]),(OutputTable[GroupByKey]=OutputTable[[#This Row],[GroupByKey]])*OutputTable[RecordedValue]))</f>
        <v>300</v>
      </c>
      <c r="P205" s="5" cm="1">
        <f t="array" ref="P205">MAX(IF((OutputTable[GroupByKey]=OutputTable[[#This Row],[GroupByKey]]),(OutputTable[GroupByKey]=OutputTable[[#This Row],[GroupByKey]])*OutputTable[RecordedValue]))</f>
        <v>315</v>
      </c>
    </row>
    <row r="206" spans="1:16" x14ac:dyDescent="0.25">
      <c r="A206" t="s">
        <v>68</v>
      </c>
      <c r="B206" t="s">
        <v>70</v>
      </c>
      <c r="C206">
        <v>4</v>
      </c>
      <c r="D206" t="s">
        <v>170</v>
      </c>
      <c r="E206" t="s">
        <v>121</v>
      </c>
      <c r="F206" t="s">
        <v>73</v>
      </c>
      <c r="G206">
        <v>305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305.8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3.2324881425670751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" s="5" cm="1">
        <f t="array" ref="O206">MIN(IF((OutputTable[GroupByKey]=OutputTable[[#This Row],[GroupByKey]]),(OutputTable[GroupByKey]=OutputTable[[#This Row],[GroupByKey]])*OutputTable[RecordedValue]))</f>
        <v>298</v>
      </c>
      <c r="P206" s="5" cm="1">
        <f t="array" ref="P206">MAX(IF((OutputTable[GroupByKey]=OutputTable[[#This Row],[GroupByKey]]),(OutputTable[GroupByKey]=OutputTable[[#This Row],[GroupByKey]])*OutputTable[RecordedValue]))</f>
        <v>313</v>
      </c>
    </row>
    <row r="207" spans="1:16" x14ac:dyDescent="0.25">
      <c r="A207" t="s">
        <v>68</v>
      </c>
      <c r="B207" t="s">
        <v>70</v>
      </c>
      <c r="C207">
        <v>4</v>
      </c>
      <c r="D207" t="s">
        <v>171</v>
      </c>
      <c r="E207" t="s">
        <v>123</v>
      </c>
      <c r="F207" t="s">
        <v>73</v>
      </c>
      <c r="G207">
        <v>37.276363672728799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37.238343743460135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0.73577360167133743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7" s="5" cm="1">
        <f t="array" ref="O207">MIN(IF((OutputTable[GroupByKey]=OutputTable[[#This Row],[GroupByKey]]),(OutputTable[GroupByKey]=OutputTable[[#This Row],[GroupByKey]])*OutputTable[RecordedValue]))</f>
        <v>35.915286846409401</v>
      </c>
      <c r="P207" s="5" cm="1">
        <f t="array" ref="P207">MAX(IF((OutputTable[GroupByKey]=OutputTable[[#This Row],[GroupByKey]]),(OutputTable[GroupByKey]=OutputTable[[#This Row],[GroupByKey]])*OutputTable[RecordedValue]))</f>
        <v>38.829036811282897</v>
      </c>
    </row>
    <row r="208" spans="1:16" x14ac:dyDescent="0.25">
      <c r="A208" t="s">
        <v>68</v>
      </c>
      <c r="B208" t="s">
        <v>70</v>
      </c>
      <c r="C208">
        <v>4</v>
      </c>
      <c r="D208" t="s">
        <v>172</v>
      </c>
      <c r="E208" t="s">
        <v>125</v>
      </c>
      <c r="F208" t="s">
        <v>73</v>
      </c>
      <c r="G208">
        <v>1239.77527111973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1238.0468436038263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49.802537130614866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8" s="5" cm="1">
        <f t="array" ref="O208">MIN(IF((OutputTable[GroupByKey]=OutputTable[[#This Row],[GroupByKey]]),(OutputTable[GroupByKey]=OutputTable[[#This Row],[GroupByKey]])*OutputTable[RecordedValue]))</f>
        <v>1148.68844056226</v>
      </c>
      <c r="P208" s="5" cm="1">
        <f t="array" ref="P208">MAX(IF((OutputTable[GroupByKey]=OutputTable[[#This Row],[GroupByKey]]),(OutputTable[GroupByKey]=OutputTable[[#This Row],[GroupByKey]])*OutputTable[RecordedValue]))</f>
        <v>1418.3176101245699</v>
      </c>
    </row>
    <row r="209" spans="1:16" x14ac:dyDescent="0.25">
      <c r="A209" t="s">
        <v>68</v>
      </c>
      <c r="B209" t="s">
        <v>70</v>
      </c>
      <c r="C209">
        <v>4</v>
      </c>
      <c r="D209" t="s">
        <v>173</v>
      </c>
      <c r="E209" t="s">
        <v>135</v>
      </c>
      <c r="F209" t="s">
        <v>105</v>
      </c>
      <c r="G209">
        <v>18.638181836364399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18.619171871730064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0.36788680083566072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9" s="5" cm="1">
        <f t="array" ref="O209">MIN(IF((OutputTable[GroupByKey]=OutputTable[[#This Row],[GroupByKey]]),(OutputTable[GroupByKey]=OutputTable[[#This Row],[GroupByKey]])*OutputTable[RecordedValue]))</f>
        <v>17.957643423204701</v>
      </c>
      <c r="P209" s="5" cm="1">
        <f t="array" ref="P209">MAX(IF((OutputTable[GroupByKey]=OutputTable[[#This Row],[GroupByKey]]),(OutputTable[GroupByKey]=OutputTable[[#This Row],[GroupByKey]])*OutputTable[RecordedValue]))</f>
        <v>19.414518405641399</v>
      </c>
    </row>
    <row r="210" spans="1:16" x14ac:dyDescent="0.25">
      <c r="A210" t="s">
        <v>68</v>
      </c>
      <c r="B210" t="s">
        <v>70</v>
      </c>
      <c r="C210">
        <v>4</v>
      </c>
      <c r="D210" t="s">
        <v>174</v>
      </c>
      <c r="E210" t="s">
        <v>137</v>
      </c>
      <c r="F210" t="s">
        <v>105</v>
      </c>
      <c r="G210">
        <v>5.2582899797041698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5.3248187541752463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0.37220753962085379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0" s="5" cm="1">
        <f t="array" ref="O210">MIN(IF((OutputTable[GroupByKey]=OutputTable[[#This Row],[GroupByKey]]),(OutputTable[GroupByKey]=OutputTable[[#This Row],[GroupByKey]])*OutputTable[RecordedValue]))</f>
        <v>4.5773931059875599</v>
      </c>
      <c r="P210" s="5" cm="1">
        <f t="array" ref="P210">MAX(IF((OutputTable[GroupByKey]=OutputTable[[#This Row],[GroupByKey]]),(OutputTable[GroupByKey]=OutputTable[[#This Row],[GroupByKey]])*OutputTable[RecordedValue]))</f>
        <v>5.9816259595291603</v>
      </c>
    </row>
    <row r="211" spans="1:16" x14ac:dyDescent="0.25">
      <c r="A211" t="s">
        <v>68</v>
      </c>
      <c r="B211" t="s">
        <v>70</v>
      </c>
      <c r="C211">
        <v>4</v>
      </c>
      <c r="D211" t="s">
        <v>175</v>
      </c>
      <c r="E211" t="s">
        <v>154</v>
      </c>
      <c r="F211" t="s">
        <v>105</v>
      </c>
      <c r="G211">
        <v>307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307.5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3.1831828507367419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" s="5" cm="1">
        <f t="array" ref="O211">MIN(IF((OutputTable[GroupByKey]=OutputTable[[#This Row],[GroupByKey]]),(OutputTable[GroupByKey]=OutputTable[[#This Row],[GroupByKey]])*OutputTable[RecordedValue]))</f>
        <v>300</v>
      </c>
      <c r="P211" s="5" cm="1">
        <f t="array" ref="P211">MAX(IF((OutputTable[GroupByKey]=OutputTable[[#This Row],[GroupByKey]]),(OutputTable[GroupByKey]=OutputTable[[#This Row],[GroupByKey]])*OutputTable[RecordedValue]))</f>
        <v>315</v>
      </c>
    </row>
    <row r="212" spans="1:16" x14ac:dyDescent="0.25">
      <c r="A212" t="s">
        <v>68</v>
      </c>
      <c r="B212" t="s">
        <v>70</v>
      </c>
      <c r="C212">
        <v>4</v>
      </c>
      <c r="D212" t="s">
        <v>176</v>
      </c>
      <c r="E212" t="s">
        <v>156</v>
      </c>
      <c r="F212" t="s">
        <v>105</v>
      </c>
      <c r="G212">
        <v>0.780904584178993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0.77813255190936492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1.5508647484202203E-2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" s="5" cm="1">
        <f t="array" ref="O212">MIN(IF((OutputTable[GroupByKey]=OutputTable[[#This Row],[GroupByKey]]),(OutputTable[GroupByKey]=OutputTable[[#This Row],[GroupByKey]])*OutputTable[RecordedValue]))</f>
        <v>0.75076558501961799</v>
      </c>
      <c r="P212" s="5" cm="1">
        <f t="array" ref="P212">MAX(IF((OutputTable[GroupByKey]=OutputTable[[#This Row],[GroupByKey]]),(OutputTable[GroupByKey]=OutputTable[[#This Row],[GroupByKey]])*OutputTable[RecordedValue]))</f>
        <v>0.80927528725051701</v>
      </c>
    </row>
    <row r="213" spans="1:16" x14ac:dyDescent="0.25">
      <c r="A213" t="s">
        <v>68</v>
      </c>
      <c r="B213" t="s">
        <v>70</v>
      </c>
      <c r="C213">
        <v>4</v>
      </c>
      <c r="D213" t="s">
        <v>177</v>
      </c>
      <c r="E213" t="s">
        <v>140</v>
      </c>
      <c r="F213" t="s">
        <v>105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70</v>
      </c>
      <c r="C214">
        <v>5</v>
      </c>
      <c r="D214" t="s">
        <v>110</v>
      </c>
      <c r="E214" t="s">
        <v>111</v>
      </c>
      <c r="F214" t="s">
        <v>73</v>
      </c>
      <c r="G214">
        <v>1.8625955152504801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1.9749714551650996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0.45746437878232693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4" s="5" cm="1">
        <f t="array" ref="O214">MIN(IF((OutputTable[GroupByKey]=OutputTable[[#This Row],[GroupByKey]]),(OutputTable[GroupByKey]=OutputTable[[#This Row],[GroupByKey]])*OutputTable[RecordedValue]))</f>
        <v>1.0281254127300199</v>
      </c>
      <c r="P214" s="5" cm="1">
        <f t="array" ref="P214">MAX(IF((OutputTable[GroupByKey]=OutputTable[[#This Row],[GroupByKey]]),(OutputTable[GroupByKey]=OutputTable[[#This Row],[GroupByKey]])*OutputTable[RecordedValue]))</f>
        <v>3.1673122909872098</v>
      </c>
    </row>
    <row r="215" spans="1:16" x14ac:dyDescent="0.25">
      <c r="A215" t="s">
        <v>68</v>
      </c>
      <c r="B215" t="s">
        <v>70</v>
      </c>
      <c r="C215">
        <v>5</v>
      </c>
      <c r="D215" t="s">
        <v>112</v>
      </c>
      <c r="E215" t="s">
        <v>113</v>
      </c>
      <c r="F215" t="s">
        <v>73</v>
      </c>
      <c r="G215">
        <v>111.75573091502901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118.49828730990606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27.447862726939679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5" s="5" cm="1">
        <f t="array" ref="O215">MIN(IF((OutputTable[GroupByKey]=OutputTable[[#This Row],[GroupByKey]]),(OutputTable[GroupByKey]=OutputTable[[#This Row],[GroupByKey]])*OutputTable[RecordedValue]))</f>
        <v>61.6875247638012</v>
      </c>
      <c r="P215" s="5" cm="1">
        <f t="array" ref="P215">MAX(IF((OutputTable[GroupByKey]=OutputTable[[#This Row],[GroupByKey]]),(OutputTable[GroupByKey]=OutputTable[[#This Row],[GroupByKey]])*OutputTable[RecordedValue]))</f>
        <v>190.038737459233</v>
      </c>
    </row>
    <row r="216" spans="1:16" x14ac:dyDescent="0.25">
      <c r="A216" t="s">
        <v>68</v>
      </c>
      <c r="B216" t="s">
        <v>70</v>
      </c>
      <c r="C216">
        <v>5</v>
      </c>
      <c r="D216" t="s">
        <v>114</v>
      </c>
      <c r="E216" t="s">
        <v>115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0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70</v>
      </c>
      <c r="C217">
        <v>5</v>
      </c>
      <c r="D217" t="s">
        <v>116</v>
      </c>
      <c r="E217" t="s">
        <v>117</v>
      </c>
      <c r="F217" t="s">
        <v>73</v>
      </c>
      <c r="G217">
        <v>4.0797127381328604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5.4408066100724897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3.1898976373285977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" s="5" cm="1">
        <f t="array" ref="O217">MIN(IF((OutputTable[GroupByKey]=OutputTable[[#This Row],[GroupByKey]]),(OutputTable[GroupByKey]=OutputTable[[#This Row],[GroupByKey]])*OutputTable[RecordedValue]))</f>
        <v>0.10442984261027299</v>
      </c>
      <c r="P217" s="5" cm="1">
        <f t="array" ref="P217">MAX(IF((OutputTable[GroupByKey]=OutputTable[[#This Row],[GroupByKey]]),(OutputTable[GroupByKey]=OutputTable[[#This Row],[GroupByKey]])*OutputTable[RecordedValue]))</f>
        <v>13.981021636077701</v>
      </c>
    </row>
    <row r="218" spans="1:16" x14ac:dyDescent="0.25">
      <c r="A218" t="s">
        <v>68</v>
      </c>
      <c r="B218" t="s">
        <v>70</v>
      </c>
      <c r="C218">
        <v>5</v>
      </c>
      <c r="D218" t="s">
        <v>118</v>
      </c>
      <c r="E218" t="s">
        <v>119</v>
      </c>
      <c r="F218" t="s">
        <v>73</v>
      </c>
      <c r="G218">
        <v>19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20.28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4.3191079955878688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8" s="5" cm="1">
        <f t="array" ref="O218">MIN(IF((OutputTable[GroupByKey]=OutputTable[[#This Row],[GroupByKey]]),(OutputTable[GroupByKey]=OutputTable[[#This Row],[GroupByKey]])*OutputTable[RecordedValue]))</f>
        <v>11</v>
      </c>
      <c r="P218" s="5" cm="1">
        <f t="array" ref="P218">MAX(IF((OutputTable[GroupByKey]=OutputTable[[#This Row],[GroupByKey]]),(OutputTable[GroupByKey]=OutputTable[[#This Row],[GroupByKey]])*OutputTable[RecordedValue]))</f>
        <v>31</v>
      </c>
    </row>
    <row r="219" spans="1:16" x14ac:dyDescent="0.25">
      <c r="A219" t="s">
        <v>68</v>
      </c>
      <c r="B219" t="s">
        <v>70</v>
      </c>
      <c r="C219">
        <v>5</v>
      </c>
      <c r="D219" t="s">
        <v>120</v>
      </c>
      <c r="E219" t="s">
        <v>121</v>
      </c>
      <c r="F219" t="s">
        <v>73</v>
      </c>
      <c r="G219">
        <v>19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20.14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4.309505393278199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9" s="5" cm="1">
        <f t="array" ref="O219">MIN(IF((OutputTable[GroupByKey]=OutputTable[[#This Row],[GroupByKey]]),(OutputTable[GroupByKey]=OutputTable[[#This Row],[GroupByKey]])*OutputTable[RecordedValue]))</f>
        <v>10</v>
      </c>
      <c r="P219" s="5" cm="1">
        <f t="array" ref="P219">MAX(IF((OutputTable[GroupByKey]=OutputTable[[#This Row],[GroupByKey]]),(OutputTable[GroupByKey]=OutputTable[[#This Row],[GroupByKey]])*OutputTable[RecordedValue]))</f>
        <v>31</v>
      </c>
    </row>
    <row r="220" spans="1:16" x14ac:dyDescent="0.25">
      <c r="A220" t="s">
        <v>68</v>
      </c>
      <c r="B220" t="s">
        <v>70</v>
      </c>
      <c r="C220">
        <v>5</v>
      </c>
      <c r="D220" t="s">
        <v>122</v>
      </c>
      <c r="E220" t="s">
        <v>123</v>
      </c>
      <c r="F220" t="s">
        <v>73</v>
      </c>
      <c r="G220">
        <v>1.8625955152504801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1.9749714551650996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0.45746437878232693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0" s="5" cm="1">
        <f t="array" ref="O220">MIN(IF((OutputTable[GroupByKey]=OutputTable[[#This Row],[GroupByKey]]),(OutputTable[GroupByKey]=OutputTable[[#This Row],[GroupByKey]])*OutputTable[RecordedValue]))</f>
        <v>1.0281254127300199</v>
      </c>
      <c r="P220" s="5" cm="1">
        <f t="array" ref="P220">MAX(IF((OutputTable[GroupByKey]=OutputTable[[#This Row],[GroupByKey]]),(OutputTable[GroupByKey]=OutputTable[[#This Row],[GroupByKey]])*OutputTable[RecordedValue]))</f>
        <v>3.1673122909872098</v>
      </c>
    </row>
    <row r="221" spans="1:16" x14ac:dyDescent="0.25">
      <c r="A221" t="s">
        <v>68</v>
      </c>
      <c r="B221" t="s">
        <v>70</v>
      </c>
      <c r="C221">
        <v>5</v>
      </c>
      <c r="D221" t="s">
        <v>124</v>
      </c>
      <c r="E221" t="s">
        <v>125</v>
      </c>
      <c r="F221" t="s">
        <v>73</v>
      </c>
      <c r="G221">
        <v>115.835443653162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123.93909391997848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29.164347943585724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1" s="5" cm="1">
        <f t="array" ref="O221">MIN(IF((OutputTable[GroupByKey]=OutputTable[[#This Row],[GroupByKey]]),(OutputTable[GroupByKey]=OutputTable[[#This Row],[GroupByKey]])*OutputTable[RecordedValue]))</f>
        <v>61.791954606411501</v>
      </c>
      <c r="P221" s="5" cm="1">
        <f t="array" ref="P221">MAX(IF((OutputTable[GroupByKey]=OutputTable[[#This Row],[GroupByKey]]),(OutputTable[GroupByKey]=OutputTable[[#This Row],[GroupByKey]])*OutputTable[RecordedValue]))</f>
        <v>204.019759095311</v>
      </c>
    </row>
    <row r="222" spans="1:16" x14ac:dyDescent="0.25">
      <c r="A222" t="s">
        <v>68</v>
      </c>
      <c r="B222" t="s">
        <v>70</v>
      </c>
      <c r="C222">
        <v>5</v>
      </c>
      <c r="D222" t="s">
        <v>126</v>
      </c>
      <c r="E222" t="s">
        <v>86</v>
      </c>
      <c r="F222" t="s">
        <v>127</v>
      </c>
      <c r="G222">
        <v>0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0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s="5" cm="1">
        <f t="array" ref="O222">MIN(IF((OutputTable[GroupByKey]=OutputTable[[#This Row],[GroupByKey]]),(OutputTable[GroupByKey]=OutputTable[[#This Row],[GroupByKey]])*OutputTable[RecordedValue]))</f>
        <v>0</v>
      </c>
      <c r="P222" s="5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70</v>
      </c>
      <c r="C223">
        <v>5</v>
      </c>
      <c r="D223" t="s">
        <v>128</v>
      </c>
      <c r="E223" t="s">
        <v>89</v>
      </c>
      <c r="F223" t="s">
        <v>127</v>
      </c>
      <c r="G223">
        <v>0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0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0</v>
      </c>
      <c r="P223" s="5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70</v>
      </c>
      <c r="C224">
        <v>5</v>
      </c>
      <c r="D224" t="s">
        <v>129</v>
      </c>
      <c r="E224" t="s">
        <v>91</v>
      </c>
      <c r="F224" t="s">
        <v>127</v>
      </c>
      <c r="G224">
        <v>47.746258848612797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48.448961029865458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0.864449879249923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" s="5" cm="1">
        <f t="array" ref="O224">MIN(IF((OutputTable[GroupByKey]=OutputTable[[#This Row],[GroupByKey]]),(OutputTable[GroupByKey]=OutputTable[[#This Row],[GroupByKey]])*OutputTable[RecordedValue]))</f>
        <v>46.605834762066102</v>
      </c>
      <c r="P224" s="5" cm="1">
        <f t="array" ref="P224">MAX(IF((OutputTable[GroupByKey]=OutputTable[[#This Row],[GroupByKey]]),(OutputTable[GroupByKey]=OutputTable[[#This Row],[GroupByKey]])*OutputTable[RecordedValue]))</f>
        <v>50.321452117960597</v>
      </c>
    </row>
    <row r="225" spans="1:16" x14ac:dyDescent="0.25">
      <c r="A225" t="s">
        <v>68</v>
      </c>
      <c r="B225" t="s">
        <v>70</v>
      </c>
      <c r="C225">
        <v>5</v>
      </c>
      <c r="D225" t="s">
        <v>130</v>
      </c>
      <c r="E225" t="s">
        <v>131</v>
      </c>
      <c r="F225" t="s">
        <v>127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5</v>
      </c>
      <c r="D226" t="s">
        <v>132</v>
      </c>
      <c r="E226" t="s">
        <v>95</v>
      </c>
      <c r="F226" t="s">
        <v>127</v>
      </c>
      <c r="G226">
        <v>47.746258848612797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48.448961029865458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0.864449879249923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6" s="5" cm="1">
        <f t="array" ref="O226">MIN(IF((OutputTable[GroupByKey]=OutputTable[[#This Row],[GroupByKey]]),(OutputTable[GroupByKey]=OutputTable[[#This Row],[GroupByKey]])*OutputTable[RecordedValue]))</f>
        <v>46.605834762066102</v>
      </c>
      <c r="P226" s="5" cm="1">
        <f t="array" ref="P226">MAX(IF((OutputTable[GroupByKey]=OutputTable[[#This Row],[GroupByKey]]),(OutputTable[GroupByKey]=OutputTable[[#This Row],[GroupByKey]])*OutputTable[RecordedValue]))</f>
        <v>50.321452117960597</v>
      </c>
    </row>
    <row r="227" spans="1:16" x14ac:dyDescent="0.25">
      <c r="A227" t="s">
        <v>68</v>
      </c>
      <c r="B227" t="s">
        <v>70</v>
      </c>
      <c r="C227">
        <v>5</v>
      </c>
      <c r="D227" t="s">
        <v>133</v>
      </c>
      <c r="E227" t="s">
        <v>97</v>
      </c>
      <c r="F227" t="s">
        <v>127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5</v>
      </c>
      <c r="D228" t="s">
        <v>134</v>
      </c>
      <c r="E228" t="s">
        <v>135</v>
      </c>
      <c r="F228" t="s">
        <v>127</v>
      </c>
      <c r="G228">
        <v>47.746258848612797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48.448961029865458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0.86444987924992722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8" s="5" cm="1">
        <f t="array" ref="O228">MIN(IF((OutputTable[GroupByKey]=OutputTable[[#This Row],[GroupByKey]]),(OutputTable[GroupByKey]=OutputTable[[#This Row],[GroupByKey]])*OutputTable[RecordedValue]))</f>
        <v>46.605834762066102</v>
      </c>
      <c r="P228" s="5" cm="1">
        <f t="array" ref="P228">MAX(IF((OutputTable[GroupByKey]=OutputTable[[#This Row],[GroupByKey]]),(OutputTable[GroupByKey]=OutputTable[[#This Row],[GroupByKey]])*OutputTable[RecordedValue]))</f>
        <v>50.321452117960497</v>
      </c>
    </row>
    <row r="229" spans="1:16" x14ac:dyDescent="0.25">
      <c r="A229" t="s">
        <v>68</v>
      </c>
      <c r="B229" t="s">
        <v>70</v>
      </c>
      <c r="C229">
        <v>5</v>
      </c>
      <c r="D229" t="s">
        <v>136</v>
      </c>
      <c r="E229" t="s">
        <v>137</v>
      </c>
      <c r="F229" t="s">
        <v>127</v>
      </c>
      <c r="G229">
        <v>24.113593880401499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23.423677543870127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0.86656285941984512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" s="5" cm="1">
        <f t="array" ref="O229">MIN(IF((OutputTable[GroupByKey]=OutputTable[[#This Row],[GroupByKey]]),(OutputTable[GroupByKey]=OutputTable[[#This Row],[GroupByKey]])*OutputTable[RecordedValue]))</f>
        <v>21.655537571964</v>
      </c>
      <c r="P229" s="5" cm="1">
        <f t="array" ref="P229">MAX(IF((OutputTable[GroupByKey]=OutputTable[[#This Row],[GroupByKey]]),(OutputTable[GroupByKey]=OutputTable[[#This Row],[GroupByKey]])*OutputTable[RecordedValue]))</f>
        <v>25.265870670068299</v>
      </c>
    </row>
    <row r="230" spans="1:16" x14ac:dyDescent="0.25">
      <c r="A230" t="s">
        <v>68</v>
      </c>
      <c r="B230" t="s">
        <v>70</v>
      </c>
      <c r="C230">
        <v>5</v>
      </c>
      <c r="D230" t="s">
        <v>138</v>
      </c>
      <c r="E230" t="s">
        <v>91</v>
      </c>
      <c r="F230" t="s">
        <v>127</v>
      </c>
      <c r="G230">
        <v>71.859852729014307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71.872638573735571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5.859431361613459E-2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0" s="5" cm="1">
        <f t="array" ref="O230">MIN(IF((OutputTable[GroupByKey]=OutputTable[[#This Row],[GroupByKey]]),(OutputTable[GroupByKey]=OutputTable[[#This Row],[GroupByKey]])*OutputTable[RecordedValue]))</f>
        <v>71.718288096809104</v>
      </c>
      <c r="P230" s="5" cm="1">
        <f t="array" ref="P230">MAX(IF((OutputTable[GroupByKey]=OutputTable[[#This Row],[GroupByKey]]),(OutputTable[GroupByKey]=OutputTable[[#This Row],[GroupByKey]])*OutputTable[RecordedValue]))</f>
        <v>71.976989689924594</v>
      </c>
    </row>
    <row r="231" spans="1:16" x14ac:dyDescent="0.25">
      <c r="A231" t="s">
        <v>68</v>
      </c>
      <c r="B231" t="s">
        <v>70</v>
      </c>
      <c r="C231">
        <v>5</v>
      </c>
      <c r="D231" t="s">
        <v>139</v>
      </c>
      <c r="E231" t="s">
        <v>140</v>
      </c>
      <c r="F231" t="s">
        <v>127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0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0</v>
      </c>
      <c r="P231" s="5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70</v>
      </c>
      <c r="C232">
        <v>5</v>
      </c>
      <c r="D232" t="s">
        <v>141</v>
      </c>
      <c r="E232" t="s">
        <v>111</v>
      </c>
      <c r="F232" t="s">
        <v>73</v>
      </c>
      <c r="G232">
        <v>9.2399714143009604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9.2356458312402427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0.11377584298148916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2" s="5" cm="1">
        <f t="array" ref="O232">MIN(IF((OutputTable[GroupByKey]=OutputTable[[#This Row],[GroupByKey]]),(OutputTable[GroupByKey]=OutputTable[[#This Row],[GroupByKey]])*OutputTable[RecordedValue]))</f>
        <v>8.9867833861246496</v>
      </c>
      <c r="P232" s="5" cm="1">
        <f t="array" ref="P232">MAX(IF((OutputTable[GroupByKey]=OutputTable[[#This Row],[GroupByKey]]),(OutputTable[GroupByKey]=OutputTable[[#This Row],[GroupByKey]])*OutputTable[RecordedValue]))</f>
        <v>9.4038725622795898</v>
      </c>
    </row>
    <row r="233" spans="1:16" x14ac:dyDescent="0.25">
      <c r="A233" t="s">
        <v>68</v>
      </c>
      <c r="B233" t="s">
        <v>70</v>
      </c>
      <c r="C233">
        <v>5</v>
      </c>
      <c r="D233" t="s">
        <v>142</v>
      </c>
      <c r="E233" t="s">
        <v>113</v>
      </c>
      <c r="F233" t="s">
        <v>73</v>
      </c>
      <c r="G233">
        <v>554.39828485805697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554.13874987441454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6.8265505788893126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3" s="5" cm="1">
        <f t="array" ref="O233">MIN(IF((OutputTable[GroupByKey]=OutputTable[[#This Row],[GroupByKey]]),(OutputTable[GroupByKey]=OutputTable[[#This Row],[GroupByKey]])*OutputTable[RecordedValue]))</f>
        <v>539.207003167479</v>
      </c>
      <c r="P233" s="5" cm="1">
        <f t="array" ref="P233">MAX(IF((OutputTable[GroupByKey]=OutputTable[[#This Row],[GroupByKey]]),(OutputTable[GroupByKey]=OutputTable[[#This Row],[GroupByKey]])*OutputTable[RecordedValue]))</f>
        <v>564.23235373677596</v>
      </c>
    </row>
    <row r="234" spans="1:16" x14ac:dyDescent="0.25">
      <c r="A234" t="s">
        <v>68</v>
      </c>
      <c r="B234" t="s">
        <v>70</v>
      </c>
      <c r="C234">
        <v>5</v>
      </c>
      <c r="D234" t="s">
        <v>143</v>
      </c>
      <c r="E234" t="s">
        <v>115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0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70</v>
      </c>
      <c r="C235">
        <v>5</v>
      </c>
      <c r="D235" t="s">
        <v>144</v>
      </c>
      <c r="E235" t="s">
        <v>117</v>
      </c>
      <c r="F235" t="s">
        <v>73</v>
      </c>
      <c r="G235">
        <v>51.298560826120401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55.339444015606816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18.463814595248238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" s="5" cm="1">
        <f t="array" ref="O235">MIN(IF((OutputTable[GroupByKey]=OutputTable[[#This Row],[GroupByKey]]),(OutputTable[GroupByKey]=OutputTable[[#This Row],[GroupByKey]])*OutputTable[RecordedValue]))</f>
        <v>20.994807137296998</v>
      </c>
      <c r="P235" s="5" cm="1">
        <f t="array" ref="P235">MAX(IF((OutputTable[GroupByKey]=OutputTable[[#This Row],[GroupByKey]]),(OutputTable[GroupByKey]=OutputTable[[#This Row],[GroupByKey]])*OutputTable[RecordedValue]))</f>
        <v>106.254030872416</v>
      </c>
    </row>
    <row r="236" spans="1:16" x14ac:dyDescent="0.25">
      <c r="A236" t="s">
        <v>68</v>
      </c>
      <c r="B236" t="s">
        <v>70</v>
      </c>
      <c r="C236">
        <v>5</v>
      </c>
      <c r="D236" t="s">
        <v>145</v>
      </c>
      <c r="E236" t="s">
        <v>119</v>
      </c>
      <c r="F236" t="s">
        <v>73</v>
      </c>
      <c r="G236">
        <v>318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318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318</v>
      </c>
      <c r="P236" s="5" cm="1">
        <f t="array" ref="P236">MAX(IF((OutputTable[GroupByKey]=OutputTable[[#This Row],[GroupByKey]]),(OutputTable[GroupByKey]=OutputTable[[#This Row],[GroupByKey]])*OutputTable[RecordedValue]))</f>
        <v>318</v>
      </c>
    </row>
    <row r="237" spans="1:16" x14ac:dyDescent="0.25">
      <c r="A237" t="s">
        <v>68</v>
      </c>
      <c r="B237" t="s">
        <v>70</v>
      </c>
      <c r="C237">
        <v>5</v>
      </c>
      <c r="D237" t="s">
        <v>146</v>
      </c>
      <c r="E237" t="s">
        <v>121</v>
      </c>
      <c r="F237" t="s">
        <v>73</v>
      </c>
      <c r="G237">
        <v>317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316.94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0.23989793748209556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7" s="5" cm="1">
        <f t="array" ref="O237">MIN(IF((OutputTable[GroupByKey]=OutputTable[[#This Row],[GroupByKey]]),(OutputTable[GroupByKey]=OutputTable[[#This Row],[GroupByKey]])*OutputTable[RecordedValue]))</f>
        <v>316</v>
      </c>
      <c r="P237" s="5" cm="1">
        <f t="array" ref="P237">MAX(IF((OutputTable[GroupByKey]=OutputTable[[#This Row],[GroupByKey]]),(OutputTable[GroupByKey]=OutputTable[[#This Row],[GroupByKey]])*OutputTable[RecordedValue]))</f>
        <v>317</v>
      </c>
    </row>
    <row r="238" spans="1:16" x14ac:dyDescent="0.25">
      <c r="A238" t="s">
        <v>68</v>
      </c>
      <c r="B238" t="s">
        <v>70</v>
      </c>
      <c r="C238">
        <v>5</v>
      </c>
      <c r="D238" t="s">
        <v>147</v>
      </c>
      <c r="E238" t="s">
        <v>123</v>
      </c>
      <c r="F238" t="s">
        <v>73</v>
      </c>
      <c r="G238">
        <v>9.2399714143009604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9.2356458312402427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0.11377584298148916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8" s="5" cm="1">
        <f t="array" ref="O238">MIN(IF((OutputTable[GroupByKey]=OutputTable[[#This Row],[GroupByKey]]),(OutputTable[GroupByKey]=OutputTable[[#This Row],[GroupByKey]])*OutputTable[RecordedValue]))</f>
        <v>8.9867833861246496</v>
      </c>
      <c r="P238" s="5" cm="1">
        <f t="array" ref="P238">MAX(IF((OutputTable[GroupByKey]=OutputTable[[#This Row],[GroupByKey]]),(OutputTable[GroupByKey]=OutputTable[[#This Row],[GroupByKey]])*OutputTable[RecordedValue]))</f>
        <v>9.4038725622795898</v>
      </c>
    </row>
    <row r="239" spans="1:16" x14ac:dyDescent="0.25">
      <c r="A239" t="s">
        <v>68</v>
      </c>
      <c r="B239" t="s">
        <v>70</v>
      </c>
      <c r="C239">
        <v>5</v>
      </c>
      <c r="D239" t="s">
        <v>148</v>
      </c>
      <c r="E239" t="s">
        <v>125</v>
      </c>
      <c r="F239" t="s">
        <v>73</v>
      </c>
      <c r="G239">
        <v>605.69684568417802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609.47819389002132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20.03379556554944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9" s="5" cm="1">
        <f t="array" ref="O239">MIN(IF((OutputTable[GroupByKey]=OutputTable[[#This Row],[GroupByKey]]),(OutputTable[GroupByKey]=OutputTable[[#This Row],[GroupByKey]])*OutputTable[RecordedValue]))</f>
        <v>560.39330190760404</v>
      </c>
      <c r="P239" s="5" cm="1">
        <f t="array" ref="P239">MAX(IF((OutputTable[GroupByKey]=OutputTable[[#This Row],[GroupByKey]]),(OutputTable[GroupByKey]=OutputTable[[#This Row],[GroupByKey]])*OutputTable[RecordedValue]))</f>
        <v>667.91125094200902</v>
      </c>
    </row>
    <row r="240" spans="1:16" x14ac:dyDescent="0.25">
      <c r="A240" t="s">
        <v>68</v>
      </c>
      <c r="B240" t="s">
        <v>70</v>
      </c>
      <c r="C240">
        <v>5</v>
      </c>
      <c r="D240" t="s">
        <v>149</v>
      </c>
      <c r="E240" t="s">
        <v>119</v>
      </c>
      <c r="F240" t="s">
        <v>87</v>
      </c>
      <c r="G240">
        <v>318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318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318</v>
      </c>
      <c r="P240" s="5" cm="1">
        <f t="array" ref="P240">MAX(IF((OutputTable[GroupByKey]=OutputTable[[#This Row],[GroupByKey]]),(OutputTable[GroupByKey]=OutputTable[[#This Row],[GroupByKey]])*OutputTable[RecordedValue]))</f>
        <v>318</v>
      </c>
    </row>
    <row r="241" spans="1:16" x14ac:dyDescent="0.25">
      <c r="A241" t="s">
        <v>68</v>
      </c>
      <c r="B241" t="s">
        <v>70</v>
      </c>
      <c r="C241">
        <v>5</v>
      </c>
      <c r="D241" t="s">
        <v>150</v>
      </c>
      <c r="E241" t="s">
        <v>121</v>
      </c>
      <c r="F241" t="s">
        <v>87</v>
      </c>
      <c r="G241">
        <v>315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314.94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0.68243262357121037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" s="5" cm="1">
        <f t="array" ref="O241">MIN(IF((OutputTable[GroupByKey]=OutputTable[[#This Row],[GroupByKey]]),(OutputTable[GroupByKey]=OutputTable[[#This Row],[GroupByKey]])*OutputTable[RecordedValue]))</f>
        <v>313</v>
      </c>
      <c r="P241" s="5" cm="1">
        <f t="array" ref="P241">MAX(IF((OutputTable[GroupByKey]=OutputTable[[#This Row],[GroupByKey]]),(OutputTable[GroupByKey]=OutputTable[[#This Row],[GroupByKey]])*OutputTable[RecordedValue]))</f>
        <v>316</v>
      </c>
    </row>
    <row r="242" spans="1:16" x14ac:dyDescent="0.25">
      <c r="A242" t="s">
        <v>68</v>
      </c>
      <c r="B242" t="s">
        <v>70</v>
      </c>
      <c r="C242">
        <v>5</v>
      </c>
      <c r="D242" t="s">
        <v>151</v>
      </c>
      <c r="E242" t="s">
        <v>135</v>
      </c>
      <c r="F242" t="s">
        <v>105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70</v>
      </c>
      <c r="C243">
        <v>5</v>
      </c>
      <c r="D243" t="s">
        <v>152</v>
      </c>
      <c r="E243" t="s">
        <v>137</v>
      </c>
      <c r="F243" t="s">
        <v>105</v>
      </c>
      <c r="G243">
        <v>12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12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12</v>
      </c>
      <c r="P243" s="5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70</v>
      </c>
      <c r="C244">
        <v>5</v>
      </c>
      <c r="D244" t="s">
        <v>153</v>
      </c>
      <c r="E244" t="s">
        <v>154</v>
      </c>
      <c r="F244" t="s">
        <v>105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70</v>
      </c>
      <c r="C245">
        <v>5</v>
      </c>
      <c r="D245" t="s">
        <v>155</v>
      </c>
      <c r="E245" t="s">
        <v>156</v>
      </c>
      <c r="F245" t="s">
        <v>105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157</v>
      </c>
      <c r="E246" t="s">
        <v>140</v>
      </c>
      <c r="F246" t="s">
        <v>105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0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s="5" cm="1">
        <f t="array" ref="O246">MIN(IF((OutputTable[GroupByKey]=OutputTable[[#This Row],[GroupByKey]]),(OutputTable[GroupByKey]=OutputTable[[#This Row],[GroupByKey]])*OutputTable[RecordedValue]))</f>
        <v>0</v>
      </c>
      <c r="P246" s="5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70</v>
      </c>
      <c r="C247">
        <v>5</v>
      </c>
      <c r="D247" t="s">
        <v>158</v>
      </c>
      <c r="E247" t="s">
        <v>121</v>
      </c>
      <c r="F247" t="s">
        <v>127</v>
      </c>
      <c r="G247">
        <v>315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314.94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0.68243262357121037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" s="5" cm="1">
        <f t="array" ref="O247">MIN(IF((OutputTable[GroupByKey]=OutputTable[[#This Row],[GroupByKey]]),(OutputTable[GroupByKey]=OutputTable[[#This Row],[GroupByKey]])*OutputTable[RecordedValue]))</f>
        <v>313</v>
      </c>
      <c r="P247" s="5" cm="1">
        <f t="array" ref="P247">MAX(IF((OutputTable[GroupByKey]=OutputTable[[#This Row],[GroupByKey]]),(OutputTable[GroupByKey]=OutputTable[[#This Row],[GroupByKey]])*OutputTable[RecordedValue]))</f>
        <v>316</v>
      </c>
    </row>
    <row r="248" spans="1:16" x14ac:dyDescent="0.25">
      <c r="A248" t="s">
        <v>68</v>
      </c>
      <c r="B248" t="s">
        <v>70</v>
      </c>
      <c r="C248">
        <v>5</v>
      </c>
      <c r="D248" t="s">
        <v>159</v>
      </c>
      <c r="E248" t="s">
        <v>91</v>
      </c>
      <c r="F248" t="s">
        <v>127</v>
      </c>
      <c r="G248">
        <v>71.859852729014307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71.872638573735571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5.859431361613459E-2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8" s="5" cm="1">
        <f t="array" ref="O248">MIN(IF((OutputTable[GroupByKey]=OutputTable[[#This Row],[GroupByKey]]),(OutputTable[GroupByKey]=OutputTable[[#This Row],[GroupByKey]])*OutputTable[RecordedValue]))</f>
        <v>71.718288096809104</v>
      </c>
      <c r="P248" s="5" cm="1">
        <f t="array" ref="P248">MAX(IF((OutputTable[GroupByKey]=OutputTable[[#This Row],[GroupByKey]]),(OutputTable[GroupByKey]=OutputTable[[#This Row],[GroupByKey]])*OutputTable[RecordedValue]))</f>
        <v>71.976989689924594</v>
      </c>
    </row>
    <row r="249" spans="1:16" x14ac:dyDescent="0.25">
      <c r="A249" t="s">
        <v>68</v>
      </c>
      <c r="B249" t="s">
        <v>70</v>
      </c>
      <c r="C249">
        <v>5</v>
      </c>
      <c r="D249" t="s">
        <v>160</v>
      </c>
      <c r="E249" t="s">
        <v>135</v>
      </c>
      <c r="F249" t="s">
        <v>105</v>
      </c>
      <c r="G249">
        <v>29.424412889082099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29.829789158135409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0.5851150785874778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9" s="5" cm="1">
        <f t="array" ref="O249">MIN(IF((OutputTable[GroupByKey]=OutputTable[[#This Row],[GroupByKey]]),(OutputTable[GroupByKey]=OutputTable[[#This Row],[GroupByKey]])*OutputTable[RecordedValue]))</f>
        <v>28.648191338861398</v>
      </c>
      <c r="P249" s="5" cm="1">
        <f t="array" ref="P249">MAX(IF((OutputTable[GroupByKey]=OutputTable[[#This Row],[GroupByKey]]),(OutputTable[GroupByKey]=OutputTable[[#This Row],[GroupByKey]])*OutputTable[RecordedValue]))</f>
        <v>31.087756920682502</v>
      </c>
    </row>
    <row r="250" spans="1:16" x14ac:dyDescent="0.25">
      <c r="A250" t="s">
        <v>68</v>
      </c>
      <c r="B250" t="s">
        <v>70</v>
      </c>
      <c r="C250">
        <v>5</v>
      </c>
      <c r="D250" t="s">
        <v>161</v>
      </c>
      <c r="E250" t="s">
        <v>137</v>
      </c>
      <c r="F250" t="s">
        <v>105</v>
      </c>
      <c r="G250">
        <v>6.5020968087583597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6.0988587896948685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0.58437836853471548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0" s="5" cm="1">
        <f t="array" ref="O250">MIN(IF((OutputTable[GroupByKey]=OutputTable[[#This Row],[GroupByKey]]),(OutputTable[GroupByKey]=OutputTable[[#This Row],[GroupByKey]])*OutputTable[RecordedValue]))</f>
        <v>4.8524885910691502</v>
      </c>
      <c r="P250" s="5" cm="1">
        <f t="array" ref="P250">MAX(IF((OutputTable[GroupByKey]=OutputTable[[#This Row],[GroupByKey]]),(OutputTable[GroupByKey]=OutputTable[[#This Row],[GroupByKey]])*OutputTable[RecordedValue]))</f>
        <v>7.28424471053909</v>
      </c>
    </row>
    <row r="251" spans="1:16" x14ac:dyDescent="0.25">
      <c r="A251" t="s">
        <v>68</v>
      </c>
      <c r="B251" t="s">
        <v>70</v>
      </c>
      <c r="C251">
        <v>5</v>
      </c>
      <c r="D251" t="s">
        <v>162</v>
      </c>
      <c r="E251" t="s">
        <v>154</v>
      </c>
      <c r="F251" t="s">
        <v>105</v>
      </c>
      <c r="G251">
        <v>640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645.70000000000005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5.4930382656372485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1" s="5" cm="1">
        <f t="array" ref="O251">MIN(IF((OutputTable[GroupByKey]=OutputTable[[#This Row],[GroupByKey]]),(OutputTable[GroupByKey]=OutputTable[[#This Row],[GroupByKey]])*OutputTable[RecordedValue]))</f>
        <v>633</v>
      </c>
      <c r="P251" s="5" cm="1">
        <f t="array" ref="P251">MAX(IF((OutputTable[GroupByKey]=OutputTable[[#This Row],[GroupByKey]]),(OutputTable[GroupByKey]=OutputTable[[#This Row],[GroupByKey]])*OutputTable[RecordedValue]))</f>
        <v>656</v>
      </c>
    </row>
    <row r="252" spans="1:16" x14ac:dyDescent="0.25">
      <c r="A252" t="s">
        <v>68</v>
      </c>
      <c r="B252" t="s">
        <v>70</v>
      </c>
      <c r="C252">
        <v>5</v>
      </c>
      <c r="D252" t="s">
        <v>163</v>
      </c>
      <c r="E252" t="s">
        <v>156</v>
      </c>
      <c r="F252" t="s">
        <v>105</v>
      </c>
      <c r="G252">
        <v>0.81938619975671201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0.83058725584180904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1.6232732459297416E-2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2" s="5" cm="1">
        <f t="array" ref="O252">MIN(IF((OutputTable[GroupByKey]=OutputTable[[#This Row],[GroupByKey]]),(OutputTable[GroupByKey]=OutputTable[[#This Row],[GroupByKey]])*OutputTable[RecordedValue]))</f>
        <v>0.79765986915169296</v>
      </c>
      <c r="P252" s="5" cm="1">
        <f t="array" ref="P252">MAX(IF((OutputTable[GroupByKey]=OutputTable[[#This Row],[GroupByKey]]),(OutputTable[GroupByKey]=OutputTable[[#This Row],[GroupByKey]])*OutputTable[RecordedValue]))</f>
        <v>0.86520865024807903</v>
      </c>
    </row>
    <row r="253" spans="1:16" x14ac:dyDescent="0.25">
      <c r="A253" t="s">
        <v>68</v>
      </c>
      <c r="B253" t="s">
        <v>70</v>
      </c>
      <c r="C253">
        <v>5</v>
      </c>
      <c r="D253" t="s">
        <v>164</v>
      </c>
      <c r="E253" t="s">
        <v>140</v>
      </c>
      <c r="F253" t="s">
        <v>105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0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70</v>
      </c>
      <c r="C254">
        <v>5</v>
      </c>
      <c r="D254" t="s">
        <v>165</v>
      </c>
      <c r="E254" t="s">
        <v>111</v>
      </c>
      <c r="F254" t="s">
        <v>73</v>
      </c>
      <c r="G254">
        <v>36.643691919061297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37.238343743460135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0.73577360167133743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4" s="5" cm="1">
        <f t="array" ref="O254">MIN(IF((OutputTable[GroupByKey]=OutputTable[[#This Row],[GroupByKey]]),(OutputTable[GroupByKey]=OutputTable[[#This Row],[GroupByKey]])*OutputTable[RecordedValue]))</f>
        <v>35.915286846409401</v>
      </c>
      <c r="P254" s="5" cm="1">
        <f t="array" ref="P254">MAX(IF((OutputTable[GroupByKey]=OutputTable[[#This Row],[GroupByKey]]),(OutputTable[GroupByKey]=OutputTable[[#This Row],[GroupByKey]])*OutputTable[RecordedValue]))</f>
        <v>38.829036811282897</v>
      </c>
    </row>
    <row r="255" spans="1:16" x14ac:dyDescent="0.25">
      <c r="A255" t="s">
        <v>68</v>
      </c>
      <c r="B255" t="s">
        <v>70</v>
      </c>
      <c r="C255">
        <v>5</v>
      </c>
      <c r="D255" t="s">
        <v>166</v>
      </c>
      <c r="E255" t="s">
        <v>113</v>
      </c>
      <c r="F255" t="s">
        <v>73</v>
      </c>
      <c r="G255">
        <v>1099.31075757184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1117.1503123038046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22.073208050140675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5" s="5" cm="1">
        <f t="array" ref="O255">MIN(IF((OutputTable[GroupByKey]=OutputTable[[#This Row],[GroupByKey]]),(OutputTable[GroupByKey]=OutputTable[[#This Row],[GroupByKey]])*OutputTable[RecordedValue]))</f>
        <v>1077.4586053922801</v>
      </c>
      <c r="P255" s="5" cm="1">
        <f t="array" ref="P255">MAX(IF((OutputTable[GroupByKey]=OutputTable[[#This Row],[GroupByKey]]),(OutputTable[GroupByKey]=OutputTable[[#This Row],[GroupByKey]])*OutputTable[RecordedValue]))</f>
        <v>1164.8711043384901</v>
      </c>
    </row>
    <row r="256" spans="1:16" x14ac:dyDescent="0.25">
      <c r="A256" t="s">
        <v>68</v>
      </c>
      <c r="B256" t="s">
        <v>70</v>
      </c>
      <c r="C256">
        <v>5</v>
      </c>
      <c r="D256" t="s">
        <v>167</v>
      </c>
      <c r="E256" t="s">
        <v>115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0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70</v>
      </c>
      <c r="C257">
        <v>5</v>
      </c>
      <c r="D257" t="s">
        <v>168</v>
      </c>
      <c r="E257" t="s">
        <v>117</v>
      </c>
      <c r="F257" t="s">
        <v>73</v>
      </c>
      <c r="G257">
        <v>117.212237426155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120.89653130002299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33.561725675720702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7" s="5" cm="1">
        <f t="array" ref="O257">MIN(IF((OutputTable[GroupByKey]=OutputTable[[#This Row],[GroupByKey]]),(OutputTable[GroupByKey]=OutputTable[[#This Row],[GroupByKey]])*OutputTable[RecordedValue]))</f>
        <v>71.2298351699786</v>
      </c>
      <c r="P257" s="5" cm="1">
        <f t="array" ref="P257">MAX(IF((OutputTable[GroupByKey]=OutputTable[[#This Row],[GroupByKey]]),(OutputTable[GroupByKey]=OutputTable[[#This Row],[GroupByKey]])*OutputTable[RecordedValue]))</f>
        <v>265.63530965979299</v>
      </c>
    </row>
    <row r="258" spans="1:16" x14ac:dyDescent="0.25">
      <c r="A258" t="s">
        <v>68</v>
      </c>
      <c r="B258" t="s">
        <v>70</v>
      </c>
      <c r="C258">
        <v>5</v>
      </c>
      <c r="D258" t="s">
        <v>169</v>
      </c>
      <c r="E258" t="s">
        <v>119</v>
      </c>
      <c r="F258" t="s">
        <v>73</v>
      </c>
      <c r="G258">
        <v>303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307.66000000000003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3.1272991542223769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8" s="5" cm="1">
        <f t="array" ref="O258">MIN(IF((OutputTable[GroupByKey]=OutputTable[[#This Row],[GroupByKey]]),(OutputTable[GroupByKey]=OutputTable[[#This Row],[GroupByKey]])*OutputTable[RecordedValue]))</f>
        <v>300</v>
      </c>
      <c r="P258" s="5" cm="1">
        <f t="array" ref="P258">MAX(IF((OutputTable[GroupByKey]=OutputTable[[#This Row],[GroupByKey]]),(OutputTable[GroupByKey]=OutputTable[[#This Row],[GroupByKey]])*OutputTable[RecordedValue]))</f>
        <v>315</v>
      </c>
    </row>
    <row r="259" spans="1:16" x14ac:dyDescent="0.25">
      <c r="A259" t="s">
        <v>68</v>
      </c>
      <c r="B259" t="s">
        <v>70</v>
      </c>
      <c r="C259">
        <v>5</v>
      </c>
      <c r="D259" t="s">
        <v>170</v>
      </c>
      <c r="E259" t="s">
        <v>121</v>
      </c>
      <c r="F259" t="s">
        <v>73</v>
      </c>
      <c r="G259">
        <v>301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305.8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3.2324881425670751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" s="5" cm="1">
        <f t="array" ref="O259">MIN(IF((OutputTable[GroupByKey]=OutputTable[[#This Row],[GroupByKey]]),(OutputTable[GroupByKey]=OutputTable[[#This Row],[GroupByKey]])*OutputTable[RecordedValue]))</f>
        <v>298</v>
      </c>
      <c r="P259" s="5" cm="1">
        <f t="array" ref="P259">MAX(IF((OutputTable[GroupByKey]=OutputTable[[#This Row],[GroupByKey]]),(OutputTable[GroupByKey]=OutputTable[[#This Row],[GroupByKey]])*OutputTable[RecordedValue]))</f>
        <v>313</v>
      </c>
    </row>
    <row r="260" spans="1:16" x14ac:dyDescent="0.25">
      <c r="A260" t="s">
        <v>68</v>
      </c>
      <c r="B260" t="s">
        <v>70</v>
      </c>
      <c r="C260">
        <v>5</v>
      </c>
      <c r="D260" t="s">
        <v>171</v>
      </c>
      <c r="E260" t="s">
        <v>123</v>
      </c>
      <c r="F260" t="s">
        <v>73</v>
      </c>
      <c r="G260">
        <v>36.643691919061297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37.238343743460135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0.73577360167133743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0" s="5" cm="1">
        <f t="array" ref="O260">MIN(IF((OutputTable[GroupByKey]=OutputTable[[#This Row],[GroupByKey]]),(OutputTable[GroupByKey]=OutputTable[[#This Row],[GroupByKey]])*OutputTable[RecordedValue]))</f>
        <v>35.915286846409401</v>
      </c>
      <c r="P260" s="5" cm="1">
        <f t="array" ref="P260">MAX(IF((OutputTable[GroupByKey]=OutputTable[[#This Row],[GroupByKey]]),(OutputTable[GroupByKey]=OutputTable[[#This Row],[GroupByKey]])*OutputTable[RecordedValue]))</f>
        <v>38.829036811282897</v>
      </c>
    </row>
    <row r="261" spans="1:16" x14ac:dyDescent="0.25">
      <c r="A261" t="s">
        <v>68</v>
      </c>
      <c r="B261" t="s">
        <v>70</v>
      </c>
      <c r="C261">
        <v>5</v>
      </c>
      <c r="D261" t="s">
        <v>172</v>
      </c>
      <c r="E261" t="s">
        <v>125</v>
      </c>
      <c r="F261" t="s">
        <v>73</v>
      </c>
      <c r="G261">
        <v>1216.5229949979901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1238.0468436038263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49.802537130614866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1" s="5" cm="1">
        <f t="array" ref="O261">MIN(IF((OutputTable[GroupByKey]=OutputTable[[#This Row],[GroupByKey]]),(OutputTable[GroupByKey]=OutputTable[[#This Row],[GroupByKey]])*OutputTable[RecordedValue]))</f>
        <v>1148.68844056226</v>
      </c>
      <c r="P261" s="5" cm="1">
        <f t="array" ref="P261">MAX(IF((OutputTable[GroupByKey]=OutputTable[[#This Row],[GroupByKey]]),(OutputTable[GroupByKey]=OutputTable[[#This Row],[GroupByKey]])*OutputTable[RecordedValue]))</f>
        <v>1418.3176101245699</v>
      </c>
    </row>
    <row r="262" spans="1:16" x14ac:dyDescent="0.25">
      <c r="A262" t="s">
        <v>68</v>
      </c>
      <c r="B262" t="s">
        <v>70</v>
      </c>
      <c r="C262">
        <v>5</v>
      </c>
      <c r="D262" t="s">
        <v>173</v>
      </c>
      <c r="E262" t="s">
        <v>135</v>
      </c>
      <c r="F262" t="s">
        <v>105</v>
      </c>
      <c r="G262">
        <v>18.321845959530702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18.619171871730064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0.36788680083566072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2" s="5" cm="1">
        <f t="array" ref="O262">MIN(IF((OutputTable[GroupByKey]=OutputTable[[#This Row],[GroupByKey]]),(OutputTable[GroupByKey]=OutputTable[[#This Row],[GroupByKey]])*OutputTable[RecordedValue]))</f>
        <v>17.957643423204701</v>
      </c>
      <c r="P262" s="5" cm="1">
        <f t="array" ref="P262">MAX(IF((OutputTable[GroupByKey]=OutputTable[[#This Row],[GroupByKey]]),(OutputTable[GroupByKey]=OutputTable[[#This Row],[GroupByKey]])*OutputTable[RecordedValue]))</f>
        <v>19.414518405641399</v>
      </c>
    </row>
    <row r="263" spans="1:16" x14ac:dyDescent="0.25">
      <c r="A263" t="s">
        <v>68</v>
      </c>
      <c r="B263" t="s">
        <v>70</v>
      </c>
      <c r="C263">
        <v>5</v>
      </c>
      <c r="D263" t="s">
        <v>174</v>
      </c>
      <c r="E263" t="s">
        <v>137</v>
      </c>
      <c r="F263" t="s">
        <v>105</v>
      </c>
      <c r="G263">
        <v>5.61149707164319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5.3248187541752463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0.37220753962085379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3" s="5" cm="1">
        <f t="array" ref="O263">MIN(IF((OutputTable[GroupByKey]=OutputTable[[#This Row],[GroupByKey]]),(OutputTable[GroupByKey]=OutputTable[[#This Row],[GroupByKey]])*OutputTable[RecordedValue]))</f>
        <v>4.5773931059875599</v>
      </c>
      <c r="P263" s="5" cm="1">
        <f t="array" ref="P263">MAX(IF((OutputTable[GroupByKey]=OutputTable[[#This Row],[GroupByKey]]),(OutputTable[GroupByKey]=OutputTable[[#This Row],[GroupByKey]])*OutputTable[RecordedValue]))</f>
        <v>5.9816259595291603</v>
      </c>
    </row>
    <row r="264" spans="1:16" x14ac:dyDescent="0.25">
      <c r="A264" t="s">
        <v>68</v>
      </c>
      <c r="B264" t="s">
        <v>70</v>
      </c>
      <c r="C264">
        <v>5</v>
      </c>
      <c r="D264" t="s">
        <v>175</v>
      </c>
      <c r="E264" t="s">
        <v>154</v>
      </c>
      <c r="F264" t="s">
        <v>105</v>
      </c>
      <c r="G264">
        <v>303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307.5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3.1831828507367419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" s="5" cm="1">
        <f t="array" ref="O264">MIN(IF((OutputTable[GroupByKey]=OutputTable[[#This Row],[GroupByKey]]),(OutputTable[GroupByKey]=OutputTable[[#This Row],[GroupByKey]])*OutputTable[RecordedValue]))</f>
        <v>300</v>
      </c>
      <c r="P264" s="5" cm="1">
        <f t="array" ref="P264">MAX(IF((OutputTable[GroupByKey]=OutputTable[[#This Row],[GroupByKey]]),(OutputTable[GroupByKey]=OutputTable[[#This Row],[GroupByKey]])*OutputTable[RecordedValue]))</f>
        <v>315</v>
      </c>
    </row>
    <row r="265" spans="1:16" x14ac:dyDescent="0.25">
      <c r="A265" t="s">
        <v>68</v>
      </c>
      <c r="B265" t="s">
        <v>70</v>
      </c>
      <c r="C265">
        <v>5</v>
      </c>
      <c r="D265" t="s">
        <v>176</v>
      </c>
      <c r="E265" t="s">
        <v>156</v>
      </c>
      <c r="F265" t="s">
        <v>105</v>
      </c>
      <c r="G265">
        <v>0.76618762201486801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0.77813255190936492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1.5508647484202203E-2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" s="5" cm="1">
        <f t="array" ref="O265">MIN(IF((OutputTable[GroupByKey]=OutputTable[[#This Row],[GroupByKey]]),(OutputTable[GroupByKey]=OutputTable[[#This Row],[GroupByKey]])*OutputTable[RecordedValue]))</f>
        <v>0.75076558501961799</v>
      </c>
      <c r="P265" s="5" cm="1">
        <f t="array" ref="P265">MAX(IF((OutputTable[GroupByKey]=OutputTable[[#This Row],[GroupByKey]]),(OutputTable[GroupByKey]=OutputTable[[#This Row],[GroupByKey]])*OutputTable[RecordedValue]))</f>
        <v>0.80927528725051701</v>
      </c>
    </row>
    <row r="266" spans="1:16" x14ac:dyDescent="0.25">
      <c r="A266" t="s">
        <v>68</v>
      </c>
      <c r="B266" t="s">
        <v>70</v>
      </c>
      <c r="C266">
        <v>5</v>
      </c>
      <c r="D266" t="s">
        <v>177</v>
      </c>
      <c r="E266" t="s">
        <v>140</v>
      </c>
      <c r="F266" t="s">
        <v>105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6</v>
      </c>
      <c r="D267" t="s">
        <v>110</v>
      </c>
      <c r="E267" t="s">
        <v>111</v>
      </c>
      <c r="F267" t="s">
        <v>73</v>
      </c>
      <c r="G267">
        <v>1.77928619304734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1.9749714551650996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0.45746437878232693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7" s="5" cm="1">
        <f t="array" ref="O267">MIN(IF((OutputTable[GroupByKey]=OutputTable[[#This Row],[GroupByKey]]),(OutputTable[GroupByKey]=OutputTable[[#This Row],[GroupByKey]])*OutputTable[RecordedValue]))</f>
        <v>1.0281254127300199</v>
      </c>
      <c r="P267" s="5" cm="1">
        <f t="array" ref="P267">MAX(IF((OutputTable[GroupByKey]=OutputTable[[#This Row],[GroupByKey]]),(OutputTable[GroupByKey]=OutputTable[[#This Row],[GroupByKey]])*OutputTable[RecordedValue]))</f>
        <v>3.1673122909872098</v>
      </c>
    </row>
    <row r="268" spans="1:16" x14ac:dyDescent="0.25">
      <c r="A268" t="s">
        <v>68</v>
      </c>
      <c r="B268" t="s">
        <v>70</v>
      </c>
      <c r="C268">
        <v>6</v>
      </c>
      <c r="D268" t="s">
        <v>112</v>
      </c>
      <c r="E268" t="s">
        <v>113</v>
      </c>
      <c r="F268" t="s">
        <v>73</v>
      </c>
      <c r="G268">
        <v>106.757171582841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118.49828730990606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27.447862726939679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8" s="5" cm="1">
        <f t="array" ref="O268">MIN(IF((OutputTable[GroupByKey]=OutputTable[[#This Row],[GroupByKey]]),(OutputTable[GroupByKey]=OutputTable[[#This Row],[GroupByKey]])*OutputTable[RecordedValue]))</f>
        <v>61.6875247638012</v>
      </c>
      <c r="P268" s="5" cm="1">
        <f t="array" ref="P268">MAX(IF((OutputTable[GroupByKey]=OutputTable[[#This Row],[GroupByKey]]),(OutputTable[GroupByKey]=OutputTable[[#This Row],[GroupByKey]])*OutputTable[RecordedValue]))</f>
        <v>190.038737459233</v>
      </c>
    </row>
    <row r="269" spans="1:16" x14ac:dyDescent="0.25">
      <c r="A269" t="s">
        <v>68</v>
      </c>
      <c r="B269" t="s">
        <v>70</v>
      </c>
      <c r="C269">
        <v>6</v>
      </c>
      <c r="D269" t="s">
        <v>114</v>
      </c>
      <c r="E269" t="s">
        <v>115</v>
      </c>
      <c r="F269" t="s">
        <v>73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70</v>
      </c>
      <c r="C270">
        <v>6</v>
      </c>
      <c r="D270" t="s">
        <v>116</v>
      </c>
      <c r="E270" t="s">
        <v>117</v>
      </c>
      <c r="F270" t="s">
        <v>73</v>
      </c>
      <c r="G270">
        <v>4.2813904451544698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5.4408066100724897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3.1898976373285977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70" s="5" cm="1">
        <f t="array" ref="O270">MIN(IF((OutputTable[GroupByKey]=OutputTable[[#This Row],[GroupByKey]]),(OutputTable[GroupByKey]=OutputTable[[#This Row],[GroupByKey]])*OutputTable[RecordedValue]))</f>
        <v>0.10442984261027299</v>
      </c>
      <c r="P270" s="5" cm="1">
        <f t="array" ref="P270">MAX(IF((OutputTable[GroupByKey]=OutputTable[[#This Row],[GroupByKey]]),(OutputTable[GroupByKey]=OutputTable[[#This Row],[GroupByKey]])*OutputTable[RecordedValue]))</f>
        <v>13.981021636077701</v>
      </c>
    </row>
    <row r="271" spans="1:16" x14ac:dyDescent="0.25">
      <c r="A271" t="s">
        <v>68</v>
      </c>
      <c r="B271" t="s">
        <v>70</v>
      </c>
      <c r="C271">
        <v>6</v>
      </c>
      <c r="D271" t="s">
        <v>118</v>
      </c>
      <c r="E271" t="s">
        <v>119</v>
      </c>
      <c r="F271" t="s">
        <v>73</v>
      </c>
      <c r="G271">
        <v>18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20.28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4.3191079955878688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71" s="5" cm="1">
        <f t="array" ref="O271">MIN(IF((OutputTable[GroupByKey]=OutputTable[[#This Row],[GroupByKey]]),(OutputTable[GroupByKey]=OutputTable[[#This Row],[GroupByKey]])*OutputTable[RecordedValue]))</f>
        <v>11</v>
      </c>
      <c r="P271" s="5" cm="1">
        <f t="array" ref="P271">MAX(IF((OutputTable[GroupByKey]=OutputTable[[#This Row],[GroupByKey]]),(OutputTable[GroupByKey]=OutputTable[[#This Row],[GroupByKey]])*OutputTable[RecordedValue]))</f>
        <v>31</v>
      </c>
    </row>
    <row r="272" spans="1:16" x14ac:dyDescent="0.25">
      <c r="A272" t="s">
        <v>68</v>
      </c>
      <c r="B272" t="s">
        <v>70</v>
      </c>
      <c r="C272">
        <v>6</v>
      </c>
      <c r="D272" t="s">
        <v>120</v>
      </c>
      <c r="E272" t="s">
        <v>121</v>
      </c>
      <c r="F272" t="s">
        <v>73</v>
      </c>
      <c r="G272">
        <v>18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20.14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4.309505393278199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72" s="5" cm="1">
        <f t="array" ref="O272">MIN(IF((OutputTable[GroupByKey]=OutputTable[[#This Row],[GroupByKey]]),(OutputTable[GroupByKey]=OutputTable[[#This Row],[GroupByKey]])*OutputTable[RecordedValue]))</f>
        <v>10</v>
      </c>
      <c r="P272" s="5" cm="1">
        <f t="array" ref="P272">MAX(IF((OutputTable[GroupByKey]=OutputTable[[#This Row],[GroupByKey]]),(OutputTable[GroupByKey]=OutputTable[[#This Row],[GroupByKey]])*OutputTable[RecordedValue]))</f>
        <v>31</v>
      </c>
    </row>
    <row r="273" spans="1:16" x14ac:dyDescent="0.25">
      <c r="A273" t="s">
        <v>68</v>
      </c>
      <c r="B273" t="s">
        <v>70</v>
      </c>
      <c r="C273">
        <v>6</v>
      </c>
      <c r="D273" t="s">
        <v>122</v>
      </c>
      <c r="E273" t="s">
        <v>123</v>
      </c>
      <c r="F273" t="s">
        <v>73</v>
      </c>
      <c r="G273">
        <v>1.77928619304734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1.9749714551650996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0.45746437878232693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73" s="5" cm="1">
        <f t="array" ref="O273">MIN(IF((OutputTable[GroupByKey]=OutputTable[[#This Row],[GroupByKey]]),(OutputTable[GroupByKey]=OutputTable[[#This Row],[GroupByKey]])*OutputTable[RecordedValue]))</f>
        <v>1.0281254127300199</v>
      </c>
      <c r="P273" s="5" cm="1">
        <f t="array" ref="P273">MAX(IF((OutputTable[GroupByKey]=OutputTable[[#This Row],[GroupByKey]]),(OutputTable[GroupByKey]=OutputTable[[#This Row],[GroupByKey]])*OutputTable[RecordedValue]))</f>
        <v>3.1673122909872098</v>
      </c>
    </row>
    <row r="274" spans="1:16" x14ac:dyDescent="0.25">
      <c r="A274" t="s">
        <v>68</v>
      </c>
      <c r="B274" t="s">
        <v>70</v>
      </c>
      <c r="C274">
        <v>6</v>
      </c>
      <c r="D274" t="s">
        <v>124</v>
      </c>
      <c r="E274" t="s">
        <v>125</v>
      </c>
      <c r="F274" t="s">
        <v>73</v>
      </c>
      <c r="G274">
        <v>111.038562027995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123.93909391997848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29.164347943585724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74" s="5" cm="1">
        <f t="array" ref="O274">MIN(IF((OutputTable[GroupByKey]=OutputTable[[#This Row],[GroupByKey]]),(OutputTable[GroupByKey]=OutputTable[[#This Row],[GroupByKey]])*OutputTable[RecordedValue]))</f>
        <v>61.791954606411501</v>
      </c>
      <c r="P274" s="5" cm="1">
        <f t="array" ref="P274">MAX(IF((OutputTable[GroupByKey]=OutputTable[[#This Row],[GroupByKey]]),(OutputTable[GroupByKey]=OutputTable[[#This Row],[GroupByKey]])*OutputTable[RecordedValue]))</f>
        <v>204.019759095311</v>
      </c>
    </row>
    <row r="275" spans="1:16" x14ac:dyDescent="0.25">
      <c r="A275" t="s">
        <v>68</v>
      </c>
      <c r="B275" t="s">
        <v>70</v>
      </c>
      <c r="C275">
        <v>6</v>
      </c>
      <c r="D275" t="s">
        <v>126</v>
      </c>
      <c r="E275" t="s">
        <v>86</v>
      </c>
      <c r="F275" t="s">
        <v>127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0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0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70</v>
      </c>
      <c r="C276">
        <v>6</v>
      </c>
      <c r="D276" t="s">
        <v>128</v>
      </c>
      <c r="E276" t="s">
        <v>89</v>
      </c>
      <c r="F276" t="s">
        <v>127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6</v>
      </c>
      <c r="D277" t="s">
        <v>129</v>
      </c>
      <c r="E277" t="s">
        <v>91</v>
      </c>
      <c r="F277" t="s">
        <v>127</v>
      </c>
      <c r="G277">
        <v>49.008910007642797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48.448961029865458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0.864449879249923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7" s="5" cm="1">
        <f t="array" ref="O277">MIN(IF((OutputTable[GroupByKey]=OutputTable[[#This Row],[GroupByKey]]),(OutputTable[GroupByKey]=OutputTable[[#This Row],[GroupByKey]])*OutputTable[RecordedValue]))</f>
        <v>46.605834762066102</v>
      </c>
      <c r="P277" s="5" cm="1">
        <f t="array" ref="P277">MAX(IF((OutputTable[GroupByKey]=OutputTable[[#This Row],[GroupByKey]]),(OutputTable[GroupByKey]=OutputTable[[#This Row],[GroupByKey]])*OutputTable[RecordedValue]))</f>
        <v>50.321452117960597</v>
      </c>
    </row>
    <row r="278" spans="1:16" x14ac:dyDescent="0.25">
      <c r="A278" t="s">
        <v>68</v>
      </c>
      <c r="B278" t="s">
        <v>70</v>
      </c>
      <c r="C278">
        <v>6</v>
      </c>
      <c r="D278" t="s">
        <v>130</v>
      </c>
      <c r="E278" t="s">
        <v>131</v>
      </c>
      <c r="F278" t="s">
        <v>127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70</v>
      </c>
      <c r="C279">
        <v>6</v>
      </c>
      <c r="D279" t="s">
        <v>132</v>
      </c>
      <c r="E279" t="s">
        <v>95</v>
      </c>
      <c r="F279" t="s">
        <v>127</v>
      </c>
      <c r="G279">
        <v>49.008910007642797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48.448961029865458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0.864449879249923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9" s="5" cm="1">
        <f t="array" ref="O279">MIN(IF((OutputTable[GroupByKey]=OutputTable[[#This Row],[GroupByKey]]),(OutputTable[GroupByKey]=OutputTable[[#This Row],[GroupByKey]])*OutputTable[RecordedValue]))</f>
        <v>46.605834762066102</v>
      </c>
      <c r="P279" s="5" cm="1">
        <f t="array" ref="P279">MAX(IF((OutputTable[GroupByKey]=OutputTable[[#This Row],[GroupByKey]]),(OutputTable[GroupByKey]=OutputTable[[#This Row],[GroupByKey]])*OutputTable[RecordedValue]))</f>
        <v>50.321452117960597</v>
      </c>
    </row>
    <row r="280" spans="1:16" x14ac:dyDescent="0.25">
      <c r="A280" t="s">
        <v>68</v>
      </c>
      <c r="B280" t="s">
        <v>70</v>
      </c>
      <c r="C280">
        <v>6</v>
      </c>
      <c r="D280" t="s">
        <v>133</v>
      </c>
      <c r="E280" t="s">
        <v>97</v>
      </c>
      <c r="F280" t="s">
        <v>127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6</v>
      </c>
      <c r="D281" t="s">
        <v>134</v>
      </c>
      <c r="E281" t="s">
        <v>135</v>
      </c>
      <c r="F281" t="s">
        <v>127</v>
      </c>
      <c r="G281">
        <v>49.008910007642797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48.448961029865458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0.86444987924992722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81" s="5" cm="1">
        <f t="array" ref="O281">MIN(IF((OutputTable[GroupByKey]=OutputTable[[#This Row],[GroupByKey]]),(OutputTable[GroupByKey]=OutputTable[[#This Row],[GroupByKey]])*OutputTable[RecordedValue]))</f>
        <v>46.605834762066102</v>
      </c>
      <c r="P281" s="5" cm="1">
        <f t="array" ref="P281">MAX(IF((OutputTable[GroupByKey]=OutputTable[[#This Row],[GroupByKey]]),(OutputTable[GroupByKey]=OutputTable[[#This Row],[GroupByKey]])*OutputTable[RecordedValue]))</f>
        <v>50.321452117960497</v>
      </c>
    </row>
    <row r="282" spans="1:16" x14ac:dyDescent="0.25">
      <c r="A282" t="s">
        <v>68</v>
      </c>
      <c r="B282" t="s">
        <v>70</v>
      </c>
      <c r="C282">
        <v>6</v>
      </c>
      <c r="D282" t="s">
        <v>136</v>
      </c>
      <c r="E282" t="s">
        <v>137</v>
      </c>
      <c r="F282" t="s">
        <v>127</v>
      </c>
      <c r="G282">
        <v>22.7379050125524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23.423677543870127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0.86656285941984512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82" s="5" cm="1">
        <f t="array" ref="O282">MIN(IF((OutputTable[GroupByKey]=OutputTable[[#This Row],[GroupByKey]]),(OutputTable[GroupByKey]=OutputTable[[#This Row],[GroupByKey]])*OutputTable[RecordedValue]))</f>
        <v>21.655537571964</v>
      </c>
      <c r="P282" s="5" cm="1">
        <f t="array" ref="P282">MAX(IF((OutputTable[GroupByKey]=OutputTable[[#This Row],[GroupByKey]]),(OutputTable[GroupByKey]=OutputTable[[#This Row],[GroupByKey]])*OutputTable[RecordedValue]))</f>
        <v>25.265870670068299</v>
      </c>
    </row>
    <row r="283" spans="1:16" x14ac:dyDescent="0.25">
      <c r="A283" t="s">
        <v>68</v>
      </c>
      <c r="B283" t="s">
        <v>70</v>
      </c>
      <c r="C283">
        <v>6</v>
      </c>
      <c r="D283" t="s">
        <v>138</v>
      </c>
      <c r="E283" t="s">
        <v>91</v>
      </c>
      <c r="F283" t="s">
        <v>127</v>
      </c>
      <c r="G283">
        <v>71.7468150201952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71.872638573735571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5.859431361613459E-2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83" s="5" cm="1">
        <f t="array" ref="O283">MIN(IF((OutputTable[GroupByKey]=OutputTable[[#This Row],[GroupByKey]]),(OutputTable[GroupByKey]=OutputTable[[#This Row],[GroupByKey]])*OutputTable[RecordedValue]))</f>
        <v>71.718288096809104</v>
      </c>
      <c r="P283" s="5" cm="1">
        <f t="array" ref="P283">MAX(IF((OutputTable[GroupByKey]=OutputTable[[#This Row],[GroupByKey]]),(OutputTable[GroupByKey]=OutputTable[[#This Row],[GroupByKey]])*OutputTable[RecordedValue]))</f>
        <v>71.976989689924594</v>
      </c>
    </row>
    <row r="284" spans="1:16" x14ac:dyDescent="0.25">
      <c r="A284" t="s">
        <v>68</v>
      </c>
      <c r="B284" t="s">
        <v>70</v>
      </c>
      <c r="C284">
        <v>6</v>
      </c>
      <c r="D284" t="s">
        <v>139</v>
      </c>
      <c r="E284" t="s">
        <v>140</v>
      </c>
      <c r="F284" t="s">
        <v>127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0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70</v>
      </c>
      <c r="C285">
        <v>6</v>
      </c>
      <c r="D285" t="s">
        <v>141</v>
      </c>
      <c r="E285" t="s">
        <v>111</v>
      </c>
      <c r="F285" t="s">
        <v>73</v>
      </c>
      <c r="G285">
        <v>9.2377550872291803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9.2356458312402427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0.11377584298148916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85" s="5" cm="1">
        <f t="array" ref="O285">MIN(IF((OutputTable[GroupByKey]=OutputTable[[#This Row],[GroupByKey]]),(OutputTable[GroupByKey]=OutputTable[[#This Row],[GroupByKey]])*OutputTable[RecordedValue]))</f>
        <v>8.9867833861246496</v>
      </c>
      <c r="P285" s="5" cm="1">
        <f t="array" ref="P285">MAX(IF((OutputTable[GroupByKey]=OutputTable[[#This Row],[GroupByKey]]),(OutputTable[GroupByKey]=OutputTable[[#This Row],[GroupByKey]])*OutputTable[RecordedValue]))</f>
        <v>9.4038725622795898</v>
      </c>
    </row>
    <row r="286" spans="1:16" x14ac:dyDescent="0.25">
      <c r="A286" t="s">
        <v>68</v>
      </c>
      <c r="B286" t="s">
        <v>70</v>
      </c>
      <c r="C286">
        <v>6</v>
      </c>
      <c r="D286" t="s">
        <v>142</v>
      </c>
      <c r="E286" t="s">
        <v>113</v>
      </c>
      <c r="F286" t="s">
        <v>73</v>
      </c>
      <c r="G286">
        <v>554.26530523375095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554.13874987441454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6.8265505788893126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86" s="5" cm="1">
        <f t="array" ref="O286">MIN(IF((OutputTable[GroupByKey]=OutputTable[[#This Row],[GroupByKey]]),(OutputTable[GroupByKey]=OutputTable[[#This Row],[GroupByKey]])*OutputTable[RecordedValue]))</f>
        <v>539.207003167479</v>
      </c>
      <c r="P286" s="5" cm="1">
        <f t="array" ref="P286">MAX(IF((OutputTable[GroupByKey]=OutputTable[[#This Row],[GroupByKey]]),(OutputTable[GroupByKey]=OutputTable[[#This Row],[GroupByKey]])*OutputTable[RecordedValue]))</f>
        <v>564.23235373677596</v>
      </c>
    </row>
    <row r="287" spans="1:16" x14ac:dyDescent="0.25">
      <c r="A287" t="s">
        <v>68</v>
      </c>
      <c r="B287" t="s">
        <v>70</v>
      </c>
      <c r="C287">
        <v>6</v>
      </c>
      <c r="D287" t="s">
        <v>143</v>
      </c>
      <c r="E287" t="s">
        <v>115</v>
      </c>
      <c r="F287" t="s">
        <v>73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0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0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s="5" cm="1">
        <f t="array" ref="O287">MIN(IF((OutputTable[GroupByKey]=OutputTable[[#This Row],[GroupByKey]]),(OutputTable[GroupByKey]=OutputTable[[#This Row],[GroupByKey]])*OutputTable[RecordedValue]))</f>
        <v>0</v>
      </c>
      <c r="P287" s="5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70</v>
      </c>
      <c r="C288">
        <v>6</v>
      </c>
      <c r="D288" t="s">
        <v>144</v>
      </c>
      <c r="E288" t="s">
        <v>117</v>
      </c>
      <c r="F288" t="s">
        <v>73</v>
      </c>
      <c r="G288">
        <v>53.814732714694202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55.339444015606816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18.463814595248238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88" s="5" cm="1">
        <f t="array" ref="O288">MIN(IF((OutputTable[GroupByKey]=OutputTable[[#This Row],[GroupByKey]]),(OutputTable[GroupByKey]=OutputTable[[#This Row],[GroupByKey]])*OutputTable[RecordedValue]))</f>
        <v>20.994807137296998</v>
      </c>
      <c r="P288" s="5" cm="1">
        <f t="array" ref="P288">MAX(IF((OutputTable[GroupByKey]=OutputTable[[#This Row],[GroupByKey]]),(OutputTable[GroupByKey]=OutputTable[[#This Row],[GroupByKey]])*OutputTable[RecordedValue]))</f>
        <v>106.254030872416</v>
      </c>
    </row>
    <row r="289" spans="1:16" x14ac:dyDescent="0.25">
      <c r="A289" t="s">
        <v>68</v>
      </c>
      <c r="B289" t="s">
        <v>70</v>
      </c>
      <c r="C289">
        <v>6</v>
      </c>
      <c r="D289" t="s">
        <v>145</v>
      </c>
      <c r="E289" t="s">
        <v>119</v>
      </c>
      <c r="F289" t="s">
        <v>73</v>
      </c>
      <c r="G289">
        <v>318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318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 cm="1">
        <f t="array" ref="O289">MIN(IF((OutputTable[GroupByKey]=OutputTable[[#This Row],[GroupByKey]]),(OutputTable[GroupByKey]=OutputTable[[#This Row],[GroupByKey]])*OutputTable[RecordedValue]))</f>
        <v>318</v>
      </c>
      <c r="P289" s="5" cm="1">
        <f t="array" ref="P289">MAX(IF((OutputTable[GroupByKey]=OutputTable[[#This Row],[GroupByKey]]),(OutputTable[GroupByKey]=OutputTable[[#This Row],[GroupByKey]])*OutputTable[RecordedValue]))</f>
        <v>318</v>
      </c>
    </row>
    <row r="290" spans="1:16" x14ac:dyDescent="0.25">
      <c r="A290" t="s">
        <v>68</v>
      </c>
      <c r="B290" t="s">
        <v>70</v>
      </c>
      <c r="C290">
        <v>6</v>
      </c>
      <c r="D290" t="s">
        <v>146</v>
      </c>
      <c r="E290" t="s">
        <v>121</v>
      </c>
      <c r="F290" t="s">
        <v>73</v>
      </c>
      <c r="G290">
        <v>317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316.94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0.23989793748209556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90" s="5" cm="1">
        <f t="array" ref="O290">MIN(IF((OutputTable[GroupByKey]=OutputTable[[#This Row],[GroupByKey]]),(OutputTable[GroupByKey]=OutputTable[[#This Row],[GroupByKey]])*OutputTable[RecordedValue]))</f>
        <v>316</v>
      </c>
      <c r="P290" s="5" cm="1">
        <f t="array" ref="P290">MAX(IF((OutputTable[GroupByKey]=OutputTable[[#This Row],[GroupByKey]]),(OutputTable[GroupByKey]=OutputTable[[#This Row],[GroupByKey]])*OutputTable[RecordedValue]))</f>
        <v>317</v>
      </c>
    </row>
    <row r="291" spans="1:16" x14ac:dyDescent="0.25">
      <c r="A291" t="s">
        <v>68</v>
      </c>
      <c r="B291" t="s">
        <v>70</v>
      </c>
      <c r="C291">
        <v>6</v>
      </c>
      <c r="D291" t="s">
        <v>147</v>
      </c>
      <c r="E291" t="s">
        <v>123</v>
      </c>
      <c r="F291" t="s">
        <v>73</v>
      </c>
      <c r="G291">
        <v>9.2377550872291803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9.2356458312402427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0.11377584298148916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91" s="5" cm="1">
        <f t="array" ref="O291">MIN(IF((OutputTable[GroupByKey]=OutputTable[[#This Row],[GroupByKey]]),(OutputTable[GroupByKey]=OutputTable[[#This Row],[GroupByKey]])*OutputTable[RecordedValue]))</f>
        <v>8.9867833861246496</v>
      </c>
      <c r="P291" s="5" cm="1">
        <f t="array" ref="P291">MAX(IF((OutputTable[GroupByKey]=OutputTable[[#This Row],[GroupByKey]]),(OutputTable[GroupByKey]=OutputTable[[#This Row],[GroupByKey]])*OutputTable[RecordedValue]))</f>
        <v>9.4038725622795898</v>
      </c>
    </row>
    <row r="292" spans="1:16" x14ac:dyDescent="0.25">
      <c r="A292" t="s">
        <v>68</v>
      </c>
      <c r="B292" t="s">
        <v>70</v>
      </c>
      <c r="C292">
        <v>6</v>
      </c>
      <c r="D292" t="s">
        <v>148</v>
      </c>
      <c r="E292" t="s">
        <v>125</v>
      </c>
      <c r="F292" t="s">
        <v>73</v>
      </c>
      <c r="G292">
        <v>608.08003794844501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609.47819389002132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20.03379556554944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92" s="5" cm="1">
        <f t="array" ref="O292">MIN(IF((OutputTable[GroupByKey]=OutputTable[[#This Row],[GroupByKey]]),(OutputTable[GroupByKey]=OutputTable[[#This Row],[GroupByKey]])*OutputTable[RecordedValue]))</f>
        <v>560.39330190760404</v>
      </c>
      <c r="P292" s="5" cm="1">
        <f t="array" ref="P292">MAX(IF((OutputTable[GroupByKey]=OutputTable[[#This Row],[GroupByKey]]),(OutputTable[GroupByKey]=OutputTable[[#This Row],[GroupByKey]])*OutputTable[RecordedValue]))</f>
        <v>667.91125094200902</v>
      </c>
    </row>
    <row r="293" spans="1:16" x14ac:dyDescent="0.25">
      <c r="A293" t="s">
        <v>68</v>
      </c>
      <c r="B293" t="s">
        <v>70</v>
      </c>
      <c r="C293">
        <v>6</v>
      </c>
      <c r="D293" t="s">
        <v>149</v>
      </c>
      <c r="E293" t="s">
        <v>119</v>
      </c>
      <c r="F293" t="s">
        <v>87</v>
      </c>
      <c r="G293">
        <v>318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318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318</v>
      </c>
      <c r="P293" s="5" cm="1">
        <f t="array" ref="P293">MAX(IF((OutputTable[GroupByKey]=OutputTable[[#This Row],[GroupByKey]]),(OutputTable[GroupByKey]=OutputTable[[#This Row],[GroupByKey]])*OutputTable[RecordedValue]))</f>
        <v>318</v>
      </c>
    </row>
    <row r="294" spans="1:16" x14ac:dyDescent="0.25">
      <c r="A294" t="s">
        <v>68</v>
      </c>
      <c r="B294" t="s">
        <v>70</v>
      </c>
      <c r="C294">
        <v>6</v>
      </c>
      <c r="D294" t="s">
        <v>150</v>
      </c>
      <c r="E294" t="s">
        <v>121</v>
      </c>
      <c r="F294" t="s">
        <v>87</v>
      </c>
      <c r="G294">
        <v>314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314.94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0.68243262357121037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4" s="5" cm="1">
        <f t="array" ref="O294">MIN(IF((OutputTable[GroupByKey]=OutputTable[[#This Row],[GroupByKey]]),(OutputTable[GroupByKey]=OutputTable[[#This Row],[GroupByKey]])*OutputTable[RecordedValue]))</f>
        <v>313</v>
      </c>
      <c r="P294" s="5" cm="1">
        <f t="array" ref="P294">MAX(IF((OutputTable[GroupByKey]=OutputTable[[#This Row],[GroupByKey]]),(OutputTable[GroupByKey]=OutputTable[[#This Row],[GroupByKey]])*OutputTable[RecordedValue]))</f>
        <v>316</v>
      </c>
    </row>
    <row r="295" spans="1:16" x14ac:dyDescent="0.25">
      <c r="A295" t="s">
        <v>68</v>
      </c>
      <c r="B295" t="s">
        <v>70</v>
      </c>
      <c r="C295">
        <v>6</v>
      </c>
      <c r="D295" t="s">
        <v>151</v>
      </c>
      <c r="E295" t="s">
        <v>135</v>
      </c>
      <c r="F295" t="s">
        <v>105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70</v>
      </c>
      <c r="C296">
        <v>6</v>
      </c>
      <c r="D296" t="s">
        <v>152</v>
      </c>
      <c r="E296" t="s">
        <v>137</v>
      </c>
      <c r="F296" t="s">
        <v>105</v>
      </c>
      <c r="G296">
        <v>12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12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12</v>
      </c>
      <c r="P296" s="5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70</v>
      </c>
      <c r="C297">
        <v>6</v>
      </c>
      <c r="D297" t="s">
        <v>153</v>
      </c>
      <c r="E297" t="s">
        <v>154</v>
      </c>
      <c r="F297" t="s">
        <v>105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0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70</v>
      </c>
      <c r="C298">
        <v>6</v>
      </c>
      <c r="D298" t="s">
        <v>155</v>
      </c>
      <c r="E298" t="s">
        <v>156</v>
      </c>
      <c r="F298" t="s">
        <v>105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0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0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s="5" cm="1">
        <f t="array" ref="O298">MIN(IF((OutputTable[GroupByKey]=OutputTable[[#This Row],[GroupByKey]]),(OutputTable[GroupByKey]=OutputTable[[#This Row],[GroupByKey]])*OutputTable[RecordedValue]))</f>
        <v>0</v>
      </c>
      <c r="P298" s="5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70</v>
      </c>
      <c r="C299">
        <v>6</v>
      </c>
      <c r="D299" t="s">
        <v>157</v>
      </c>
      <c r="E299" t="s">
        <v>140</v>
      </c>
      <c r="F299" t="s">
        <v>105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70</v>
      </c>
      <c r="C300">
        <v>6</v>
      </c>
      <c r="D300" t="s">
        <v>158</v>
      </c>
      <c r="E300" t="s">
        <v>121</v>
      </c>
      <c r="F300" t="s">
        <v>127</v>
      </c>
      <c r="G300">
        <v>314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314.94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0.68243262357121037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00" s="5" cm="1">
        <f t="array" ref="O300">MIN(IF((OutputTable[GroupByKey]=OutputTable[[#This Row],[GroupByKey]]),(OutputTable[GroupByKey]=OutputTable[[#This Row],[GroupByKey]])*OutputTable[RecordedValue]))</f>
        <v>313</v>
      </c>
      <c r="P300" s="5" cm="1">
        <f t="array" ref="P300">MAX(IF((OutputTable[GroupByKey]=OutputTable[[#This Row],[GroupByKey]]),(OutputTable[GroupByKey]=OutputTable[[#This Row],[GroupByKey]])*OutputTable[RecordedValue]))</f>
        <v>316</v>
      </c>
    </row>
    <row r="301" spans="1:16" x14ac:dyDescent="0.25">
      <c r="A301" t="s">
        <v>68</v>
      </c>
      <c r="B301" t="s">
        <v>70</v>
      </c>
      <c r="C301">
        <v>6</v>
      </c>
      <c r="D301" t="s">
        <v>159</v>
      </c>
      <c r="E301" t="s">
        <v>91</v>
      </c>
      <c r="F301" t="s">
        <v>127</v>
      </c>
      <c r="G301">
        <v>71.7468150201952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71.872638573735571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5.859431361613459E-2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01" s="5" cm="1">
        <f t="array" ref="O301">MIN(IF((OutputTable[GroupByKey]=OutputTable[[#This Row],[GroupByKey]]),(OutputTable[GroupByKey]=OutputTable[[#This Row],[GroupByKey]])*OutputTable[RecordedValue]))</f>
        <v>71.718288096809104</v>
      </c>
      <c r="P301" s="5" cm="1">
        <f t="array" ref="P301">MAX(IF((OutputTable[GroupByKey]=OutputTable[[#This Row],[GroupByKey]]),(OutputTable[GroupByKey]=OutputTable[[#This Row],[GroupByKey]])*OutputTable[RecordedValue]))</f>
        <v>71.976989689924594</v>
      </c>
    </row>
    <row r="302" spans="1:16" x14ac:dyDescent="0.25">
      <c r="A302" t="s">
        <v>68</v>
      </c>
      <c r="B302" t="s">
        <v>70</v>
      </c>
      <c r="C302">
        <v>6</v>
      </c>
      <c r="D302" t="s">
        <v>160</v>
      </c>
      <c r="E302" t="s">
        <v>135</v>
      </c>
      <c r="F302" t="s">
        <v>105</v>
      </c>
      <c r="G302">
        <v>30.012975643959599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29.829789158135409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0.5851150785874778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02" s="5" cm="1">
        <f t="array" ref="O302">MIN(IF((OutputTable[GroupByKey]=OutputTable[[#This Row],[GroupByKey]]),(OutputTable[GroupByKey]=OutputTable[[#This Row],[GroupByKey]])*OutputTable[RecordedValue]))</f>
        <v>28.648191338861398</v>
      </c>
      <c r="P302" s="5" cm="1">
        <f t="array" ref="P302">MAX(IF((OutputTable[GroupByKey]=OutputTable[[#This Row],[GroupByKey]]),(OutputTable[GroupByKey]=OutputTable[[#This Row],[GroupByKey]])*OutputTable[RecordedValue]))</f>
        <v>31.087756920682502</v>
      </c>
    </row>
    <row r="303" spans="1:16" x14ac:dyDescent="0.25">
      <c r="A303" t="s">
        <v>68</v>
      </c>
      <c r="B303" t="s">
        <v>70</v>
      </c>
      <c r="C303">
        <v>6</v>
      </c>
      <c r="D303" t="s">
        <v>161</v>
      </c>
      <c r="E303" t="s">
        <v>137</v>
      </c>
      <c r="F303" t="s">
        <v>105</v>
      </c>
      <c r="G303">
        <v>5.8570151994712196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6.0988587896948685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0.58437836853471548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03" s="5" cm="1">
        <f t="array" ref="O303">MIN(IF((OutputTable[GroupByKey]=OutputTable[[#This Row],[GroupByKey]]),(OutputTable[GroupByKey]=OutputTable[[#This Row],[GroupByKey]])*OutputTable[RecordedValue]))</f>
        <v>4.8524885910691502</v>
      </c>
      <c r="P303" s="5" cm="1">
        <f t="array" ref="P303">MAX(IF((OutputTable[GroupByKey]=OutputTable[[#This Row],[GroupByKey]]),(OutputTable[GroupByKey]=OutputTable[[#This Row],[GroupByKey]])*OutputTable[RecordedValue]))</f>
        <v>7.28424471053909</v>
      </c>
    </row>
    <row r="304" spans="1:16" x14ac:dyDescent="0.25">
      <c r="A304" t="s">
        <v>68</v>
      </c>
      <c r="B304" t="s">
        <v>70</v>
      </c>
      <c r="C304">
        <v>6</v>
      </c>
      <c r="D304" t="s">
        <v>162</v>
      </c>
      <c r="E304" t="s">
        <v>154</v>
      </c>
      <c r="F304" t="s">
        <v>105</v>
      </c>
      <c r="G304">
        <v>641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645.70000000000005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5.4930382656372485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04" s="5" cm="1">
        <f t="array" ref="O304">MIN(IF((OutputTable[GroupByKey]=OutputTable[[#This Row],[GroupByKey]]),(OutputTable[GroupByKey]=OutputTable[[#This Row],[GroupByKey]])*OutputTable[RecordedValue]))</f>
        <v>633</v>
      </c>
      <c r="P304" s="5" cm="1">
        <f t="array" ref="P304">MAX(IF((OutputTable[GroupByKey]=OutputTable[[#This Row],[GroupByKey]]),(OutputTable[GroupByKey]=OutputTable[[#This Row],[GroupByKey]])*OutputTable[RecordedValue]))</f>
        <v>656</v>
      </c>
    </row>
    <row r="305" spans="1:16" x14ac:dyDescent="0.25">
      <c r="A305" t="s">
        <v>68</v>
      </c>
      <c r="B305" t="s">
        <v>70</v>
      </c>
      <c r="C305">
        <v>6</v>
      </c>
      <c r="D305" t="s">
        <v>163</v>
      </c>
      <c r="E305" t="s">
        <v>156</v>
      </c>
      <c r="F305" t="s">
        <v>105</v>
      </c>
      <c r="G305">
        <v>0.83730513334802303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0.83058725584180904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1.6232732459297416E-2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05" s="5" cm="1">
        <f t="array" ref="O305">MIN(IF((OutputTable[GroupByKey]=OutputTable[[#This Row],[GroupByKey]]),(OutputTable[GroupByKey]=OutputTable[[#This Row],[GroupByKey]])*OutputTable[RecordedValue]))</f>
        <v>0.79765986915169296</v>
      </c>
      <c r="P305" s="5" cm="1">
        <f t="array" ref="P305">MAX(IF((OutputTable[GroupByKey]=OutputTable[[#This Row],[GroupByKey]]),(OutputTable[GroupByKey]=OutputTable[[#This Row],[GroupByKey]])*OutputTable[RecordedValue]))</f>
        <v>0.86520865024807903</v>
      </c>
    </row>
    <row r="306" spans="1:16" x14ac:dyDescent="0.25">
      <c r="A306" t="s">
        <v>68</v>
      </c>
      <c r="B306" t="s">
        <v>70</v>
      </c>
      <c r="C306">
        <v>6</v>
      </c>
      <c r="D306" t="s">
        <v>164</v>
      </c>
      <c r="E306" t="s">
        <v>140</v>
      </c>
      <c r="F306" t="s">
        <v>105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165</v>
      </c>
      <c r="E307" t="s">
        <v>111</v>
      </c>
      <c r="F307" t="s">
        <v>73</v>
      </c>
      <c r="G307">
        <v>37.991868727366302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37.238343743460135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0.73577360167133743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07" s="5" cm="1">
        <f t="array" ref="O307">MIN(IF((OutputTable[GroupByKey]=OutputTable[[#This Row],[GroupByKey]]),(OutputTable[GroupByKey]=OutputTable[[#This Row],[GroupByKey]])*OutputTable[RecordedValue]))</f>
        <v>35.915286846409401</v>
      </c>
      <c r="P307" s="5" cm="1">
        <f t="array" ref="P307">MAX(IF((OutputTable[GroupByKey]=OutputTable[[#This Row],[GroupByKey]]),(OutputTable[GroupByKey]=OutputTable[[#This Row],[GroupByKey]])*OutputTable[RecordedValue]))</f>
        <v>38.829036811282897</v>
      </c>
    </row>
    <row r="308" spans="1:16" x14ac:dyDescent="0.25">
      <c r="A308" t="s">
        <v>68</v>
      </c>
      <c r="B308" t="s">
        <v>70</v>
      </c>
      <c r="C308">
        <v>6</v>
      </c>
      <c r="D308" t="s">
        <v>166</v>
      </c>
      <c r="E308" t="s">
        <v>113</v>
      </c>
      <c r="F308" t="s">
        <v>73</v>
      </c>
      <c r="G308">
        <v>1139.75606182099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1117.1503123038046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22.073208050140675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08" s="5" cm="1">
        <f t="array" ref="O308">MIN(IF((OutputTable[GroupByKey]=OutputTable[[#This Row],[GroupByKey]]),(OutputTable[GroupByKey]=OutputTable[[#This Row],[GroupByKey]])*OutputTable[RecordedValue]))</f>
        <v>1077.4586053922801</v>
      </c>
      <c r="P308" s="5" cm="1">
        <f t="array" ref="P308">MAX(IF((OutputTable[GroupByKey]=OutputTable[[#This Row],[GroupByKey]]),(OutputTable[GroupByKey]=OutputTable[[#This Row],[GroupByKey]])*OutputTable[RecordedValue]))</f>
        <v>1164.8711043384901</v>
      </c>
    </row>
    <row r="309" spans="1:16" x14ac:dyDescent="0.25">
      <c r="A309" t="s">
        <v>68</v>
      </c>
      <c r="B309" t="s">
        <v>70</v>
      </c>
      <c r="C309">
        <v>6</v>
      </c>
      <c r="D309" t="s">
        <v>167</v>
      </c>
      <c r="E309" t="s">
        <v>115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0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70</v>
      </c>
      <c r="C310">
        <v>6</v>
      </c>
      <c r="D310" t="s">
        <v>168</v>
      </c>
      <c r="E310" t="s">
        <v>117</v>
      </c>
      <c r="F310" t="s">
        <v>73</v>
      </c>
      <c r="G310">
        <v>174.647920753016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120.89653130002299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33.561725675720702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10" s="5" cm="1">
        <f t="array" ref="O310">MIN(IF((OutputTable[GroupByKey]=OutputTable[[#This Row],[GroupByKey]]),(OutputTable[GroupByKey]=OutputTable[[#This Row],[GroupByKey]])*OutputTable[RecordedValue]))</f>
        <v>71.2298351699786</v>
      </c>
      <c r="P310" s="5" cm="1">
        <f t="array" ref="P310">MAX(IF((OutputTable[GroupByKey]=OutputTable[[#This Row],[GroupByKey]]),(OutputTable[GroupByKey]=OutputTable[[#This Row],[GroupByKey]])*OutputTable[RecordedValue]))</f>
        <v>265.63530965979299</v>
      </c>
    </row>
    <row r="311" spans="1:16" x14ac:dyDescent="0.25">
      <c r="A311" t="s">
        <v>68</v>
      </c>
      <c r="B311" t="s">
        <v>70</v>
      </c>
      <c r="C311">
        <v>6</v>
      </c>
      <c r="D311" t="s">
        <v>169</v>
      </c>
      <c r="E311" t="s">
        <v>119</v>
      </c>
      <c r="F311" t="s">
        <v>73</v>
      </c>
      <c r="G311">
        <v>306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307.66000000000003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3.1272991542223769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11" s="5" cm="1">
        <f t="array" ref="O311">MIN(IF((OutputTable[GroupByKey]=OutputTable[[#This Row],[GroupByKey]]),(OutputTable[GroupByKey]=OutputTable[[#This Row],[GroupByKey]])*OutputTable[RecordedValue]))</f>
        <v>300</v>
      </c>
      <c r="P311" s="5" cm="1">
        <f t="array" ref="P311">MAX(IF((OutputTable[GroupByKey]=OutputTable[[#This Row],[GroupByKey]]),(OutputTable[GroupByKey]=OutputTable[[#This Row],[GroupByKey]])*OutputTable[RecordedValue]))</f>
        <v>315</v>
      </c>
    </row>
    <row r="312" spans="1:16" x14ac:dyDescent="0.25">
      <c r="A312" t="s">
        <v>68</v>
      </c>
      <c r="B312" t="s">
        <v>70</v>
      </c>
      <c r="C312">
        <v>6</v>
      </c>
      <c r="D312" t="s">
        <v>170</v>
      </c>
      <c r="E312" t="s">
        <v>121</v>
      </c>
      <c r="F312" t="s">
        <v>73</v>
      </c>
      <c r="G312">
        <v>303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305.8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3.2324881425670751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12" s="5" cm="1">
        <f t="array" ref="O312">MIN(IF((OutputTable[GroupByKey]=OutputTable[[#This Row],[GroupByKey]]),(OutputTable[GroupByKey]=OutputTable[[#This Row],[GroupByKey]])*OutputTable[RecordedValue]))</f>
        <v>298</v>
      </c>
      <c r="P312" s="5" cm="1">
        <f t="array" ref="P312">MAX(IF((OutputTable[GroupByKey]=OutputTable[[#This Row],[GroupByKey]]),(OutputTable[GroupByKey]=OutputTable[[#This Row],[GroupByKey]])*OutputTable[RecordedValue]))</f>
        <v>313</v>
      </c>
    </row>
    <row r="313" spans="1:16" x14ac:dyDescent="0.25">
      <c r="A313" t="s">
        <v>68</v>
      </c>
      <c r="B313" t="s">
        <v>70</v>
      </c>
      <c r="C313">
        <v>6</v>
      </c>
      <c r="D313" t="s">
        <v>171</v>
      </c>
      <c r="E313" t="s">
        <v>123</v>
      </c>
      <c r="F313" t="s">
        <v>73</v>
      </c>
      <c r="G313">
        <v>37.991868727366302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37.238343743460135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0.73577360167133743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13" s="5" cm="1">
        <f t="array" ref="O313">MIN(IF((OutputTable[GroupByKey]=OutputTable[[#This Row],[GroupByKey]]),(OutputTable[GroupByKey]=OutputTable[[#This Row],[GroupByKey]])*OutputTable[RecordedValue]))</f>
        <v>35.915286846409401</v>
      </c>
      <c r="P313" s="5" cm="1">
        <f t="array" ref="P313">MAX(IF((OutputTable[GroupByKey]=OutputTable[[#This Row],[GroupByKey]]),(OutputTable[GroupByKey]=OutputTable[[#This Row],[GroupByKey]])*OutputTable[RecordedValue]))</f>
        <v>38.829036811282897</v>
      </c>
    </row>
    <row r="314" spans="1:16" x14ac:dyDescent="0.25">
      <c r="A314" t="s">
        <v>68</v>
      </c>
      <c r="B314" t="s">
        <v>70</v>
      </c>
      <c r="C314">
        <v>6</v>
      </c>
      <c r="D314" t="s">
        <v>172</v>
      </c>
      <c r="E314" t="s">
        <v>125</v>
      </c>
      <c r="F314" t="s">
        <v>73</v>
      </c>
      <c r="G314">
        <v>1314.4039825740001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1238.0468436038263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49.802537130614866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14" s="5" cm="1">
        <f t="array" ref="O314">MIN(IF((OutputTable[GroupByKey]=OutputTable[[#This Row],[GroupByKey]]),(OutputTable[GroupByKey]=OutputTable[[#This Row],[GroupByKey]])*OutputTable[RecordedValue]))</f>
        <v>1148.68844056226</v>
      </c>
      <c r="P314" s="5" cm="1">
        <f t="array" ref="P314">MAX(IF((OutputTable[GroupByKey]=OutputTable[[#This Row],[GroupByKey]]),(OutputTable[GroupByKey]=OutputTable[[#This Row],[GroupByKey]])*OutputTable[RecordedValue]))</f>
        <v>1418.3176101245699</v>
      </c>
    </row>
    <row r="315" spans="1:16" x14ac:dyDescent="0.25">
      <c r="A315" t="s">
        <v>68</v>
      </c>
      <c r="B315" t="s">
        <v>70</v>
      </c>
      <c r="C315">
        <v>6</v>
      </c>
      <c r="D315" t="s">
        <v>173</v>
      </c>
      <c r="E315" t="s">
        <v>135</v>
      </c>
      <c r="F315" t="s">
        <v>105</v>
      </c>
      <c r="G315">
        <v>18.995934363683102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18.619171871730064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0.36788680083566072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15" s="5" cm="1">
        <f t="array" ref="O315">MIN(IF((OutputTable[GroupByKey]=OutputTable[[#This Row],[GroupByKey]]),(OutputTable[GroupByKey]=OutputTable[[#This Row],[GroupByKey]])*OutputTable[RecordedValue]))</f>
        <v>17.957643423204701</v>
      </c>
      <c r="P315" s="5" cm="1">
        <f t="array" ref="P315">MAX(IF((OutputTable[GroupByKey]=OutputTable[[#This Row],[GroupByKey]]),(OutputTable[GroupByKey]=OutputTable[[#This Row],[GroupByKey]])*OutputTable[RecordedValue]))</f>
        <v>19.414518405641399</v>
      </c>
    </row>
    <row r="316" spans="1:16" x14ac:dyDescent="0.25">
      <c r="A316" t="s">
        <v>68</v>
      </c>
      <c r="B316" t="s">
        <v>70</v>
      </c>
      <c r="C316">
        <v>6</v>
      </c>
      <c r="D316" t="s">
        <v>174</v>
      </c>
      <c r="E316" t="s">
        <v>137</v>
      </c>
      <c r="F316" t="s">
        <v>105</v>
      </c>
      <c r="G316">
        <v>4.8808898130811302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5.3248187541752463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0.37220753962085379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16" s="5" cm="1">
        <f t="array" ref="O316">MIN(IF((OutputTable[GroupByKey]=OutputTable[[#This Row],[GroupByKey]]),(OutputTable[GroupByKey]=OutputTable[[#This Row],[GroupByKey]])*OutputTable[RecordedValue]))</f>
        <v>4.5773931059875599</v>
      </c>
      <c r="P316" s="5" cm="1">
        <f t="array" ref="P316">MAX(IF((OutputTable[GroupByKey]=OutputTable[[#This Row],[GroupByKey]]),(OutputTable[GroupByKey]=OutputTable[[#This Row],[GroupByKey]])*OutputTable[RecordedValue]))</f>
        <v>5.9816259595291603</v>
      </c>
    </row>
    <row r="317" spans="1:16" x14ac:dyDescent="0.25">
      <c r="A317" t="s">
        <v>68</v>
      </c>
      <c r="B317" t="s">
        <v>70</v>
      </c>
      <c r="C317">
        <v>6</v>
      </c>
      <c r="D317" t="s">
        <v>175</v>
      </c>
      <c r="E317" t="s">
        <v>154</v>
      </c>
      <c r="F317" t="s">
        <v>105</v>
      </c>
      <c r="G317">
        <v>305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307.5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3.1831828507367419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17" s="5" cm="1">
        <f t="array" ref="O317">MIN(IF((OutputTable[GroupByKey]=OutputTable[[#This Row],[GroupByKey]]),(OutputTable[GroupByKey]=OutputTable[[#This Row],[GroupByKey]])*OutputTable[RecordedValue]))</f>
        <v>300</v>
      </c>
      <c r="P317" s="5" cm="1">
        <f t="array" ref="P317">MAX(IF((OutputTable[GroupByKey]=OutputTable[[#This Row],[GroupByKey]]),(OutputTable[GroupByKey]=OutputTable[[#This Row],[GroupByKey]])*OutputTable[RecordedValue]))</f>
        <v>315</v>
      </c>
    </row>
    <row r="318" spans="1:16" x14ac:dyDescent="0.25">
      <c r="A318" t="s">
        <v>68</v>
      </c>
      <c r="B318" t="s">
        <v>70</v>
      </c>
      <c r="C318">
        <v>6</v>
      </c>
      <c r="D318" t="s">
        <v>176</v>
      </c>
      <c r="E318" t="s">
        <v>156</v>
      </c>
      <c r="F318" t="s">
        <v>105</v>
      </c>
      <c r="G318">
        <v>0.79662959112161902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0.77813255190936492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1.5508647484202203E-2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18" s="5" cm="1">
        <f t="array" ref="O318">MIN(IF((OutputTable[GroupByKey]=OutputTable[[#This Row],[GroupByKey]]),(OutputTable[GroupByKey]=OutputTable[[#This Row],[GroupByKey]])*OutputTable[RecordedValue]))</f>
        <v>0.75076558501961799</v>
      </c>
      <c r="P318" s="5" cm="1">
        <f t="array" ref="P318">MAX(IF((OutputTable[GroupByKey]=OutputTable[[#This Row],[GroupByKey]]),(OutputTable[GroupByKey]=OutputTable[[#This Row],[GroupByKey]])*OutputTable[RecordedValue]))</f>
        <v>0.80927528725051701</v>
      </c>
    </row>
    <row r="319" spans="1:16" x14ac:dyDescent="0.25">
      <c r="A319" t="s">
        <v>68</v>
      </c>
      <c r="B319" t="s">
        <v>70</v>
      </c>
      <c r="C319">
        <v>6</v>
      </c>
      <c r="D319" t="s">
        <v>177</v>
      </c>
      <c r="E319" t="s">
        <v>140</v>
      </c>
      <c r="F319" t="s">
        <v>105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0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0</v>
      </c>
      <c r="P319" s="5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70</v>
      </c>
      <c r="C320">
        <v>7</v>
      </c>
      <c r="D320" t="s">
        <v>110</v>
      </c>
      <c r="E320" t="s">
        <v>111</v>
      </c>
      <c r="F320" t="s">
        <v>73</v>
      </c>
      <c r="G320">
        <v>1.7030260204390599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1.9749714551650996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0.45746437878232693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0" s="5" cm="1">
        <f t="array" ref="O320">MIN(IF((OutputTable[GroupByKey]=OutputTable[[#This Row],[GroupByKey]]),(OutputTable[GroupByKey]=OutputTable[[#This Row],[GroupByKey]])*OutputTable[RecordedValue]))</f>
        <v>1.0281254127300199</v>
      </c>
      <c r="P320" s="5" cm="1">
        <f t="array" ref="P320">MAX(IF((OutputTable[GroupByKey]=OutputTable[[#This Row],[GroupByKey]]),(OutputTable[GroupByKey]=OutputTable[[#This Row],[GroupByKey]])*OutputTable[RecordedValue]))</f>
        <v>3.1673122909872098</v>
      </c>
    </row>
    <row r="321" spans="1:16" x14ac:dyDescent="0.25">
      <c r="A321" t="s">
        <v>68</v>
      </c>
      <c r="B321" t="s">
        <v>70</v>
      </c>
      <c r="C321">
        <v>7</v>
      </c>
      <c r="D321" t="s">
        <v>112</v>
      </c>
      <c r="E321" t="s">
        <v>113</v>
      </c>
      <c r="F321" t="s">
        <v>73</v>
      </c>
      <c r="G321">
        <v>102.181561226344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118.49828730990606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27.447862726939679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21" s="5" cm="1">
        <f t="array" ref="O321">MIN(IF((OutputTable[GroupByKey]=OutputTable[[#This Row],[GroupByKey]]),(OutputTable[GroupByKey]=OutputTable[[#This Row],[GroupByKey]])*OutputTable[RecordedValue]))</f>
        <v>61.6875247638012</v>
      </c>
      <c r="P321" s="5" cm="1">
        <f t="array" ref="P321">MAX(IF((OutputTable[GroupByKey]=OutputTable[[#This Row],[GroupByKey]]),(OutputTable[GroupByKey]=OutputTable[[#This Row],[GroupByKey]])*OutputTable[RecordedValue]))</f>
        <v>190.038737459233</v>
      </c>
    </row>
    <row r="322" spans="1:16" x14ac:dyDescent="0.25">
      <c r="A322" t="s">
        <v>68</v>
      </c>
      <c r="B322" t="s">
        <v>70</v>
      </c>
      <c r="C322">
        <v>7</v>
      </c>
      <c r="D322" t="s">
        <v>114</v>
      </c>
      <c r="E322" t="s">
        <v>115</v>
      </c>
      <c r="F322" t="s">
        <v>73</v>
      </c>
      <c r="G322">
        <v>0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0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s="5" cm="1">
        <f t="array" ref="O322">MIN(IF((OutputTable[GroupByKey]=OutputTable[[#This Row],[GroupByKey]]),(OutputTable[GroupByKey]=OutputTable[[#This Row],[GroupByKey]])*OutputTable[RecordedValue]))</f>
        <v>0</v>
      </c>
      <c r="P322" s="5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70</v>
      </c>
      <c r="C323">
        <v>7</v>
      </c>
      <c r="D323" t="s">
        <v>116</v>
      </c>
      <c r="E323" t="s">
        <v>117</v>
      </c>
      <c r="F323" t="s">
        <v>73</v>
      </c>
      <c r="G323">
        <v>4.0227814626135698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5.4408066100724897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3.1898976373285977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23" s="5" cm="1">
        <f t="array" ref="O323">MIN(IF((OutputTable[GroupByKey]=OutputTable[[#This Row],[GroupByKey]]),(OutputTable[GroupByKey]=OutputTable[[#This Row],[GroupByKey]])*OutputTable[RecordedValue]))</f>
        <v>0.10442984261027299</v>
      </c>
      <c r="P323" s="5" cm="1">
        <f t="array" ref="P323">MAX(IF((OutputTable[GroupByKey]=OutputTable[[#This Row],[GroupByKey]]),(OutputTable[GroupByKey]=OutputTable[[#This Row],[GroupByKey]])*OutputTable[RecordedValue]))</f>
        <v>13.981021636077701</v>
      </c>
    </row>
    <row r="324" spans="1:16" x14ac:dyDescent="0.25">
      <c r="A324" t="s">
        <v>68</v>
      </c>
      <c r="B324" t="s">
        <v>70</v>
      </c>
      <c r="C324">
        <v>7</v>
      </c>
      <c r="D324" t="s">
        <v>118</v>
      </c>
      <c r="E324" t="s">
        <v>119</v>
      </c>
      <c r="F324" t="s">
        <v>73</v>
      </c>
      <c r="G324">
        <v>17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20.28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4.3191079955878688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24" s="5" cm="1">
        <f t="array" ref="O324">MIN(IF((OutputTable[GroupByKey]=OutputTable[[#This Row],[GroupByKey]]),(OutputTable[GroupByKey]=OutputTable[[#This Row],[GroupByKey]])*OutputTable[RecordedValue]))</f>
        <v>11</v>
      </c>
      <c r="P324" s="5" cm="1">
        <f t="array" ref="P324">MAX(IF((OutputTable[GroupByKey]=OutputTable[[#This Row],[GroupByKey]]),(OutputTable[GroupByKey]=OutputTable[[#This Row],[GroupByKey]])*OutputTable[RecordedValue]))</f>
        <v>31</v>
      </c>
    </row>
    <row r="325" spans="1:16" x14ac:dyDescent="0.25">
      <c r="A325" t="s">
        <v>68</v>
      </c>
      <c r="B325" t="s">
        <v>70</v>
      </c>
      <c r="C325">
        <v>7</v>
      </c>
      <c r="D325" t="s">
        <v>120</v>
      </c>
      <c r="E325" t="s">
        <v>121</v>
      </c>
      <c r="F325" t="s">
        <v>73</v>
      </c>
      <c r="G325">
        <v>17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20.14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4.309505393278199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25" s="5" cm="1">
        <f t="array" ref="O325">MIN(IF((OutputTable[GroupByKey]=OutputTable[[#This Row],[GroupByKey]]),(OutputTable[GroupByKey]=OutputTable[[#This Row],[GroupByKey]])*OutputTable[RecordedValue]))</f>
        <v>10</v>
      </c>
      <c r="P325" s="5" cm="1">
        <f t="array" ref="P325">MAX(IF((OutputTable[GroupByKey]=OutputTable[[#This Row],[GroupByKey]]),(OutputTable[GroupByKey]=OutputTable[[#This Row],[GroupByKey]])*OutputTable[RecordedValue]))</f>
        <v>31</v>
      </c>
    </row>
    <row r="326" spans="1:16" x14ac:dyDescent="0.25">
      <c r="A326" t="s">
        <v>68</v>
      </c>
      <c r="B326" t="s">
        <v>70</v>
      </c>
      <c r="C326">
        <v>7</v>
      </c>
      <c r="D326" t="s">
        <v>122</v>
      </c>
      <c r="E326" t="s">
        <v>123</v>
      </c>
      <c r="F326" t="s">
        <v>73</v>
      </c>
      <c r="G326">
        <v>1.7030260204390599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1.9749714551650996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0.45746437878232693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6" s="5" cm="1">
        <f t="array" ref="O326">MIN(IF((OutputTable[GroupByKey]=OutputTable[[#This Row],[GroupByKey]]),(OutputTable[GroupByKey]=OutputTable[[#This Row],[GroupByKey]])*OutputTable[RecordedValue]))</f>
        <v>1.0281254127300199</v>
      </c>
      <c r="P326" s="5" cm="1">
        <f t="array" ref="P326">MAX(IF((OutputTable[GroupByKey]=OutputTable[[#This Row],[GroupByKey]]),(OutputTable[GroupByKey]=OutputTable[[#This Row],[GroupByKey]])*OutputTable[RecordedValue]))</f>
        <v>3.1673122909872098</v>
      </c>
    </row>
    <row r="327" spans="1:16" x14ac:dyDescent="0.25">
      <c r="A327" t="s">
        <v>68</v>
      </c>
      <c r="B327" t="s">
        <v>70</v>
      </c>
      <c r="C327">
        <v>7</v>
      </c>
      <c r="D327" t="s">
        <v>124</v>
      </c>
      <c r="E327" t="s">
        <v>125</v>
      </c>
      <c r="F327" t="s">
        <v>73</v>
      </c>
      <c r="G327">
        <v>106.204342688957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123.93909391997848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29.164347943585724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27" s="5" cm="1">
        <f t="array" ref="O327">MIN(IF((OutputTable[GroupByKey]=OutputTable[[#This Row],[GroupByKey]]),(OutputTable[GroupByKey]=OutputTable[[#This Row],[GroupByKey]])*OutputTable[RecordedValue]))</f>
        <v>61.791954606411501</v>
      </c>
      <c r="P327" s="5" cm="1">
        <f t="array" ref="P327">MAX(IF((OutputTable[GroupByKey]=OutputTable[[#This Row],[GroupByKey]]),(OutputTable[GroupByKey]=OutputTable[[#This Row],[GroupByKey]])*OutputTable[RecordedValue]))</f>
        <v>204.019759095311</v>
      </c>
    </row>
    <row r="328" spans="1:16" x14ac:dyDescent="0.25">
      <c r="A328" t="s">
        <v>68</v>
      </c>
      <c r="B328" t="s">
        <v>70</v>
      </c>
      <c r="C328">
        <v>7</v>
      </c>
      <c r="D328" t="s">
        <v>126</v>
      </c>
      <c r="E328" t="s">
        <v>86</v>
      </c>
      <c r="F328" t="s">
        <v>127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70</v>
      </c>
      <c r="C329">
        <v>7</v>
      </c>
      <c r="D329" t="s">
        <v>128</v>
      </c>
      <c r="E329" t="s">
        <v>89</v>
      </c>
      <c r="F329" t="s">
        <v>127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70</v>
      </c>
      <c r="C330">
        <v>7</v>
      </c>
      <c r="D330" t="s">
        <v>129</v>
      </c>
      <c r="E330" t="s">
        <v>91</v>
      </c>
      <c r="F330" t="s">
        <v>127</v>
      </c>
      <c r="G330">
        <v>47.714351839167399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48.448961029865458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0.864449879249923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0" s="5" cm="1">
        <f t="array" ref="O330">MIN(IF((OutputTable[GroupByKey]=OutputTable[[#This Row],[GroupByKey]]),(OutputTable[GroupByKey]=OutputTable[[#This Row],[GroupByKey]])*OutputTable[RecordedValue]))</f>
        <v>46.605834762066102</v>
      </c>
      <c r="P330" s="5" cm="1">
        <f t="array" ref="P330">MAX(IF((OutputTable[GroupByKey]=OutputTable[[#This Row],[GroupByKey]]),(OutputTable[GroupByKey]=OutputTable[[#This Row],[GroupByKey]])*OutputTable[RecordedValue]))</f>
        <v>50.321452117960597</v>
      </c>
    </row>
    <row r="331" spans="1:16" x14ac:dyDescent="0.25">
      <c r="A331" t="s">
        <v>68</v>
      </c>
      <c r="B331" t="s">
        <v>70</v>
      </c>
      <c r="C331">
        <v>7</v>
      </c>
      <c r="D331" t="s">
        <v>130</v>
      </c>
      <c r="E331" t="s">
        <v>131</v>
      </c>
      <c r="F331" t="s">
        <v>127</v>
      </c>
      <c r="G331">
        <v>0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0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s="5" cm="1">
        <f t="array" ref="O331">MIN(IF((OutputTable[GroupByKey]=OutputTable[[#This Row],[GroupByKey]]),(OutputTable[GroupByKey]=OutputTable[[#This Row],[GroupByKey]])*OutputTable[RecordedValue]))</f>
        <v>0</v>
      </c>
      <c r="P331" s="5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70</v>
      </c>
      <c r="C332">
        <v>7</v>
      </c>
      <c r="D332" t="s">
        <v>132</v>
      </c>
      <c r="E332" t="s">
        <v>95</v>
      </c>
      <c r="F332" t="s">
        <v>127</v>
      </c>
      <c r="G332">
        <v>47.714351839167399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AnalysisAll Entities.VACostVA CostSystem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48.448961029865458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0.864449879249923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2" s="5" cm="1">
        <f t="array" ref="O332">MIN(IF((OutputTable[GroupByKey]=OutputTable[[#This Row],[GroupByKey]]),(OutputTable[GroupByKey]=OutputTable[[#This Row],[GroupByKey]])*OutputTable[RecordedValue]))</f>
        <v>46.605834762066102</v>
      </c>
      <c r="P332" s="5" cm="1">
        <f t="array" ref="P332">MAX(IF((OutputTable[GroupByKey]=OutputTable[[#This Row],[GroupByKey]]),(OutputTable[GroupByKey]=OutputTable[[#This Row],[GroupByKey]])*OutputTable[RecordedValue]))</f>
        <v>50.321452117960597</v>
      </c>
    </row>
    <row r="333" spans="1:16" x14ac:dyDescent="0.25">
      <c r="A333" t="s">
        <v>68</v>
      </c>
      <c r="B333" t="s">
        <v>70</v>
      </c>
      <c r="C333">
        <v>7</v>
      </c>
      <c r="D333" t="s">
        <v>133</v>
      </c>
      <c r="E333" t="s">
        <v>97</v>
      </c>
      <c r="F333" t="s">
        <v>127</v>
      </c>
      <c r="G333">
        <v>0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0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0</v>
      </c>
      <c r="P333" s="5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70</v>
      </c>
      <c r="C334">
        <v>7</v>
      </c>
      <c r="D334" t="s">
        <v>134</v>
      </c>
      <c r="E334" t="s">
        <v>135</v>
      </c>
      <c r="F334" t="s">
        <v>127</v>
      </c>
      <c r="G334">
        <v>47.714351839167399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48.448961029865458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0.86444987924992722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34" s="5" cm="1">
        <f t="array" ref="O334">MIN(IF((OutputTable[GroupByKey]=OutputTable[[#This Row],[GroupByKey]]),(OutputTable[GroupByKey]=OutputTable[[#This Row],[GroupByKey]])*OutputTable[RecordedValue]))</f>
        <v>46.605834762066102</v>
      </c>
      <c r="P334" s="5" cm="1">
        <f t="array" ref="P334">MAX(IF((OutputTable[GroupByKey]=OutputTable[[#This Row],[GroupByKey]]),(OutputTable[GroupByKey]=OutputTable[[#This Row],[GroupByKey]])*OutputTable[RecordedValue]))</f>
        <v>50.321452117960497</v>
      </c>
    </row>
    <row r="335" spans="1:16" x14ac:dyDescent="0.25">
      <c r="A335" t="s">
        <v>68</v>
      </c>
      <c r="B335" t="s">
        <v>70</v>
      </c>
      <c r="C335">
        <v>7</v>
      </c>
      <c r="D335" t="s">
        <v>136</v>
      </c>
      <c r="E335" t="s">
        <v>137</v>
      </c>
      <c r="F335" t="s">
        <v>127</v>
      </c>
      <c r="G335">
        <v>24.2119095649667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23.423677543870127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0.86656285941984512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35" s="5" cm="1">
        <f t="array" ref="O335">MIN(IF((OutputTable[GroupByKey]=OutputTable[[#This Row],[GroupByKey]]),(OutputTable[GroupByKey]=OutputTable[[#This Row],[GroupByKey]])*OutputTable[RecordedValue]))</f>
        <v>21.655537571964</v>
      </c>
      <c r="P335" s="5" cm="1">
        <f t="array" ref="P335">MAX(IF((OutputTable[GroupByKey]=OutputTable[[#This Row],[GroupByKey]]),(OutputTable[GroupByKey]=OutputTable[[#This Row],[GroupByKey]])*OutputTable[RecordedValue]))</f>
        <v>25.265870670068299</v>
      </c>
    </row>
    <row r="336" spans="1:16" x14ac:dyDescent="0.25">
      <c r="A336" t="s">
        <v>68</v>
      </c>
      <c r="B336" t="s">
        <v>70</v>
      </c>
      <c r="C336">
        <v>7</v>
      </c>
      <c r="D336" t="s">
        <v>138</v>
      </c>
      <c r="E336" t="s">
        <v>91</v>
      </c>
      <c r="F336" t="s">
        <v>127</v>
      </c>
      <c r="G336">
        <v>71.926261404134095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71.872638573735571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5.859431361613459E-2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36" s="5" cm="1">
        <f t="array" ref="O336">MIN(IF((OutputTable[GroupByKey]=OutputTable[[#This Row],[GroupByKey]]),(OutputTable[GroupByKey]=OutputTable[[#This Row],[GroupByKey]])*OutputTable[RecordedValue]))</f>
        <v>71.718288096809104</v>
      </c>
      <c r="P336" s="5" cm="1">
        <f t="array" ref="P336">MAX(IF((OutputTable[GroupByKey]=OutputTable[[#This Row],[GroupByKey]]),(OutputTable[GroupByKey]=OutputTable[[#This Row],[GroupByKey]])*OutputTable[RecordedValue]))</f>
        <v>71.976989689924594</v>
      </c>
    </row>
    <row r="337" spans="1:16" x14ac:dyDescent="0.25">
      <c r="A337" t="s">
        <v>68</v>
      </c>
      <c r="B337" t="s">
        <v>70</v>
      </c>
      <c r="C337">
        <v>7</v>
      </c>
      <c r="D337" t="s">
        <v>139</v>
      </c>
      <c r="E337" t="s">
        <v>140</v>
      </c>
      <c r="F337" t="s">
        <v>127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0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0</v>
      </c>
      <c r="P337" s="5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70</v>
      </c>
      <c r="C338">
        <v>7</v>
      </c>
      <c r="D338" t="s">
        <v>141</v>
      </c>
      <c r="E338" t="s">
        <v>111</v>
      </c>
      <c r="F338" t="s">
        <v>73</v>
      </c>
      <c r="G338">
        <v>9.1725177196927206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9.2356458312402427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0.11377584298148916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38" s="5" cm="1">
        <f t="array" ref="O338">MIN(IF((OutputTable[GroupByKey]=OutputTable[[#This Row],[GroupByKey]]),(OutputTable[GroupByKey]=OutputTable[[#This Row],[GroupByKey]])*OutputTable[RecordedValue]))</f>
        <v>8.9867833861246496</v>
      </c>
      <c r="P338" s="5" cm="1">
        <f t="array" ref="P338">MAX(IF((OutputTable[GroupByKey]=OutputTable[[#This Row],[GroupByKey]]),(OutputTable[GroupByKey]=OutputTable[[#This Row],[GroupByKey]])*OutputTable[RecordedValue]))</f>
        <v>9.4038725622795898</v>
      </c>
    </row>
    <row r="339" spans="1:16" x14ac:dyDescent="0.25">
      <c r="A339" t="s">
        <v>68</v>
      </c>
      <c r="B339" t="s">
        <v>70</v>
      </c>
      <c r="C339">
        <v>7</v>
      </c>
      <c r="D339" t="s">
        <v>142</v>
      </c>
      <c r="E339" t="s">
        <v>113</v>
      </c>
      <c r="F339" t="s">
        <v>73</v>
      </c>
      <c r="G339">
        <v>550.35106318156295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554.13874987441454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6.8265505788893126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39" s="5" cm="1">
        <f t="array" ref="O339">MIN(IF((OutputTable[GroupByKey]=OutputTable[[#This Row],[GroupByKey]]),(OutputTable[GroupByKey]=OutputTable[[#This Row],[GroupByKey]])*OutputTable[RecordedValue]))</f>
        <v>539.207003167479</v>
      </c>
      <c r="P339" s="5" cm="1">
        <f t="array" ref="P339">MAX(IF((OutputTable[GroupByKey]=OutputTable[[#This Row],[GroupByKey]]),(OutputTable[GroupByKey]=OutputTable[[#This Row],[GroupByKey]])*OutputTable[RecordedValue]))</f>
        <v>564.23235373677596</v>
      </c>
    </row>
    <row r="340" spans="1:16" x14ac:dyDescent="0.25">
      <c r="A340" t="s">
        <v>68</v>
      </c>
      <c r="B340" t="s">
        <v>70</v>
      </c>
      <c r="C340">
        <v>7</v>
      </c>
      <c r="D340" t="s">
        <v>143</v>
      </c>
      <c r="E340" t="s">
        <v>115</v>
      </c>
      <c r="F340" t="s">
        <v>73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70</v>
      </c>
      <c r="C341">
        <v>7</v>
      </c>
      <c r="D341" t="s">
        <v>144</v>
      </c>
      <c r="E341" t="s">
        <v>117</v>
      </c>
      <c r="F341" t="s">
        <v>73</v>
      </c>
      <c r="G341">
        <v>37.4680594995286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55.339444015606816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18.463814595248238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41" s="5" cm="1">
        <f t="array" ref="O341">MIN(IF((OutputTable[GroupByKey]=OutputTable[[#This Row],[GroupByKey]]),(OutputTable[GroupByKey]=OutputTable[[#This Row],[GroupByKey]])*OutputTable[RecordedValue]))</f>
        <v>20.994807137296998</v>
      </c>
      <c r="P341" s="5" cm="1">
        <f t="array" ref="P341">MAX(IF((OutputTable[GroupByKey]=OutputTable[[#This Row],[GroupByKey]]),(OutputTable[GroupByKey]=OutputTable[[#This Row],[GroupByKey]])*OutputTable[RecordedValue]))</f>
        <v>106.254030872416</v>
      </c>
    </row>
    <row r="342" spans="1:16" x14ac:dyDescent="0.25">
      <c r="A342" t="s">
        <v>68</v>
      </c>
      <c r="B342" t="s">
        <v>70</v>
      </c>
      <c r="C342">
        <v>7</v>
      </c>
      <c r="D342" t="s">
        <v>145</v>
      </c>
      <c r="E342" t="s">
        <v>119</v>
      </c>
      <c r="F342" t="s">
        <v>73</v>
      </c>
      <c r="G342">
        <v>318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318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318</v>
      </c>
      <c r="P342" s="5" cm="1">
        <f t="array" ref="P342">MAX(IF((OutputTable[GroupByKey]=OutputTable[[#This Row],[GroupByKey]]),(OutputTable[GroupByKey]=OutputTable[[#This Row],[GroupByKey]])*OutputTable[RecordedValue]))</f>
        <v>318</v>
      </c>
    </row>
    <row r="343" spans="1:16" x14ac:dyDescent="0.25">
      <c r="A343" t="s">
        <v>68</v>
      </c>
      <c r="B343" t="s">
        <v>70</v>
      </c>
      <c r="C343">
        <v>7</v>
      </c>
      <c r="D343" t="s">
        <v>146</v>
      </c>
      <c r="E343" t="s">
        <v>121</v>
      </c>
      <c r="F343" t="s">
        <v>73</v>
      </c>
      <c r="G343">
        <v>317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316.94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0.23989793748209556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43" s="5" cm="1">
        <f t="array" ref="O343">MIN(IF((OutputTable[GroupByKey]=OutputTable[[#This Row],[GroupByKey]]),(OutputTable[GroupByKey]=OutputTable[[#This Row],[GroupByKey]])*OutputTable[RecordedValue]))</f>
        <v>316</v>
      </c>
      <c r="P343" s="5" cm="1">
        <f t="array" ref="P343">MAX(IF((OutputTable[GroupByKey]=OutputTable[[#This Row],[GroupByKey]]),(OutputTable[GroupByKey]=OutputTable[[#This Row],[GroupByKey]])*OutputTable[RecordedValue]))</f>
        <v>317</v>
      </c>
    </row>
    <row r="344" spans="1:16" x14ac:dyDescent="0.25">
      <c r="A344" t="s">
        <v>68</v>
      </c>
      <c r="B344" t="s">
        <v>70</v>
      </c>
      <c r="C344">
        <v>7</v>
      </c>
      <c r="D344" t="s">
        <v>147</v>
      </c>
      <c r="E344" t="s">
        <v>123</v>
      </c>
      <c r="F344" t="s">
        <v>73</v>
      </c>
      <c r="G344">
        <v>9.1725177196927206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9.2356458312402427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0.11377584298148916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44" s="5" cm="1">
        <f t="array" ref="O344">MIN(IF((OutputTable[GroupByKey]=OutputTable[[#This Row],[GroupByKey]]),(OutputTable[GroupByKey]=OutputTable[[#This Row],[GroupByKey]])*OutputTable[RecordedValue]))</f>
        <v>8.9867833861246496</v>
      </c>
      <c r="P344" s="5" cm="1">
        <f t="array" ref="P344">MAX(IF((OutputTable[GroupByKey]=OutputTable[[#This Row],[GroupByKey]]),(OutputTable[GroupByKey]=OutputTable[[#This Row],[GroupByKey]])*OutputTable[RecordedValue]))</f>
        <v>9.4038725622795898</v>
      </c>
    </row>
    <row r="345" spans="1:16" x14ac:dyDescent="0.25">
      <c r="A345" t="s">
        <v>68</v>
      </c>
      <c r="B345" t="s">
        <v>70</v>
      </c>
      <c r="C345">
        <v>7</v>
      </c>
      <c r="D345" t="s">
        <v>148</v>
      </c>
      <c r="E345" t="s">
        <v>125</v>
      </c>
      <c r="F345" t="s">
        <v>73</v>
      </c>
      <c r="G345">
        <v>587.81912268109204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609.47819389002132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20.03379556554944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45" s="5" cm="1">
        <f t="array" ref="O345">MIN(IF((OutputTable[GroupByKey]=OutputTable[[#This Row],[GroupByKey]]),(OutputTable[GroupByKey]=OutputTable[[#This Row],[GroupByKey]])*OutputTable[RecordedValue]))</f>
        <v>560.39330190760404</v>
      </c>
      <c r="P345" s="5" cm="1">
        <f t="array" ref="P345">MAX(IF((OutputTable[GroupByKey]=OutputTable[[#This Row],[GroupByKey]]),(OutputTable[GroupByKey]=OutputTable[[#This Row],[GroupByKey]])*OutputTable[RecordedValue]))</f>
        <v>667.91125094200902</v>
      </c>
    </row>
    <row r="346" spans="1:16" x14ac:dyDescent="0.25">
      <c r="A346" t="s">
        <v>68</v>
      </c>
      <c r="B346" t="s">
        <v>70</v>
      </c>
      <c r="C346">
        <v>7</v>
      </c>
      <c r="D346" t="s">
        <v>149</v>
      </c>
      <c r="E346" t="s">
        <v>119</v>
      </c>
      <c r="F346" t="s">
        <v>87</v>
      </c>
      <c r="G346">
        <v>318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AnalysisEntity 1.NumberInNumber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318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318</v>
      </c>
      <c r="P346" s="5" cm="1">
        <f t="array" ref="P346">MAX(IF((OutputTable[GroupByKey]=OutputTable[[#This Row],[GroupByKey]]),(OutputTable[GroupByKey]=OutputTable[[#This Row],[GroupByKey]])*OutputTable[RecordedValue]))</f>
        <v>318</v>
      </c>
    </row>
    <row r="347" spans="1:16" x14ac:dyDescent="0.25">
      <c r="A347" t="s">
        <v>68</v>
      </c>
      <c r="B347" t="s">
        <v>70</v>
      </c>
      <c r="C347">
        <v>7</v>
      </c>
      <c r="D347" t="s">
        <v>150</v>
      </c>
      <c r="E347" t="s">
        <v>121</v>
      </c>
      <c r="F347" t="s">
        <v>87</v>
      </c>
      <c r="G347">
        <v>315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314.94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0.68243262357121037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47" s="5" cm="1">
        <f t="array" ref="O347">MIN(IF((OutputTable[GroupByKey]=OutputTable[[#This Row],[GroupByKey]]),(OutputTable[GroupByKey]=OutputTable[[#This Row],[GroupByKey]])*OutputTable[RecordedValue]))</f>
        <v>313</v>
      </c>
      <c r="P347" s="5" cm="1">
        <f t="array" ref="P347">MAX(IF((OutputTable[GroupByKey]=OutputTable[[#This Row],[GroupByKey]]),(OutputTable[GroupByKey]=OutputTable[[#This Row],[GroupByKey]])*OutputTable[RecordedValue]))</f>
        <v>316</v>
      </c>
    </row>
    <row r="348" spans="1:16" x14ac:dyDescent="0.25">
      <c r="A348" t="s">
        <v>68</v>
      </c>
      <c r="B348" t="s">
        <v>70</v>
      </c>
      <c r="C348">
        <v>7</v>
      </c>
      <c r="D348" t="s">
        <v>151</v>
      </c>
      <c r="E348" t="s">
        <v>135</v>
      </c>
      <c r="F348" t="s">
        <v>105</v>
      </c>
      <c r="G348">
        <v>0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0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0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s="5" cm="1">
        <f t="array" ref="O348">MIN(IF((OutputTable[GroupByKey]=OutputTable[[#This Row],[GroupByKey]]),(OutputTable[GroupByKey]=OutputTable[[#This Row],[GroupByKey]])*OutputTable[RecordedValue]))</f>
        <v>0</v>
      </c>
      <c r="P348" s="5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70</v>
      </c>
      <c r="C349">
        <v>7</v>
      </c>
      <c r="D349" t="s">
        <v>152</v>
      </c>
      <c r="E349" t="s">
        <v>137</v>
      </c>
      <c r="F349" t="s">
        <v>105</v>
      </c>
      <c r="G349">
        <v>12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12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s="5" cm="1">
        <f t="array" ref="O349">MIN(IF((OutputTable[GroupByKey]=OutputTable[[#This Row],[GroupByKey]]),(OutputTable[GroupByKey]=OutputTable[[#This Row],[GroupByKey]])*OutputTable[RecordedValue]))</f>
        <v>12</v>
      </c>
      <c r="P349" s="5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70</v>
      </c>
      <c r="C350">
        <v>7</v>
      </c>
      <c r="D350" t="s">
        <v>153</v>
      </c>
      <c r="E350" t="s">
        <v>154</v>
      </c>
      <c r="F350" t="s">
        <v>105</v>
      </c>
      <c r="G350">
        <v>0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0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0</v>
      </c>
      <c r="P350" s="5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70</v>
      </c>
      <c r="C351">
        <v>7</v>
      </c>
      <c r="D351" t="s">
        <v>155</v>
      </c>
      <c r="E351" t="s">
        <v>156</v>
      </c>
      <c r="F351" t="s">
        <v>105</v>
      </c>
      <c r="G351">
        <v>0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0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0</v>
      </c>
      <c r="P351" s="5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70</v>
      </c>
      <c r="C352">
        <v>7</v>
      </c>
      <c r="D352" t="s">
        <v>157</v>
      </c>
      <c r="E352" t="s">
        <v>140</v>
      </c>
      <c r="F352" t="s">
        <v>105</v>
      </c>
      <c r="G352">
        <v>0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0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s="5" cm="1">
        <f t="array" ref="O352">MIN(IF((OutputTable[GroupByKey]=OutputTable[[#This Row],[GroupByKey]]),(OutputTable[GroupByKey]=OutputTable[[#This Row],[GroupByKey]])*OutputTable[RecordedValue]))</f>
        <v>0</v>
      </c>
      <c r="P352" s="5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70</v>
      </c>
      <c r="C353">
        <v>7</v>
      </c>
      <c r="D353" t="s">
        <v>158</v>
      </c>
      <c r="E353" t="s">
        <v>121</v>
      </c>
      <c r="F353" t="s">
        <v>127</v>
      </c>
      <c r="G353">
        <v>315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314.94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0.68243262357121037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3" s="5" cm="1">
        <f t="array" ref="O353">MIN(IF((OutputTable[GroupByKey]=OutputTable[[#This Row],[GroupByKey]]),(OutputTable[GroupByKey]=OutputTable[[#This Row],[GroupByKey]])*OutputTable[RecordedValue]))</f>
        <v>313</v>
      </c>
      <c r="P353" s="5" cm="1">
        <f t="array" ref="P353">MAX(IF((OutputTable[GroupByKey]=OutputTable[[#This Row],[GroupByKey]]),(OutputTable[GroupByKey]=OutputTable[[#This Row],[GroupByKey]])*OutputTable[RecordedValue]))</f>
        <v>316</v>
      </c>
    </row>
    <row r="354" spans="1:16" x14ac:dyDescent="0.25">
      <c r="A354" t="s">
        <v>68</v>
      </c>
      <c r="B354" t="s">
        <v>70</v>
      </c>
      <c r="C354">
        <v>7</v>
      </c>
      <c r="D354" t="s">
        <v>159</v>
      </c>
      <c r="E354" t="s">
        <v>91</v>
      </c>
      <c r="F354" t="s">
        <v>127</v>
      </c>
      <c r="G354">
        <v>71.926261404134095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AnalysisSystem.TotalCostTotal CostSystem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71.872638573735571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5.859431361613459E-2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54" s="5" cm="1">
        <f t="array" ref="O354">MIN(IF((OutputTable[GroupByKey]=OutputTable[[#This Row],[GroupByKey]]),(OutputTable[GroupByKey]=OutputTable[[#This Row],[GroupByKey]])*OutputTable[RecordedValue]))</f>
        <v>71.718288096809104</v>
      </c>
      <c r="P354" s="5" cm="1">
        <f t="array" ref="P354">MAX(IF((OutputTable[GroupByKey]=OutputTable[[#This Row],[GroupByKey]]),(OutputTable[GroupByKey]=OutputTable[[#This Row],[GroupByKey]])*OutputTable[RecordedValue]))</f>
        <v>71.976989689924594</v>
      </c>
    </row>
    <row r="355" spans="1:16" x14ac:dyDescent="0.25">
      <c r="A355" t="s">
        <v>68</v>
      </c>
      <c r="B355" t="s">
        <v>70</v>
      </c>
      <c r="C355">
        <v>7</v>
      </c>
      <c r="D355" t="s">
        <v>160</v>
      </c>
      <c r="E355" t="s">
        <v>135</v>
      </c>
      <c r="F355" t="s">
        <v>105</v>
      </c>
      <c r="G355">
        <v>29.294947789649601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29.829789158135409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0.5851150785874778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55" s="5" cm="1">
        <f t="array" ref="O355">MIN(IF((OutputTable[GroupByKey]=OutputTable[[#This Row],[GroupByKey]]),(OutputTable[GroupByKey]=OutputTable[[#This Row],[GroupByKey]])*OutputTable[RecordedValue]))</f>
        <v>28.648191338861398</v>
      </c>
      <c r="P355" s="5" cm="1">
        <f t="array" ref="P355">MAX(IF((OutputTable[GroupByKey]=OutputTable[[#This Row],[GroupByKey]]),(OutputTable[GroupByKey]=OutputTable[[#This Row],[GroupByKey]])*OutputTable[RecordedValue]))</f>
        <v>31.087756920682502</v>
      </c>
    </row>
    <row r="356" spans="1:16" x14ac:dyDescent="0.25">
      <c r="A356" t="s">
        <v>68</v>
      </c>
      <c r="B356" t="s">
        <v>70</v>
      </c>
      <c r="C356">
        <v>7</v>
      </c>
      <c r="D356" t="s">
        <v>161</v>
      </c>
      <c r="E356" t="s">
        <v>137</v>
      </c>
      <c r="F356" t="s">
        <v>105</v>
      </c>
      <c r="G356">
        <v>6.6647662457507799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6.0988587896948685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0.58437836853471548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56" s="5" cm="1">
        <f t="array" ref="O356">MIN(IF((OutputTable[GroupByKey]=OutputTable[[#This Row],[GroupByKey]]),(OutputTable[GroupByKey]=OutputTable[[#This Row],[GroupByKey]])*OutputTable[RecordedValue]))</f>
        <v>4.8524885910691502</v>
      </c>
      <c r="P356" s="5" cm="1">
        <f t="array" ref="P356">MAX(IF((OutputTable[GroupByKey]=OutputTable[[#This Row],[GroupByKey]]),(OutputTable[GroupByKey]=OutputTable[[#This Row],[GroupByKey]])*OutputTable[RecordedValue]))</f>
        <v>7.28424471053909</v>
      </c>
    </row>
    <row r="357" spans="1:16" x14ac:dyDescent="0.25">
      <c r="A357" t="s">
        <v>68</v>
      </c>
      <c r="B357" t="s">
        <v>70</v>
      </c>
      <c r="C357">
        <v>7</v>
      </c>
      <c r="D357" t="s">
        <v>162</v>
      </c>
      <c r="E357" t="s">
        <v>154</v>
      </c>
      <c r="F357" t="s">
        <v>105</v>
      </c>
      <c r="G357">
        <v>642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645.70000000000005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5.4930382656372485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57" s="5" cm="1">
        <f t="array" ref="O357">MIN(IF((OutputTable[GroupByKey]=OutputTable[[#This Row],[GroupByKey]]),(OutputTable[GroupByKey]=OutputTable[[#This Row],[GroupByKey]])*OutputTable[RecordedValue]))</f>
        <v>633</v>
      </c>
      <c r="P357" s="5" cm="1">
        <f t="array" ref="P357">MAX(IF((OutputTable[GroupByKey]=OutputTable[[#This Row],[GroupByKey]]),(OutputTable[GroupByKey]=OutputTable[[#This Row],[GroupByKey]])*OutputTable[RecordedValue]))</f>
        <v>656</v>
      </c>
    </row>
    <row r="358" spans="1:16" x14ac:dyDescent="0.25">
      <c r="A358" t="s">
        <v>68</v>
      </c>
      <c r="B358" t="s">
        <v>70</v>
      </c>
      <c r="C358">
        <v>7</v>
      </c>
      <c r="D358" t="s">
        <v>163</v>
      </c>
      <c r="E358" t="s">
        <v>156</v>
      </c>
      <c r="F358" t="s">
        <v>105</v>
      </c>
      <c r="G358">
        <v>0.81486760428470195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0.83058725584180904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1.6232732459297416E-2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58" s="5" cm="1">
        <f t="array" ref="O358">MIN(IF((OutputTable[GroupByKey]=OutputTable[[#This Row],[GroupByKey]]),(OutputTable[GroupByKey]=OutputTable[[#This Row],[GroupByKey]])*OutputTable[RecordedValue]))</f>
        <v>0.79765986915169296</v>
      </c>
      <c r="P358" s="5" cm="1">
        <f t="array" ref="P358">MAX(IF((OutputTable[GroupByKey]=OutputTable[[#This Row],[GroupByKey]]),(OutputTable[GroupByKey]=OutputTable[[#This Row],[GroupByKey]])*OutputTable[RecordedValue]))</f>
        <v>0.86520865024807903</v>
      </c>
    </row>
    <row r="359" spans="1:16" x14ac:dyDescent="0.25">
      <c r="A359" t="s">
        <v>68</v>
      </c>
      <c r="B359" t="s">
        <v>70</v>
      </c>
      <c r="C359">
        <v>7</v>
      </c>
      <c r="D359" t="s">
        <v>164</v>
      </c>
      <c r="E359" t="s">
        <v>140</v>
      </c>
      <c r="F359" t="s">
        <v>105</v>
      </c>
      <c r="G359">
        <v>0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0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0</v>
      </c>
      <c r="P359" s="5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70</v>
      </c>
      <c r="C360">
        <v>7</v>
      </c>
      <c r="D360" t="s">
        <v>165</v>
      </c>
      <c r="E360" t="s">
        <v>111</v>
      </c>
      <c r="F360" t="s">
        <v>73</v>
      </c>
      <c r="G360">
        <v>36.838808099035703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37.238343743460135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0.73577360167133743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0" s="5" cm="1">
        <f t="array" ref="O360">MIN(IF((OutputTable[GroupByKey]=OutputTable[[#This Row],[GroupByKey]]),(OutputTable[GroupByKey]=OutputTable[[#This Row],[GroupByKey]])*OutputTable[RecordedValue]))</f>
        <v>35.915286846409401</v>
      </c>
      <c r="P360" s="5" cm="1">
        <f t="array" ref="P360">MAX(IF((OutputTable[GroupByKey]=OutputTable[[#This Row],[GroupByKey]]),(OutputTable[GroupByKey]=OutputTable[[#This Row],[GroupByKey]])*OutputTable[RecordedValue]))</f>
        <v>38.829036811282897</v>
      </c>
    </row>
    <row r="361" spans="1:16" x14ac:dyDescent="0.25">
      <c r="A361" t="s">
        <v>68</v>
      </c>
      <c r="B361" t="s">
        <v>70</v>
      </c>
      <c r="C361">
        <v>7</v>
      </c>
      <c r="D361" t="s">
        <v>166</v>
      </c>
      <c r="E361" t="s">
        <v>113</v>
      </c>
      <c r="F361" t="s">
        <v>73</v>
      </c>
      <c r="G361">
        <v>1105.1642429710701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1117.1503123038046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22.073208050140675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61" s="5" cm="1">
        <f t="array" ref="O361">MIN(IF((OutputTable[GroupByKey]=OutputTable[[#This Row],[GroupByKey]]),(OutputTable[GroupByKey]=OutputTable[[#This Row],[GroupByKey]])*OutputTable[RecordedValue]))</f>
        <v>1077.4586053922801</v>
      </c>
      <c r="P361" s="5" cm="1">
        <f t="array" ref="P361">MAX(IF((OutputTable[GroupByKey]=OutputTable[[#This Row],[GroupByKey]]),(OutputTable[GroupByKey]=OutputTable[[#This Row],[GroupByKey]])*OutputTable[RecordedValue]))</f>
        <v>1164.8711043384901</v>
      </c>
    </row>
    <row r="362" spans="1:16" x14ac:dyDescent="0.25">
      <c r="A362" t="s">
        <v>68</v>
      </c>
      <c r="B362" t="s">
        <v>70</v>
      </c>
      <c r="C362">
        <v>7</v>
      </c>
      <c r="D362" t="s">
        <v>167</v>
      </c>
      <c r="E362" t="s">
        <v>115</v>
      </c>
      <c r="F362" t="s">
        <v>73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70</v>
      </c>
      <c r="C363">
        <v>7</v>
      </c>
      <c r="D363" t="s">
        <v>168</v>
      </c>
      <c r="E363" t="s">
        <v>117</v>
      </c>
      <c r="F363" t="s">
        <v>73</v>
      </c>
      <c r="G363">
        <v>101.36301745264799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120.89653130002299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33.561725675720702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63" s="5" cm="1">
        <f t="array" ref="O363">MIN(IF((OutputTable[GroupByKey]=OutputTable[[#This Row],[GroupByKey]]),(OutputTable[GroupByKey]=OutputTable[[#This Row],[GroupByKey]])*OutputTable[RecordedValue]))</f>
        <v>71.2298351699786</v>
      </c>
      <c r="P363" s="5" cm="1">
        <f t="array" ref="P363">MAX(IF((OutputTable[GroupByKey]=OutputTable[[#This Row],[GroupByKey]]),(OutputTable[GroupByKey]=OutputTable[[#This Row],[GroupByKey]])*OutputTable[RecordedValue]))</f>
        <v>265.63530965979299</v>
      </c>
    </row>
    <row r="364" spans="1:16" x14ac:dyDescent="0.25">
      <c r="A364" t="s">
        <v>68</v>
      </c>
      <c r="B364" t="s">
        <v>70</v>
      </c>
      <c r="C364">
        <v>7</v>
      </c>
      <c r="D364" t="s">
        <v>169</v>
      </c>
      <c r="E364" t="s">
        <v>119</v>
      </c>
      <c r="F364" t="s">
        <v>73</v>
      </c>
      <c r="G364">
        <v>307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307.66000000000003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3.1272991542223769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64" s="5" cm="1">
        <f t="array" ref="O364">MIN(IF((OutputTable[GroupByKey]=OutputTable[[#This Row],[GroupByKey]]),(OutputTable[GroupByKey]=OutputTable[[#This Row],[GroupByKey]])*OutputTable[RecordedValue]))</f>
        <v>300</v>
      </c>
      <c r="P364" s="5" cm="1">
        <f t="array" ref="P364">MAX(IF((OutputTable[GroupByKey]=OutputTable[[#This Row],[GroupByKey]]),(OutputTable[GroupByKey]=OutputTable[[#This Row],[GroupByKey]])*OutputTable[RecordedValue]))</f>
        <v>315</v>
      </c>
    </row>
    <row r="365" spans="1:16" x14ac:dyDescent="0.25">
      <c r="A365" t="s">
        <v>68</v>
      </c>
      <c r="B365" t="s">
        <v>70</v>
      </c>
      <c r="C365">
        <v>7</v>
      </c>
      <c r="D365" t="s">
        <v>170</v>
      </c>
      <c r="E365" t="s">
        <v>121</v>
      </c>
      <c r="F365" t="s">
        <v>73</v>
      </c>
      <c r="G365">
        <v>305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305.8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3.2324881425670751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65" s="5" cm="1">
        <f t="array" ref="O365">MIN(IF((OutputTable[GroupByKey]=OutputTable[[#This Row],[GroupByKey]]),(OutputTable[GroupByKey]=OutputTable[[#This Row],[GroupByKey]])*OutputTable[RecordedValue]))</f>
        <v>298</v>
      </c>
      <c r="P365" s="5" cm="1">
        <f t="array" ref="P365">MAX(IF((OutputTable[GroupByKey]=OutputTable[[#This Row],[GroupByKey]]),(OutputTable[GroupByKey]=OutputTable[[#This Row],[GroupByKey]])*OutputTable[RecordedValue]))</f>
        <v>313</v>
      </c>
    </row>
    <row r="366" spans="1:16" x14ac:dyDescent="0.25">
      <c r="A366" t="s">
        <v>68</v>
      </c>
      <c r="B366" t="s">
        <v>70</v>
      </c>
      <c r="C366">
        <v>7</v>
      </c>
      <c r="D366" t="s">
        <v>171</v>
      </c>
      <c r="E366" t="s">
        <v>123</v>
      </c>
      <c r="F366" t="s">
        <v>73</v>
      </c>
      <c r="G366">
        <v>36.838808099035703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37.238343743460135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0.73577360167133743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6" s="5" cm="1">
        <f t="array" ref="O366">MIN(IF((OutputTable[GroupByKey]=OutputTable[[#This Row],[GroupByKey]]),(OutputTable[GroupByKey]=OutputTable[[#This Row],[GroupByKey]])*OutputTable[RecordedValue]))</f>
        <v>35.915286846409401</v>
      </c>
      <c r="P366" s="5" cm="1">
        <f t="array" ref="P366">MAX(IF((OutputTable[GroupByKey]=OutputTable[[#This Row],[GroupByKey]]),(OutputTable[GroupByKey]=OutputTable[[#This Row],[GroupByKey]])*OutputTable[RecordedValue]))</f>
        <v>38.829036811282897</v>
      </c>
    </row>
    <row r="367" spans="1:16" x14ac:dyDescent="0.25">
      <c r="A367" t="s">
        <v>68</v>
      </c>
      <c r="B367" t="s">
        <v>70</v>
      </c>
      <c r="C367">
        <v>7</v>
      </c>
      <c r="D367" t="s">
        <v>172</v>
      </c>
      <c r="E367" t="s">
        <v>125</v>
      </c>
      <c r="F367" t="s">
        <v>73</v>
      </c>
      <c r="G367">
        <v>1206.52726042372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1238.0468436038263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49.802537130614866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67" s="5" cm="1">
        <f t="array" ref="O367">MIN(IF((OutputTable[GroupByKey]=OutputTable[[#This Row],[GroupByKey]]),(OutputTable[GroupByKey]=OutputTable[[#This Row],[GroupByKey]])*OutputTable[RecordedValue]))</f>
        <v>1148.68844056226</v>
      </c>
      <c r="P367" s="5" cm="1">
        <f t="array" ref="P367">MAX(IF((OutputTable[GroupByKey]=OutputTable[[#This Row],[GroupByKey]]),(OutputTable[GroupByKey]=OutputTable[[#This Row],[GroupByKey]])*OutputTable[RecordedValue]))</f>
        <v>1418.3176101245699</v>
      </c>
    </row>
    <row r="368" spans="1:16" x14ac:dyDescent="0.25">
      <c r="A368" t="s">
        <v>68</v>
      </c>
      <c r="B368" t="s">
        <v>70</v>
      </c>
      <c r="C368">
        <v>7</v>
      </c>
      <c r="D368" t="s">
        <v>173</v>
      </c>
      <c r="E368" t="s">
        <v>135</v>
      </c>
      <c r="F368" t="s">
        <v>105</v>
      </c>
      <c r="G368">
        <v>18.419404049517802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18.619171871730064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0.36788680083566072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68" s="5" cm="1">
        <f t="array" ref="O368">MIN(IF((OutputTable[GroupByKey]=OutputTable[[#This Row],[GroupByKey]]),(OutputTable[GroupByKey]=OutputTable[[#This Row],[GroupByKey]])*OutputTable[RecordedValue]))</f>
        <v>17.957643423204701</v>
      </c>
      <c r="P368" s="5" cm="1">
        <f t="array" ref="P368">MAX(IF((OutputTable[GroupByKey]=OutputTable[[#This Row],[GroupByKey]]),(OutputTable[GroupByKey]=OutputTable[[#This Row],[GroupByKey]])*OutputTable[RecordedValue]))</f>
        <v>19.414518405641399</v>
      </c>
    </row>
    <row r="369" spans="1:16" x14ac:dyDescent="0.25">
      <c r="A369" t="s">
        <v>68</v>
      </c>
      <c r="B369" t="s">
        <v>70</v>
      </c>
      <c r="C369">
        <v>7</v>
      </c>
      <c r="D369" t="s">
        <v>174</v>
      </c>
      <c r="E369" t="s">
        <v>137</v>
      </c>
      <c r="F369" t="s">
        <v>105</v>
      </c>
      <c r="G369">
        <v>5.5471433192159401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5.3248187541752463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0.37220753962085379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69" s="5" cm="1">
        <f t="array" ref="O369">MIN(IF((OutputTable[GroupByKey]=OutputTable[[#This Row],[GroupByKey]]),(OutputTable[GroupByKey]=OutputTable[[#This Row],[GroupByKey]])*OutputTable[RecordedValue]))</f>
        <v>4.5773931059875599</v>
      </c>
      <c r="P369" s="5" cm="1">
        <f t="array" ref="P369">MAX(IF((OutputTable[GroupByKey]=OutputTable[[#This Row],[GroupByKey]]),(OutputTable[GroupByKey]=OutputTable[[#This Row],[GroupByKey]])*OutputTable[RecordedValue]))</f>
        <v>5.9816259595291603</v>
      </c>
    </row>
    <row r="370" spans="1:16" x14ac:dyDescent="0.25">
      <c r="A370" t="s">
        <v>68</v>
      </c>
      <c r="B370" t="s">
        <v>70</v>
      </c>
      <c r="C370">
        <v>7</v>
      </c>
      <c r="D370" t="s">
        <v>175</v>
      </c>
      <c r="E370" t="s">
        <v>154</v>
      </c>
      <c r="F370" t="s">
        <v>105</v>
      </c>
      <c r="G370">
        <v>307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307.5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3.1831828507367419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70" s="5" cm="1">
        <f t="array" ref="O370">MIN(IF((OutputTable[GroupByKey]=OutputTable[[#This Row],[GroupByKey]]),(OutputTable[GroupByKey]=OutputTable[[#This Row],[GroupByKey]])*OutputTable[RecordedValue]))</f>
        <v>300</v>
      </c>
      <c r="P370" s="5" cm="1">
        <f t="array" ref="P370">MAX(IF((OutputTable[GroupByKey]=OutputTable[[#This Row],[GroupByKey]]),(OutputTable[GroupByKey]=OutputTable[[#This Row],[GroupByKey]])*OutputTable[RecordedValue]))</f>
        <v>315</v>
      </c>
    </row>
    <row r="371" spans="1:16" x14ac:dyDescent="0.25">
      <c r="A371" t="s">
        <v>68</v>
      </c>
      <c r="B371" t="s">
        <v>70</v>
      </c>
      <c r="C371">
        <v>7</v>
      </c>
      <c r="D371" t="s">
        <v>176</v>
      </c>
      <c r="E371" t="s">
        <v>156</v>
      </c>
      <c r="F371" t="s">
        <v>105</v>
      </c>
      <c r="G371">
        <v>0.76886902836600202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0.77813255190936492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1.5508647484202203E-2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71" s="5" cm="1">
        <f t="array" ref="O371">MIN(IF((OutputTable[GroupByKey]=OutputTable[[#This Row],[GroupByKey]]),(OutputTable[GroupByKey]=OutputTable[[#This Row],[GroupByKey]])*OutputTable[RecordedValue]))</f>
        <v>0.75076558501961799</v>
      </c>
      <c r="P371" s="5" cm="1">
        <f t="array" ref="P371">MAX(IF((OutputTable[GroupByKey]=OutputTable[[#This Row],[GroupByKey]]),(OutputTable[GroupByKey]=OutputTable[[#This Row],[GroupByKey]])*OutputTable[RecordedValue]))</f>
        <v>0.80927528725051701</v>
      </c>
    </row>
    <row r="372" spans="1:16" x14ac:dyDescent="0.25">
      <c r="A372" t="s">
        <v>68</v>
      </c>
      <c r="B372" t="s">
        <v>70</v>
      </c>
      <c r="C372">
        <v>7</v>
      </c>
      <c r="D372" t="s">
        <v>177</v>
      </c>
      <c r="E372" t="s">
        <v>140</v>
      </c>
      <c r="F372" t="s">
        <v>105</v>
      </c>
      <c r="G372">
        <v>0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0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0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s="5" cm="1">
        <f t="array" ref="O372">MIN(IF((OutputTable[GroupByKey]=OutputTable[[#This Row],[GroupByKey]]),(OutputTable[GroupByKey]=OutputTable[[#This Row],[GroupByKey]])*OutputTable[RecordedValue]))</f>
        <v>0</v>
      </c>
      <c r="P372" s="5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70</v>
      </c>
      <c r="C373">
        <v>8</v>
      </c>
      <c r="D373" t="s">
        <v>110</v>
      </c>
      <c r="E373" t="s">
        <v>111</v>
      </c>
      <c r="F373" t="s">
        <v>73</v>
      </c>
      <c r="G373">
        <v>1.2646021505791201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1.9749714551650996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0.45746437878232693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3" s="5" cm="1">
        <f t="array" ref="O373">MIN(IF((OutputTable[GroupByKey]=OutputTable[[#This Row],[GroupByKey]]),(OutputTable[GroupByKey]=OutputTable[[#This Row],[GroupByKey]])*OutputTable[RecordedValue]))</f>
        <v>1.0281254127300199</v>
      </c>
      <c r="P373" s="5" cm="1">
        <f t="array" ref="P373">MAX(IF((OutputTable[GroupByKey]=OutputTable[[#This Row],[GroupByKey]]),(OutputTable[GroupByKey]=OutputTable[[#This Row],[GroupByKey]])*OutputTable[RecordedValue]))</f>
        <v>3.1673122909872098</v>
      </c>
    </row>
    <row r="374" spans="1:16" x14ac:dyDescent="0.25">
      <c r="A374" t="s">
        <v>68</v>
      </c>
      <c r="B374" t="s">
        <v>70</v>
      </c>
      <c r="C374">
        <v>8</v>
      </c>
      <c r="D374" t="s">
        <v>112</v>
      </c>
      <c r="E374" t="s">
        <v>113</v>
      </c>
      <c r="F374" t="s">
        <v>73</v>
      </c>
      <c r="G374">
        <v>75.876129034747095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118.49828730990606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27.447862726939679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74" s="5" cm="1">
        <f t="array" ref="O374">MIN(IF((OutputTable[GroupByKey]=OutputTable[[#This Row],[GroupByKey]]),(OutputTable[GroupByKey]=OutputTable[[#This Row],[GroupByKey]])*OutputTable[RecordedValue]))</f>
        <v>61.6875247638012</v>
      </c>
      <c r="P374" s="5" cm="1">
        <f t="array" ref="P374">MAX(IF((OutputTable[GroupByKey]=OutputTable[[#This Row],[GroupByKey]]),(OutputTable[GroupByKey]=OutputTable[[#This Row],[GroupByKey]])*OutputTable[RecordedValue]))</f>
        <v>190.038737459233</v>
      </c>
    </row>
    <row r="375" spans="1:16" x14ac:dyDescent="0.25">
      <c r="A375" t="s">
        <v>68</v>
      </c>
      <c r="B375" t="s">
        <v>70</v>
      </c>
      <c r="C375">
        <v>8</v>
      </c>
      <c r="D375" t="s">
        <v>114</v>
      </c>
      <c r="E375" t="s">
        <v>115</v>
      </c>
      <c r="F375" t="s">
        <v>73</v>
      </c>
      <c r="G375">
        <v>0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0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s="5" cm="1">
        <f t="array" ref="O375">MIN(IF((OutputTable[GroupByKey]=OutputTable[[#This Row],[GroupByKey]]),(OutputTable[GroupByKey]=OutputTable[[#This Row],[GroupByKey]])*OutputTable[RecordedValue]))</f>
        <v>0</v>
      </c>
      <c r="P375" s="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70</v>
      </c>
      <c r="C376">
        <v>8</v>
      </c>
      <c r="D376" t="s">
        <v>116</v>
      </c>
      <c r="E376" t="s">
        <v>117</v>
      </c>
      <c r="F376" t="s">
        <v>73</v>
      </c>
      <c r="G376">
        <v>6.0888139970032498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5.4408066100724897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3.1898976373285977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76" s="5" cm="1">
        <f t="array" ref="O376">MIN(IF((OutputTable[GroupByKey]=OutputTable[[#This Row],[GroupByKey]]),(OutputTable[GroupByKey]=OutputTable[[#This Row],[GroupByKey]])*OutputTable[RecordedValue]))</f>
        <v>0.10442984261027299</v>
      </c>
      <c r="P376" s="5" cm="1">
        <f t="array" ref="P376">MAX(IF((OutputTable[GroupByKey]=OutputTable[[#This Row],[GroupByKey]]),(OutputTable[GroupByKey]=OutputTable[[#This Row],[GroupByKey]])*OutputTable[RecordedValue]))</f>
        <v>13.981021636077701</v>
      </c>
    </row>
    <row r="377" spans="1:16" x14ac:dyDescent="0.25">
      <c r="A377" t="s">
        <v>68</v>
      </c>
      <c r="B377" t="s">
        <v>70</v>
      </c>
      <c r="C377">
        <v>8</v>
      </c>
      <c r="D377" t="s">
        <v>118</v>
      </c>
      <c r="E377" t="s">
        <v>119</v>
      </c>
      <c r="F377" t="s">
        <v>73</v>
      </c>
      <c r="G377">
        <v>14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20.28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4.3191079955878688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77" s="5" cm="1">
        <f t="array" ref="O377">MIN(IF((OutputTable[GroupByKey]=OutputTable[[#This Row],[GroupByKey]]),(OutputTable[GroupByKey]=OutputTable[[#This Row],[GroupByKey]])*OutputTable[RecordedValue]))</f>
        <v>11</v>
      </c>
      <c r="P377" s="5" cm="1">
        <f t="array" ref="P377">MAX(IF((OutputTable[GroupByKey]=OutputTable[[#This Row],[GroupByKey]]),(OutputTable[GroupByKey]=OutputTable[[#This Row],[GroupByKey]])*OutputTable[RecordedValue]))</f>
        <v>31</v>
      </c>
    </row>
    <row r="378" spans="1:16" x14ac:dyDescent="0.25">
      <c r="A378" t="s">
        <v>68</v>
      </c>
      <c r="B378" t="s">
        <v>70</v>
      </c>
      <c r="C378">
        <v>8</v>
      </c>
      <c r="D378" t="s">
        <v>120</v>
      </c>
      <c r="E378" t="s">
        <v>121</v>
      </c>
      <c r="F378" t="s">
        <v>73</v>
      </c>
      <c r="G378">
        <v>14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20.14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4.309505393278199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78" s="5" cm="1">
        <f t="array" ref="O378">MIN(IF((OutputTable[GroupByKey]=OutputTable[[#This Row],[GroupByKey]]),(OutputTable[GroupByKey]=OutputTable[[#This Row],[GroupByKey]])*OutputTable[RecordedValue]))</f>
        <v>10</v>
      </c>
      <c r="P378" s="5" cm="1">
        <f t="array" ref="P378">MAX(IF((OutputTable[GroupByKey]=OutputTable[[#This Row],[GroupByKey]]),(OutputTable[GroupByKey]=OutputTable[[#This Row],[GroupByKey]])*OutputTable[RecordedValue]))</f>
        <v>31</v>
      </c>
    </row>
    <row r="379" spans="1:16" x14ac:dyDescent="0.25">
      <c r="A379" t="s">
        <v>68</v>
      </c>
      <c r="B379" t="s">
        <v>70</v>
      </c>
      <c r="C379">
        <v>8</v>
      </c>
      <c r="D379" t="s">
        <v>122</v>
      </c>
      <c r="E379" t="s">
        <v>123</v>
      </c>
      <c r="F379" t="s">
        <v>73</v>
      </c>
      <c r="G379">
        <v>1.2646021505791201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1.9749714551650996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0.45746437878232693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9" s="5" cm="1">
        <f t="array" ref="O379">MIN(IF((OutputTable[GroupByKey]=OutputTable[[#This Row],[GroupByKey]]),(OutputTable[GroupByKey]=OutputTable[[#This Row],[GroupByKey]])*OutputTable[RecordedValue]))</f>
        <v>1.0281254127300199</v>
      </c>
      <c r="P379" s="5" cm="1">
        <f t="array" ref="P379">MAX(IF((OutputTable[GroupByKey]=OutputTable[[#This Row],[GroupByKey]]),(OutputTable[GroupByKey]=OutputTable[[#This Row],[GroupByKey]])*OutputTable[RecordedValue]))</f>
        <v>3.1673122909872098</v>
      </c>
    </row>
    <row r="380" spans="1:16" x14ac:dyDescent="0.25">
      <c r="A380" t="s">
        <v>68</v>
      </c>
      <c r="B380" t="s">
        <v>70</v>
      </c>
      <c r="C380">
        <v>8</v>
      </c>
      <c r="D380" t="s">
        <v>124</v>
      </c>
      <c r="E380" t="s">
        <v>125</v>
      </c>
      <c r="F380" t="s">
        <v>73</v>
      </c>
      <c r="G380">
        <v>81.964943031750295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123.93909391997848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29.164347943585724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80" s="5" cm="1">
        <f t="array" ref="O380">MIN(IF((OutputTable[GroupByKey]=OutputTable[[#This Row],[GroupByKey]]),(OutputTable[GroupByKey]=OutputTable[[#This Row],[GroupByKey]])*OutputTable[RecordedValue]))</f>
        <v>61.791954606411501</v>
      </c>
      <c r="P380" s="5" cm="1">
        <f t="array" ref="P380">MAX(IF((OutputTable[GroupByKey]=OutputTable[[#This Row],[GroupByKey]]),(OutputTable[GroupByKey]=OutputTable[[#This Row],[GroupByKey]])*OutputTable[RecordedValue]))</f>
        <v>204.019759095311</v>
      </c>
    </row>
    <row r="381" spans="1:16" x14ac:dyDescent="0.25">
      <c r="A381" t="s">
        <v>68</v>
      </c>
      <c r="B381" t="s">
        <v>70</v>
      </c>
      <c r="C381">
        <v>8</v>
      </c>
      <c r="D381" t="s">
        <v>126</v>
      </c>
      <c r="E381" t="s">
        <v>86</v>
      </c>
      <c r="F381" t="s">
        <v>127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70</v>
      </c>
      <c r="C382">
        <v>8</v>
      </c>
      <c r="D382" t="s">
        <v>128</v>
      </c>
      <c r="E382" t="s">
        <v>89</v>
      </c>
      <c r="F382" t="s">
        <v>127</v>
      </c>
      <c r="G382">
        <v>0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0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s="5" cm="1">
        <f t="array" ref="O382">MIN(IF((OutputTable[GroupByKey]=OutputTable[[#This Row],[GroupByKey]]),(OutputTable[GroupByKey]=OutputTable[[#This Row],[GroupByKey]])*OutputTable[RecordedValue]))</f>
        <v>0</v>
      </c>
      <c r="P382" s="5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70</v>
      </c>
      <c r="C383">
        <v>8</v>
      </c>
      <c r="D383" t="s">
        <v>129</v>
      </c>
      <c r="E383" t="s">
        <v>91</v>
      </c>
      <c r="F383" t="s">
        <v>127</v>
      </c>
      <c r="G383">
        <v>48.9932820204506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48.448961029865458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0.864449879249923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3" s="5" cm="1">
        <f t="array" ref="O383">MIN(IF((OutputTable[GroupByKey]=OutputTable[[#This Row],[GroupByKey]]),(OutputTable[GroupByKey]=OutputTable[[#This Row],[GroupByKey]])*OutputTable[RecordedValue]))</f>
        <v>46.605834762066102</v>
      </c>
      <c r="P383" s="5" cm="1">
        <f t="array" ref="P383">MAX(IF((OutputTable[GroupByKey]=OutputTable[[#This Row],[GroupByKey]]),(OutputTable[GroupByKey]=OutputTable[[#This Row],[GroupByKey]])*OutputTable[RecordedValue]))</f>
        <v>50.321452117960597</v>
      </c>
    </row>
    <row r="384" spans="1:16" x14ac:dyDescent="0.25">
      <c r="A384" t="s">
        <v>68</v>
      </c>
      <c r="B384" t="s">
        <v>70</v>
      </c>
      <c r="C384">
        <v>8</v>
      </c>
      <c r="D384" t="s">
        <v>130</v>
      </c>
      <c r="E384" t="s">
        <v>131</v>
      </c>
      <c r="F384" t="s">
        <v>127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0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70</v>
      </c>
      <c r="C385">
        <v>8</v>
      </c>
      <c r="D385" t="s">
        <v>132</v>
      </c>
      <c r="E385" t="s">
        <v>95</v>
      </c>
      <c r="F385" t="s">
        <v>127</v>
      </c>
      <c r="G385">
        <v>48.9932820204506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48.448961029865458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0.864449879249923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5" s="5" cm="1">
        <f t="array" ref="O385">MIN(IF((OutputTable[GroupByKey]=OutputTable[[#This Row],[GroupByKey]]),(OutputTable[GroupByKey]=OutputTable[[#This Row],[GroupByKey]])*OutputTable[RecordedValue]))</f>
        <v>46.605834762066102</v>
      </c>
      <c r="P385" s="5" cm="1">
        <f t="array" ref="P385">MAX(IF((OutputTable[GroupByKey]=OutputTable[[#This Row],[GroupByKey]]),(OutputTable[GroupByKey]=OutputTable[[#This Row],[GroupByKey]])*OutputTable[RecordedValue]))</f>
        <v>50.321452117960597</v>
      </c>
    </row>
    <row r="386" spans="1:16" x14ac:dyDescent="0.25">
      <c r="A386" t="s">
        <v>68</v>
      </c>
      <c r="B386" t="s">
        <v>70</v>
      </c>
      <c r="C386">
        <v>8</v>
      </c>
      <c r="D386" t="s">
        <v>133</v>
      </c>
      <c r="E386" t="s">
        <v>97</v>
      </c>
      <c r="F386" t="s">
        <v>127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0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 cm="1">
        <f t="array" ref="O386">MIN(IF((OutputTable[GroupByKey]=OutputTable[[#This Row],[GroupByKey]]),(OutputTable[GroupByKey]=OutputTable[[#This Row],[GroupByKey]])*OutputTable[RecordedValue]))</f>
        <v>0</v>
      </c>
      <c r="P386" s="5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70</v>
      </c>
      <c r="C387">
        <v>8</v>
      </c>
      <c r="D387" t="s">
        <v>134</v>
      </c>
      <c r="E387" t="s">
        <v>135</v>
      </c>
      <c r="F387" t="s">
        <v>127</v>
      </c>
      <c r="G387">
        <v>48.9932820204506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48.448961029865458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0.86444987924992722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87" s="5" cm="1">
        <f t="array" ref="O387">MIN(IF((OutputTable[GroupByKey]=OutputTable[[#This Row],[GroupByKey]]),(OutputTable[GroupByKey]=OutputTable[[#This Row],[GroupByKey]])*OutputTable[RecordedValue]))</f>
        <v>46.605834762066102</v>
      </c>
      <c r="P387" s="5" cm="1">
        <f t="array" ref="P387">MAX(IF((OutputTable[GroupByKey]=OutputTable[[#This Row],[GroupByKey]]),(OutputTable[GroupByKey]=OutputTable[[#This Row],[GroupByKey]])*OutputTable[RecordedValue]))</f>
        <v>50.321452117960497</v>
      </c>
    </row>
    <row r="388" spans="1:16" x14ac:dyDescent="0.25">
      <c r="A388" t="s">
        <v>68</v>
      </c>
      <c r="B388" t="s">
        <v>70</v>
      </c>
      <c r="C388">
        <v>8</v>
      </c>
      <c r="D388" t="s">
        <v>136</v>
      </c>
      <c r="E388" t="s">
        <v>137</v>
      </c>
      <c r="F388" t="s">
        <v>127</v>
      </c>
      <c r="G388">
        <v>22.841037765646501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23.423677543870127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0.86656285941984512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88" s="5" cm="1">
        <f t="array" ref="O388">MIN(IF((OutputTable[GroupByKey]=OutputTable[[#This Row],[GroupByKey]]),(OutputTable[GroupByKey]=OutputTable[[#This Row],[GroupByKey]])*OutputTable[RecordedValue]))</f>
        <v>21.655537571964</v>
      </c>
      <c r="P388" s="5" cm="1">
        <f t="array" ref="P388">MAX(IF((OutputTable[GroupByKey]=OutputTable[[#This Row],[GroupByKey]]),(OutputTable[GroupByKey]=OutputTable[[#This Row],[GroupByKey]])*OutputTable[RecordedValue]))</f>
        <v>25.265870670068299</v>
      </c>
    </row>
    <row r="389" spans="1:16" x14ac:dyDescent="0.25">
      <c r="A389" t="s">
        <v>68</v>
      </c>
      <c r="B389" t="s">
        <v>70</v>
      </c>
      <c r="C389">
        <v>8</v>
      </c>
      <c r="D389" t="s">
        <v>138</v>
      </c>
      <c r="E389" t="s">
        <v>91</v>
      </c>
      <c r="F389" t="s">
        <v>127</v>
      </c>
      <c r="G389">
        <v>71.834319786097197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71.872638573735571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5.859431361613459E-2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89" s="5" cm="1">
        <f t="array" ref="O389">MIN(IF((OutputTable[GroupByKey]=OutputTable[[#This Row],[GroupByKey]]),(OutputTable[GroupByKey]=OutputTable[[#This Row],[GroupByKey]])*OutputTable[RecordedValue]))</f>
        <v>71.718288096809104</v>
      </c>
      <c r="P389" s="5" cm="1">
        <f t="array" ref="P389">MAX(IF((OutputTable[GroupByKey]=OutputTable[[#This Row],[GroupByKey]]),(OutputTable[GroupByKey]=OutputTable[[#This Row],[GroupByKey]])*OutputTable[RecordedValue]))</f>
        <v>71.976989689924594</v>
      </c>
    </row>
    <row r="390" spans="1:16" x14ac:dyDescent="0.25">
      <c r="A390" t="s">
        <v>68</v>
      </c>
      <c r="B390" t="s">
        <v>70</v>
      </c>
      <c r="C390">
        <v>8</v>
      </c>
      <c r="D390" t="s">
        <v>139</v>
      </c>
      <c r="E390" t="s">
        <v>140</v>
      </c>
      <c r="F390" t="s">
        <v>127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0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70</v>
      </c>
      <c r="C391">
        <v>8</v>
      </c>
      <c r="D391" t="s">
        <v>141</v>
      </c>
      <c r="E391" t="s">
        <v>111</v>
      </c>
      <c r="F391" t="s">
        <v>73</v>
      </c>
      <c r="G391">
        <v>9.2238736076126706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9.2356458312402427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0.11377584298148916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1" s="5" cm="1">
        <f t="array" ref="O391">MIN(IF((OutputTable[GroupByKey]=OutputTable[[#This Row],[GroupByKey]]),(OutputTable[GroupByKey]=OutputTable[[#This Row],[GroupByKey]])*OutputTable[RecordedValue]))</f>
        <v>8.9867833861246496</v>
      </c>
      <c r="P391" s="5" cm="1">
        <f t="array" ref="P391">MAX(IF((OutputTable[GroupByKey]=OutputTable[[#This Row],[GroupByKey]]),(OutputTable[GroupByKey]=OutputTable[[#This Row],[GroupByKey]])*OutputTable[RecordedValue]))</f>
        <v>9.4038725622795898</v>
      </c>
    </row>
    <row r="392" spans="1:16" x14ac:dyDescent="0.25">
      <c r="A392" t="s">
        <v>68</v>
      </c>
      <c r="B392" t="s">
        <v>70</v>
      </c>
      <c r="C392">
        <v>8</v>
      </c>
      <c r="D392" t="s">
        <v>142</v>
      </c>
      <c r="E392" t="s">
        <v>113</v>
      </c>
      <c r="F392" t="s">
        <v>73</v>
      </c>
      <c r="G392">
        <v>553.43241645675903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554.13874987441454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6.8265505788893126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92" s="5" cm="1">
        <f t="array" ref="O392">MIN(IF((OutputTable[GroupByKey]=OutputTable[[#This Row],[GroupByKey]]),(OutputTable[GroupByKey]=OutputTable[[#This Row],[GroupByKey]])*OutputTable[RecordedValue]))</f>
        <v>539.207003167479</v>
      </c>
      <c r="P392" s="5" cm="1">
        <f t="array" ref="P392">MAX(IF((OutputTable[GroupByKey]=OutputTable[[#This Row],[GroupByKey]]),(OutputTable[GroupByKey]=OutputTable[[#This Row],[GroupByKey]])*OutputTable[RecordedValue]))</f>
        <v>564.23235373677596</v>
      </c>
    </row>
    <row r="393" spans="1:16" x14ac:dyDescent="0.25">
      <c r="A393" t="s">
        <v>68</v>
      </c>
      <c r="B393" t="s">
        <v>70</v>
      </c>
      <c r="C393">
        <v>8</v>
      </c>
      <c r="D393" t="s">
        <v>143</v>
      </c>
      <c r="E393" t="s">
        <v>115</v>
      </c>
      <c r="F393" t="s">
        <v>73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0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70</v>
      </c>
      <c r="C394">
        <v>8</v>
      </c>
      <c r="D394" t="s">
        <v>144</v>
      </c>
      <c r="E394" t="s">
        <v>117</v>
      </c>
      <c r="F394" t="s">
        <v>73</v>
      </c>
      <c r="G394">
        <v>58.736473334620499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55.339444015606816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18.463814595248238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94" s="5" cm="1">
        <f t="array" ref="O394">MIN(IF((OutputTable[GroupByKey]=OutputTable[[#This Row],[GroupByKey]]),(OutputTable[GroupByKey]=OutputTable[[#This Row],[GroupByKey]])*OutputTable[RecordedValue]))</f>
        <v>20.994807137296998</v>
      </c>
      <c r="P394" s="5" cm="1">
        <f t="array" ref="P394">MAX(IF((OutputTable[GroupByKey]=OutputTable[[#This Row],[GroupByKey]]),(OutputTable[GroupByKey]=OutputTable[[#This Row],[GroupByKey]])*OutputTable[RecordedValue]))</f>
        <v>106.254030872416</v>
      </c>
    </row>
    <row r="395" spans="1:16" x14ac:dyDescent="0.25">
      <c r="A395" t="s">
        <v>68</v>
      </c>
      <c r="B395" t="s">
        <v>70</v>
      </c>
      <c r="C395">
        <v>8</v>
      </c>
      <c r="D395" t="s">
        <v>145</v>
      </c>
      <c r="E395" t="s">
        <v>119</v>
      </c>
      <c r="F395" t="s">
        <v>73</v>
      </c>
      <c r="G395">
        <v>318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318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318</v>
      </c>
      <c r="P395" s="5" cm="1">
        <f t="array" ref="P395">MAX(IF((OutputTable[GroupByKey]=OutputTable[[#This Row],[GroupByKey]]),(OutputTable[GroupByKey]=OutputTable[[#This Row],[GroupByKey]])*OutputTable[RecordedValue]))</f>
        <v>318</v>
      </c>
    </row>
    <row r="396" spans="1:16" x14ac:dyDescent="0.25">
      <c r="A396" t="s">
        <v>68</v>
      </c>
      <c r="B396" t="s">
        <v>70</v>
      </c>
      <c r="C396">
        <v>8</v>
      </c>
      <c r="D396" t="s">
        <v>146</v>
      </c>
      <c r="E396" t="s">
        <v>121</v>
      </c>
      <c r="F396" t="s">
        <v>73</v>
      </c>
      <c r="G396">
        <v>317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316.94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0.23989793748209556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96" s="5" cm="1">
        <f t="array" ref="O396">MIN(IF((OutputTable[GroupByKey]=OutputTable[[#This Row],[GroupByKey]]),(OutputTable[GroupByKey]=OutputTable[[#This Row],[GroupByKey]])*OutputTable[RecordedValue]))</f>
        <v>316</v>
      </c>
      <c r="P396" s="5" cm="1">
        <f t="array" ref="P396">MAX(IF((OutputTable[GroupByKey]=OutputTable[[#This Row],[GroupByKey]]),(OutputTable[GroupByKey]=OutputTable[[#This Row],[GroupByKey]])*OutputTable[RecordedValue]))</f>
        <v>317</v>
      </c>
    </row>
    <row r="397" spans="1:16" x14ac:dyDescent="0.25">
      <c r="A397" t="s">
        <v>68</v>
      </c>
      <c r="B397" t="s">
        <v>70</v>
      </c>
      <c r="C397">
        <v>8</v>
      </c>
      <c r="D397" t="s">
        <v>147</v>
      </c>
      <c r="E397" t="s">
        <v>123</v>
      </c>
      <c r="F397" t="s">
        <v>73</v>
      </c>
      <c r="G397">
        <v>9.2238736076126706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9.2356458312402427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0.11377584298148916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7" s="5" cm="1">
        <f t="array" ref="O397">MIN(IF((OutputTable[GroupByKey]=OutputTable[[#This Row],[GroupByKey]]),(OutputTable[GroupByKey]=OutputTable[[#This Row],[GroupByKey]])*OutputTable[RecordedValue]))</f>
        <v>8.9867833861246496</v>
      </c>
      <c r="P397" s="5" cm="1">
        <f t="array" ref="P397">MAX(IF((OutputTable[GroupByKey]=OutputTable[[#This Row],[GroupByKey]]),(OutputTable[GroupByKey]=OutputTable[[#This Row],[GroupByKey]])*OutputTable[RecordedValue]))</f>
        <v>9.4038725622795898</v>
      </c>
    </row>
    <row r="398" spans="1:16" x14ac:dyDescent="0.25">
      <c r="A398" t="s">
        <v>68</v>
      </c>
      <c r="B398" t="s">
        <v>70</v>
      </c>
      <c r="C398">
        <v>8</v>
      </c>
      <c r="D398" t="s">
        <v>148</v>
      </c>
      <c r="E398" t="s">
        <v>125</v>
      </c>
      <c r="F398" t="s">
        <v>73</v>
      </c>
      <c r="G398">
        <v>612.16888979138002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609.47819389002132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20.03379556554944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98" s="5" cm="1">
        <f t="array" ref="O398">MIN(IF((OutputTable[GroupByKey]=OutputTable[[#This Row],[GroupByKey]]),(OutputTable[GroupByKey]=OutputTable[[#This Row],[GroupByKey]])*OutputTable[RecordedValue]))</f>
        <v>560.39330190760404</v>
      </c>
      <c r="P398" s="5" cm="1">
        <f t="array" ref="P398">MAX(IF((OutputTable[GroupByKey]=OutputTable[[#This Row],[GroupByKey]]),(OutputTable[GroupByKey]=OutputTable[[#This Row],[GroupByKey]])*OutputTable[RecordedValue]))</f>
        <v>667.91125094200902</v>
      </c>
    </row>
    <row r="399" spans="1:16" x14ac:dyDescent="0.25">
      <c r="A399" t="s">
        <v>68</v>
      </c>
      <c r="B399" t="s">
        <v>70</v>
      </c>
      <c r="C399">
        <v>8</v>
      </c>
      <c r="D399" t="s">
        <v>149</v>
      </c>
      <c r="E399" t="s">
        <v>119</v>
      </c>
      <c r="F399" t="s">
        <v>87</v>
      </c>
      <c r="G399">
        <v>318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318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0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 cm="1">
        <f t="array" ref="O399">MIN(IF((OutputTable[GroupByKey]=OutputTable[[#This Row],[GroupByKey]]),(OutputTable[GroupByKey]=OutputTable[[#This Row],[GroupByKey]])*OutputTable[RecordedValue]))</f>
        <v>318</v>
      </c>
      <c r="P399" s="5" cm="1">
        <f t="array" ref="P399">MAX(IF((OutputTable[GroupByKey]=OutputTable[[#This Row],[GroupByKey]]),(OutputTable[GroupByKey]=OutputTable[[#This Row],[GroupByKey]])*OutputTable[RecordedValue]))</f>
        <v>318</v>
      </c>
    </row>
    <row r="400" spans="1:16" x14ac:dyDescent="0.25">
      <c r="A400" t="s">
        <v>68</v>
      </c>
      <c r="B400" t="s">
        <v>70</v>
      </c>
      <c r="C400">
        <v>8</v>
      </c>
      <c r="D400" t="s">
        <v>150</v>
      </c>
      <c r="E400" t="s">
        <v>121</v>
      </c>
      <c r="F400" t="s">
        <v>87</v>
      </c>
      <c r="G400">
        <v>314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314.94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0.68243262357121037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0" s="5" cm="1">
        <f t="array" ref="O400">MIN(IF((OutputTable[GroupByKey]=OutputTable[[#This Row],[GroupByKey]]),(OutputTable[GroupByKey]=OutputTable[[#This Row],[GroupByKey]])*OutputTable[RecordedValue]))</f>
        <v>313</v>
      </c>
      <c r="P400" s="5" cm="1">
        <f t="array" ref="P400">MAX(IF((OutputTable[GroupByKey]=OutputTable[[#This Row],[GroupByKey]]),(OutputTable[GroupByKey]=OutputTable[[#This Row],[GroupByKey]])*OutputTable[RecordedValue]))</f>
        <v>316</v>
      </c>
    </row>
    <row r="401" spans="1:16" x14ac:dyDescent="0.25">
      <c r="A401" t="s">
        <v>68</v>
      </c>
      <c r="B401" t="s">
        <v>70</v>
      </c>
      <c r="C401">
        <v>8</v>
      </c>
      <c r="D401" t="s">
        <v>151</v>
      </c>
      <c r="E401" t="s">
        <v>135</v>
      </c>
      <c r="F401" t="s">
        <v>105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0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0</v>
      </c>
      <c r="P401" s="5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70</v>
      </c>
      <c r="C402">
        <v>8</v>
      </c>
      <c r="D402" t="s">
        <v>152</v>
      </c>
      <c r="E402" t="s">
        <v>137</v>
      </c>
      <c r="F402" t="s">
        <v>105</v>
      </c>
      <c r="G402">
        <v>12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12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12</v>
      </c>
      <c r="P402" s="5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70</v>
      </c>
      <c r="C403">
        <v>8</v>
      </c>
      <c r="D403" t="s">
        <v>153</v>
      </c>
      <c r="E403" t="s">
        <v>154</v>
      </c>
      <c r="F403" t="s">
        <v>105</v>
      </c>
      <c r="G403">
        <v>0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0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s="5" cm="1">
        <f t="array" ref="O403">MIN(IF((OutputTable[GroupByKey]=OutputTable[[#This Row],[GroupByKey]]),(OutputTable[GroupByKey]=OutputTable[[#This Row],[GroupByKey]])*OutputTable[RecordedValue]))</f>
        <v>0</v>
      </c>
      <c r="P403" s="5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70</v>
      </c>
      <c r="C404">
        <v>8</v>
      </c>
      <c r="D404" t="s">
        <v>155</v>
      </c>
      <c r="E404" t="s">
        <v>156</v>
      </c>
      <c r="F404" t="s">
        <v>105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0</v>
      </c>
      <c r="P404" s="5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70</v>
      </c>
      <c r="C405">
        <v>8</v>
      </c>
      <c r="D405" t="s">
        <v>157</v>
      </c>
      <c r="E405" t="s">
        <v>140</v>
      </c>
      <c r="F405" t="s">
        <v>105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0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 cm="1">
        <f t="array" ref="O405">MIN(IF((OutputTable[GroupByKey]=OutputTable[[#This Row],[GroupByKey]]),(OutputTable[GroupByKey]=OutputTable[[#This Row],[GroupByKey]])*OutputTable[RecordedValue]))</f>
        <v>0</v>
      </c>
      <c r="P405" s="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70</v>
      </c>
      <c r="C406">
        <v>8</v>
      </c>
      <c r="D406" t="s">
        <v>158</v>
      </c>
      <c r="E406" t="s">
        <v>121</v>
      </c>
      <c r="F406" t="s">
        <v>127</v>
      </c>
      <c r="G406">
        <v>314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AnalysisSystem.NumberOutNumber OutSystem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314.94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0.68243262357121037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6" s="5" cm="1">
        <f t="array" ref="O406">MIN(IF((OutputTable[GroupByKey]=OutputTable[[#This Row],[GroupByKey]]),(OutputTable[GroupByKey]=OutputTable[[#This Row],[GroupByKey]])*OutputTable[RecordedValue]))</f>
        <v>313</v>
      </c>
      <c r="P406" s="5" cm="1">
        <f t="array" ref="P406">MAX(IF((OutputTable[GroupByKey]=OutputTable[[#This Row],[GroupByKey]]),(OutputTable[GroupByKey]=OutputTable[[#This Row],[GroupByKey]])*OutputTable[RecordedValue]))</f>
        <v>316</v>
      </c>
    </row>
    <row r="407" spans="1:16" x14ac:dyDescent="0.25">
      <c r="A407" t="s">
        <v>68</v>
      </c>
      <c r="B407" t="s">
        <v>70</v>
      </c>
      <c r="C407">
        <v>8</v>
      </c>
      <c r="D407" t="s">
        <v>159</v>
      </c>
      <c r="E407" t="s">
        <v>91</v>
      </c>
      <c r="F407" t="s">
        <v>127</v>
      </c>
      <c r="G407">
        <v>71.834319786097197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AnalysisSystem.TotalCostTotal CostSystem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71.872638573735571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5.859431361613459E-2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07" s="5" cm="1">
        <f t="array" ref="O407">MIN(IF((OutputTable[GroupByKey]=OutputTable[[#This Row],[GroupByKey]]),(OutputTable[GroupByKey]=OutputTable[[#This Row],[GroupByKey]])*OutputTable[RecordedValue]))</f>
        <v>71.718288096809104</v>
      </c>
      <c r="P407" s="5" cm="1">
        <f t="array" ref="P407">MAX(IF((OutputTable[GroupByKey]=OutputTable[[#This Row],[GroupByKey]]),(OutputTable[GroupByKey]=OutputTable[[#This Row],[GroupByKey]])*OutputTable[RecordedValue]))</f>
        <v>71.976989689924594</v>
      </c>
    </row>
    <row r="408" spans="1:16" x14ac:dyDescent="0.25">
      <c r="A408" t="s">
        <v>68</v>
      </c>
      <c r="B408" t="s">
        <v>70</v>
      </c>
      <c r="C408">
        <v>8</v>
      </c>
      <c r="D408" t="s">
        <v>160</v>
      </c>
      <c r="E408" t="s">
        <v>135</v>
      </c>
      <c r="F408" t="s">
        <v>105</v>
      </c>
      <c r="G408">
        <v>29.740878889321198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29.829789158135409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0.5851150785874778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08" s="5" cm="1">
        <f t="array" ref="O408">MIN(IF((OutputTable[GroupByKey]=OutputTable[[#This Row],[GroupByKey]]),(OutputTable[GroupByKey]=OutputTable[[#This Row],[GroupByKey]])*OutputTable[RecordedValue]))</f>
        <v>28.648191338861398</v>
      </c>
      <c r="P408" s="5" cm="1">
        <f t="array" ref="P408">MAX(IF((OutputTable[GroupByKey]=OutputTable[[#This Row],[GroupByKey]]),(OutputTable[GroupByKey]=OutputTable[[#This Row],[GroupByKey]])*OutputTable[RecordedValue]))</f>
        <v>31.087756920682502</v>
      </c>
    </row>
    <row r="409" spans="1:16" x14ac:dyDescent="0.25">
      <c r="A409" t="s">
        <v>68</v>
      </c>
      <c r="B409" t="s">
        <v>70</v>
      </c>
      <c r="C409">
        <v>8</v>
      </c>
      <c r="D409" t="s">
        <v>161</v>
      </c>
      <c r="E409" t="s">
        <v>137</v>
      </c>
      <c r="F409" t="s">
        <v>105</v>
      </c>
      <c r="G409">
        <v>6.1728643370606804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6.0988587896948685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0.58437836853471548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09" s="5" cm="1">
        <f t="array" ref="O409">MIN(IF((OutputTable[GroupByKey]=OutputTable[[#This Row],[GroupByKey]]),(OutputTable[GroupByKey]=OutputTable[[#This Row],[GroupByKey]])*OutputTable[RecordedValue]))</f>
        <v>4.8524885910691502</v>
      </c>
      <c r="P409" s="5" cm="1">
        <f t="array" ref="P409">MAX(IF((OutputTable[GroupByKey]=OutputTable[[#This Row],[GroupByKey]]),(OutputTable[GroupByKey]=OutputTable[[#This Row],[GroupByKey]])*OutputTable[RecordedValue]))</f>
        <v>7.28424471053909</v>
      </c>
    </row>
    <row r="410" spans="1:16" x14ac:dyDescent="0.25">
      <c r="A410" t="s">
        <v>68</v>
      </c>
      <c r="B410" t="s">
        <v>70</v>
      </c>
      <c r="C410">
        <v>8</v>
      </c>
      <c r="D410" t="s">
        <v>162</v>
      </c>
      <c r="E410" t="s">
        <v>154</v>
      </c>
      <c r="F410" t="s">
        <v>105</v>
      </c>
      <c r="G410">
        <v>639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645.70000000000005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5.4930382656372485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10" s="5" cm="1">
        <f t="array" ref="O410">MIN(IF((OutputTable[GroupByKey]=OutputTable[[#This Row],[GroupByKey]]),(OutputTable[GroupByKey]=OutputTable[[#This Row],[GroupByKey]])*OutputTable[RecordedValue]))</f>
        <v>633</v>
      </c>
      <c r="P410" s="5" cm="1">
        <f t="array" ref="P410">MAX(IF((OutputTable[GroupByKey]=OutputTable[[#This Row],[GroupByKey]]),(OutputTable[GroupByKey]=OutputTable[[#This Row],[GroupByKey]])*OutputTable[RecordedValue]))</f>
        <v>656</v>
      </c>
    </row>
    <row r="411" spans="1:16" x14ac:dyDescent="0.25">
      <c r="A411" t="s">
        <v>68</v>
      </c>
      <c r="B411" t="s">
        <v>70</v>
      </c>
      <c r="C411">
        <v>8</v>
      </c>
      <c r="D411" t="s">
        <v>163</v>
      </c>
      <c r="E411" t="s">
        <v>156</v>
      </c>
      <c r="F411" t="s">
        <v>105</v>
      </c>
      <c r="G411">
        <v>0.82853154619275804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0.83058725584180904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1.6232732459297416E-2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11" s="5" cm="1">
        <f t="array" ref="O411">MIN(IF((OutputTable[GroupByKey]=OutputTable[[#This Row],[GroupByKey]]),(OutputTable[GroupByKey]=OutputTable[[#This Row],[GroupByKey]])*OutputTable[RecordedValue]))</f>
        <v>0.79765986915169296</v>
      </c>
      <c r="P411" s="5" cm="1">
        <f t="array" ref="P411">MAX(IF((OutputTable[GroupByKey]=OutputTable[[#This Row],[GroupByKey]]),(OutputTable[GroupByKey]=OutputTable[[#This Row],[GroupByKey]])*OutputTable[RecordedValue]))</f>
        <v>0.86520865024807903</v>
      </c>
    </row>
    <row r="412" spans="1:16" x14ac:dyDescent="0.25">
      <c r="A412" t="s">
        <v>68</v>
      </c>
      <c r="B412" t="s">
        <v>70</v>
      </c>
      <c r="C412">
        <v>8</v>
      </c>
      <c r="D412" t="s">
        <v>164</v>
      </c>
      <c r="E412" t="s">
        <v>140</v>
      </c>
      <c r="F412" t="s">
        <v>105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70</v>
      </c>
      <c r="C413">
        <v>8</v>
      </c>
      <c r="D413" t="s">
        <v>165</v>
      </c>
      <c r="E413" t="s">
        <v>111</v>
      </c>
      <c r="F413" t="s">
        <v>73</v>
      </c>
      <c r="G413">
        <v>38.504806262258903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37.238343743460135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0.73577360167133743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3" s="5" cm="1">
        <f t="array" ref="O413">MIN(IF((OutputTable[GroupByKey]=OutputTable[[#This Row],[GroupByKey]]),(OutputTable[GroupByKey]=OutputTable[[#This Row],[GroupByKey]])*OutputTable[RecordedValue]))</f>
        <v>35.915286846409401</v>
      </c>
      <c r="P413" s="5" cm="1">
        <f t="array" ref="P413">MAX(IF((OutputTable[GroupByKey]=OutputTable[[#This Row],[GroupByKey]]),(OutputTable[GroupByKey]=OutputTable[[#This Row],[GroupByKey]])*OutputTable[RecordedValue]))</f>
        <v>38.829036811282897</v>
      </c>
    </row>
    <row r="414" spans="1:16" x14ac:dyDescent="0.25">
      <c r="A414" t="s">
        <v>68</v>
      </c>
      <c r="B414" t="s">
        <v>70</v>
      </c>
      <c r="C414">
        <v>8</v>
      </c>
      <c r="D414" t="s">
        <v>166</v>
      </c>
      <c r="E414" t="s">
        <v>113</v>
      </c>
      <c r="F414" t="s">
        <v>73</v>
      </c>
      <c r="G414">
        <v>1155.1441878677699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1117.1503123038046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22.073208050140675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14" s="5" cm="1">
        <f t="array" ref="O414">MIN(IF((OutputTable[GroupByKey]=OutputTable[[#This Row],[GroupByKey]]),(OutputTable[GroupByKey]=OutputTable[[#This Row],[GroupByKey]])*OutputTable[RecordedValue]))</f>
        <v>1077.4586053922801</v>
      </c>
      <c r="P414" s="5" cm="1">
        <f t="array" ref="P414">MAX(IF((OutputTable[GroupByKey]=OutputTable[[#This Row],[GroupByKey]]),(OutputTable[GroupByKey]=OutputTable[[#This Row],[GroupByKey]])*OutputTable[RecordedValue]))</f>
        <v>1164.8711043384901</v>
      </c>
    </row>
    <row r="415" spans="1:16" x14ac:dyDescent="0.25">
      <c r="A415" t="s">
        <v>68</v>
      </c>
      <c r="B415" t="s">
        <v>70</v>
      </c>
      <c r="C415">
        <v>8</v>
      </c>
      <c r="D415" t="s">
        <v>167</v>
      </c>
      <c r="E415" t="s">
        <v>115</v>
      </c>
      <c r="F415" t="s">
        <v>73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8</v>
      </c>
      <c r="D416" t="s">
        <v>168</v>
      </c>
      <c r="E416" t="s">
        <v>117</v>
      </c>
      <c r="F416" t="s">
        <v>73</v>
      </c>
      <c r="G416">
        <v>191.53011585076999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120.89653130002299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33.561725675720702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16" s="5" cm="1">
        <f t="array" ref="O416">MIN(IF((OutputTable[GroupByKey]=OutputTable[[#This Row],[GroupByKey]]),(OutputTable[GroupByKey]=OutputTable[[#This Row],[GroupByKey]])*OutputTable[RecordedValue]))</f>
        <v>71.2298351699786</v>
      </c>
      <c r="P416" s="5" cm="1">
        <f t="array" ref="P416">MAX(IF((OutputTable[GroupByKey]=OutputTable[[#This Row],[GroupByKey]]),(OutputTable[GroupByKey]=OutputTable[[#This Row],[GroupByKey]])*OutputTable[RecordedValue]))</f>
        <v>265.63530965979299</v>
      </c>
    </row>
    <row r="417" spans="1:16" x14ac:dyDescent="0.25">
      <c r="A417" t="s">
        <v>68</v>
      </c>
      <c r="B417" t="s">
        <v>70</v>
      </c>
      <c r="C417">
        <v>8</v>
      </c>
      <c r="D417" t="s">
        <v>169</v>
      </c>
      <c r="E417" t="s">
        <v>119</v>
      </c>
      <c r="F417" t="s">
        <v>73</v>
      </c>
      <c r="G417">
        <v>308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307.66000000000003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3.1272991542223769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17" s="5" cm="1">
        <f t="array" ref="O417">MIN(IF((OutputTable[GroupByKey]=OutputTable[[#This Row],[GroupByKey]]),(OutputTable[GroupByKey]=OutputTable[[#This Row],[GroupByKey]])*OutputTable[RecordedValue]))</f>
        <v>300</v>
      </c>
      <c r="P417" s="5" cm="1">
        <f t="array" ref="P417">MAX(IF((OutputTable[GroupByKey]=OutputTable[[#This Row],[GroupByKey]]),(OutputTable[GroupByKey]=OutputTable[[#This Row],[GroupByKey]])*OutputTable[RecordedValue]))</f>
        <v>315</v>
      </c>
    </row>
    <row r="418" spans="1:16" x14ac:dyDescent="0.25">
      <c r="A418" t="s">
        <v>68</v>
      </c>
      <c r="B418" t="s">
        <v>70</v>
      </c>
      <c r="C418">
        <v>8</v>
      </c>
      <c r="D418" t="s">
        <v>170</v>
      </c>
      <c r="E418" t="s">
        <v>121</v>
      </c>
      <c r="F418" t="s">
        <v>73</v>
      </c>
      <c r="G418">
        <v>305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305.8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3.2324881425670751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18" s="5" cm="1">
        <f t="array" ref="O418">MIN(IF((OutputTable[GroupByKey]=OutputTable[[#This Row],[GroupByKey]]),(OutputTable[GroupByKey]=OutputTable[[#This Row],[GroupByKey]])*OutputTable[RecordedValue]))</f>
        <v>298</v>
      </c>
      <c r="P418" s="5" cm="1">
        <f t="array" ref="P418">MAX(IF((OutputTable[GroupByKey]=OutputTable[[#This Row],[GroupByKey]]),(OutputTable[GroupByKey]=OutputTable[[#This Row],[GroupByKey]])*OutputTable[RecordedValue]))</f>
        <v>313</v>
      </c>
    </row>
    <row r="419" spans="1:16" x14ac:dyDescent="0.25">
      <c r="A419" t="s">
        <v>68</v>
      </c>
      <c r="B419" t="s">
        <v>70</v>
      </c>
      <c r="C419">
        <v>8</v>
      </c>
      <c r="D419" t="s">
        <v>171</v>
      </c>
      <c r="E419" t="s">
        <v>123</v>
      </c>
      <c r="F419" t="s">
        <v>73</v>
      </c>
      <c r="G419">
        <v>38.504806262258903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37.238343743460135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0.73577360167133743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9" s="5" cm="1">
        <f t="array" ref="O419">MIN(IF((OutputTable[GroupByKey]=OutputTable[[#This Row],[GroupByKey]]),(OutputTable[GroupByKey]=OutputTable[[#This Row],[GroupByKey]])*OutputTable[RecordedValue]))</f>
        <v>35.915286846409401</v>
      </c>
      <c r="P419" s="5" cm="1">
        <f t="array" ref="P419">MAX(IF((OutputTable[GroupByKey]=OutputTable[[#This Row],[GroupByKey]]),(OutputTable[GroupByKey]=OutputTable[[#This Row],[GroupByKey]])*OutputTable[RecordedValue]))</f>
        <v>38.829036811282897</v>
      </c>
    </row>
    <row r="420" spans="1:16" x14ac:dyDescent="0.25">
      <c r="A420" t="s">
        <v>68</v>
      </c>
      <c r="B420" t="s">
        <v>70</v>
      </c>
      <c r="C420">
        <v>8</v>
      </c>
      <c r="D420" t="s">
        <v>172</v>
      </c>
      <c r="E420" t="s">
        <v>125</v>
      </c>
      <c r="F420" t="s">
        <v>73</v>
      </c>
      <c r="G420">
        <v>1346.6743037185399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1238.0468436038263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49.802537130614866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20" s="5" cm="1">
        <f t="array" ref="O420">MIN(IF((OutputTable[GroupByKey]=OutputTable[[#This Row],[GroupByKey]]),(OutputTable[GroupByKey]=OutputTable[[#This Row],[GroupByKey]])*OutputTable[RecordedValue]))</f>
        <v>1148.68844056226</v>
      </c>
      <c r="P420" s="5" cm="1">
        <f t="array" ref="P420">MAX(IF((OutputTable[GroupByKey]=OutputTable[[#This Row],[GroupByKey]]),(OutputTable[GroupByKey]=OutputTable[[#This Row],[GroupByKey]])*OutputTable[RecordedValue]))</f>
        <v>1418.3176101245699</v>
      </c>
    </row>
    <row r="421" spans="1:16" x14ac:dyDescent="0.25">
      <c r="A421" t="s">
        <v>68</v>
      </c>
      <c r="B421" t="s">
        <v>70</v>
      </c>
      <c r="C421">
        <v>8</v>
      </c>
      <c r="D421" t="s">
        <v>173</v>
      </c>
      <c r="E421" t="s">
        <v>135</v>
      </c>
      <c r="F421" t="s">
        <v>105</v>
      </c>
      <c r="G421">
        <v>19.252403131129402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18.619171871730064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0.36788680083566072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21" s="5" cm="1">
        <f t="array" ref="O421">MIN(IF((OutputTable[GroupByKey]=OutputTable[[#This Row],[GroupByKey]]),(OutputTable[GroupByKey]=OutputTable[[#This Row],[GroupByKey]])*OutputTable[RecordedValue]))</f>
        <v>17.957643423204701</v>
      </c>
      <c r="P421" s="5" cm="1">
        <f t="array" ref="P421">MAX(IF((OutputTable[GroupByKey]=OutputTable[[#This Row],[GroupByKey]]),(OutputTable[GroupByKey]=OutputTable[[#This Row],[GroupByKey]])*OutputTable[RecordedValue]))</f>
        <v>19.414518405641399</v>
      </c>
    </row>
    <row r="422" spans="1:16" x14ac:dyDescent="0.25">
      <c r="A422" t="s">
        <v>68</v>
      </c>
      <c r="B422" t="s">
        <v>70</v>
      </c>
      <c r="C422">
        <v>8</v>
      </c>
      <c r="D422" t="s">
        <v>174</v>
      </c>
      <c r="E422" t="s">
        <v>137</v>
      </c>
      <c r="F422" t="s">
        <v>105</v>
      </c>
      <c r="G422">
        <v>4.6681734285858401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5.3248187541752463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0.37220753962085379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22" s="5" cm="1">
        <f t="array" ref="O422">MIN(IF((OutputTable[GroupByKey]=OutputTable[[#This Row],[GroupByKey]]),(OutputTable[GroupByKey]=OutputTable[[#This Row],[GroupByKey]])*OutputTable[RecordedValue]))</f>
        <v>4.5773931059875599</v>
      </c>
      <c r="P422" s="5" cm="1">
        <f t="array" ref="P422">MAX(IF((OutputTable[GroupByKey]=OutputTable[[#This Row],[GroupByKey]]),(OutputTable[GroupByKey]=OutputTable[[#This Row],[GroupByKey]])*OutputTable[RecordedValue]))</f>
        <v>5.9816259595291603</v>
      </c>
    </row>
    <row r="423" spans="1:16" x14ac:dyDescent="0.25">
      <c r="A423" t="s">
        <v>68</v>
      </c>
      <c r="B423" t="s">
        <v>70</v>
      </c>
      <c r="C423">
        <v>8</v>
      </c>
      <c r="D423" t="s">
        <v>175</v>
      </c>
      <c r="E423" t="s">
        <v>154</v>
      </c>
      <c r="F423" t="s">
        <v>105</v>
      </c>
      <c r="G423">
        <v>307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307.5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3.1831828507367419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23" s="5" cm="1">
        <f t="array" ref="O423">MIN(IF((OutputTable[GroupByKey]=OutputTable[[#This Row],[GroupByKey]]),(OutputTable[GroupByKey]=OutputTable[[#This Row],[GroupByKey]])*OutputTable[RecordedValue]))</f>
        <v>300</v>
      </c>
      <c r="P423" s="5" cm="1">
        <f t="array" ref="P423">MAX(IF((OutputTable[GroupByKey]=OutputTable[[#This Row],[GroupByKey]]),(OutputTable[GroupByKey]=OutputTable[[#This Row],[GroupByKey]])*OutputTable[RecordedValue]))</f>
        <v>315</v>
      </c>
    </row>
    <row r="424" spans="1:16" x14ac:dyDescent="0.25">
      <c r="A424" t="s">
        <v>68</v>
      </c>
      <c r="B424" t="s">
        <v>70</v>
      </c>
      <c r="C424">
        <v>8</v>
      </c>
      <c r="D424" t="s">
        <v>176</v>
      </c>
      <c r="E424" t="s">
        <v>156</v>
      </c>
      <c r="F424" t="s">
        <v>105</v>
      </c>
      <c r="G424">
        <v>0.80549277380892303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0.77813255190936492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1.5508647484202203E-2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24" s="5" cm="1">
        <f t="array" ref="O424">MIN(IF((OutputTable[GroupByKey]=OutputTable[[#This Row],[GroupByKey]]),(OutputTable[GroupByKey]=OutputTable[[#This Row],[GroupByKey]])*OutputTable[RecordedValue]))</f>
        <v>0.75076558501961799</v>
      </c>
      <c r="P424" s="5" cm="1">
        <f t="array" ref="P424">MAX(IF((OutputTable[GroupByKey]=OutputTable[[#This Row],[GroupByKey]]),(OutputTable[GroupByKey]=OutputTable[[#This Row],[GroupByKey]])*OutputTable[RecordedValue]))</f>
        <v>0.80927528725051701</v>
      </c>
    </row>
    <row r="425" spans="1:16" x14ac:dyDescent="0.25">
      <c r="A425" t="s">
        <v>68</v>
      </c>
      <c r="B425" t="s">
        <v>70</v>
      </c>
      <c r="C425">
        <v>8</v>
      </c>
      <c r="D425" t="s">
        <v>177</v>
      </c>
      <c r="E425" t="s">
        <v>140</v>
      </c>
      <c r="F425" t="s">
        <v>105</v>
      </c>
      <c r="G425">
        <v>0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0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s="5" cm="1">
        <f t="array" ref="O425">MIN(IF((OutputTable[GroupByKey]=OutputTable[[#This Row],[GroupByKey]]),(OutputTable[GroupByKey]=OutputTable[[#This Row],[GroupByKey]])*OutputTable[RecordedValue]))</f>
        <v>0</v>
      </c>
      <c r="P425" s="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70</v>
      </c>
      <c r="C426">
        <v>9</v>
      </c>
      <c r="D426" t="s">
        <v>110</v>
      </c>
      <c r="E426" t="s">
        <v>111</v>
      </c>
      <c r="F426" t="s">
        <v>73</v>
      </c>
      <c r="G426">
        <v>1.81599652049767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1.9749714551650996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0.45746437878232693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26" s="5" cm="1">
        <f t="array" ref="O426">MIN(IF((OutputTable[GroupByKey]=OutputTable[[#This Row],[GroupByKey]]),(OutputTable[GroupByKey]=OutputTable[[#This Row],[GroupByKey]])*OutputTable[RecordedValue]))</f>
        <v>1.0281254127300199</v>
      </c>
      <c r="P426" s="5" cm="1">
        <f t="array" ref="P426">MAX(IF((OutputTable[GroupByKey]=OutputTable[[#This Row],[GroupByKey]]),(OutputTable[GroupByKey]=OutputTable[[#This Row],[GroupByKey]])*OutputTable[RecordedValue]))</f>
        <v>3.1673122909872098</v>
      </c>
    </row>
    <row r="427" spans="1:16" x14ac:dyDescent="0.25">
      <c r="A427" t="s">
        <v>68</v>
      </c>
      <c r="B427" t="s">
        <v>70</v>
      </c>
      <c r="C427">
        <v>9</v>
      </c>
      <c r="D427" t="s">
        <v>112</v>
      </c>
      <c r="E427" t="s">
        <v>113</v>
      </c>
      <c r="F427" t="s">
        <v>73</v>
      </c>
      <c r="G427">
        <v>108.95979122986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118.49828730990606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27.447862726939679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27" s="5" cm="1">
        <f t="array" ref="O427">MIN(IF((OutputTable[GroupByKey]=OutputTable[[#This Row],[GroupByKey]]),(OutputTable[GroupByKey]=OutputTable[[#This Row],[GroupByKey]])*OutputTable[RecordedValue]))</f>
        <v>61.6875247638012</v>
      </c>
      <c r="P427" s="5" cm="1">
        <f t="array" ref="P427">MAX(IF((OutputTable[GroupByKey]=OutputTable[[#This Row],[GroupByKey]]),(OutputTable[GroupByKey]=OutputTable[[#This Row],[GroupByKey]])*OutputTable[RecordedValue]))</f>
        <v>190.038737459233</v>
      </c>
    </row>
    <row r="428" spans="1:16" x14ac:dyDescent="0.25">
      <c r="A428" t="s">
        <v>68</v>
      </c>
      <c r="B428" t="s">
        <v>70</v>
      </c>
      <c r="C428">
        <v>9</v>
      </c>
      <c r="D428" t="s">
        <v>114</v>
      </c>
      <c r="E428" t="s">
        <v>115</v>
      </c>
      <c r="F428" t="s">
        <v>73</v>
      </c>
      <c r="G428">
        <v>0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0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s="5" cm="1">
        <f t="array" ref="O428">MIN(IF((OutputTable[GroupByKey]=OutputTable[[#This Row],[GroupByKey]]),(OutputTable[GroupByKey]=OutputTable[[#This Row],[GroupByKey]])*OutputTable[RecordedValue]))</f>
        <v>0</v>
      </c>
      <c r="P428" s="5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70</v>
      </c>
      <c r="C429">
        <v>9</v>
      </c>
      <c r="D429" t="s">
        <v>116</v>
      </c>
      <c r="E429" t="s">
        <v>117</v>
      </c>
      <c r="F429" t="s">
        <v>73</v>
      </c>
      <c r="G429">
        <v>1.6806372330522801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5.4408066100724897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3.1898976373285977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29" s="5" cm="1">
        <f t="array" ref="O429">MIN(IF((OutputTable[GroupByKey]=OutputTable[[#This Row],[GroupByKey]]),(OutputTable[GroupByKey]=OutputTable[[#This Row],[GroupByKey]])*OutputTable[RecordedValue]))</f>
        <v>0.10442984261027299</v>
      </c>
      <c r="P429" s="5" cm="1">
        <f t="array" ref="P429">MAX(IF((OutputTable[GroupByKey]=OutputTable[[#This Row],[GroupByKey]]),(OutputTable[GroupByKey]=OutputTable[[#This Row],[GroupByKey]])*OutputTable[RecordedValue]))</f>
        <v>13.981021636077701</v>
      </c>
    </row>
    <row r="430" spans="1:16" x14ac:dyDescent="0.25">
      <c r="A430" t="s">
        <v>68</v>
      </c>
      <c r="B430" t="s">
        <v>70</v>
      </c>
      <c r="C430">
        <v>9</v>
      </c>
      <c r="D430" t="s">
        <v>118</v>
      </c>
      <c r="E430" t="s">
        <v>119</v>
      </c>
      <c r="F430" t="s">
        <v>73</v>
      </c>
      <c r="G430">
        <v>18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20.28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4.3191079955878688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30" s="5" cm="1">
        <f t="array" ref="O430">MIN(IF((OutputTable[GroupByKey]=OutputTable[[#This Row],[GroupByKey]]),(OutputTable[GroupByKey]=OutputTable[[#This Row],[GroupByKey]])*OutputTable[RecordedValue]))</f>
        <v>11</v>
      </c>
      <c r="P430" s="5" cm="1">
        <f t="array" ref="P430">MAX(IF((OutputTable[GroupByKey]=OutputTable[[#This Row],[GroupByKey]]),(OutputTable[GroupByKey]=OutputTable[[#This Row],[GroupByKey]])*OutputTable[RecordedValue]))</f>
        <v>31</v>
      </c>
    </row>
    <row r="431" spans="1:16" x14ac:dyDescent="0.25">
      <c r="A431" t="s">
        <v>68</v>
      </c>
      <c r="B431" t="s">
        <v>70</v>
      </c>
      <c r="C431">
        <v>9</v>
      </c>
      <c r="D431" t="s">
        <v>120</v>
      </c>
      <c r="E431" t="s">
        <v>121</v>
      </c>
      <c r="F431" t="s">
        <v>73</v>
      </c>
      <c r="G431">
        <v>18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20.14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4.309505393278199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31" s="5" cm="1">
        <f t="array" ref="O431">MIN(IF((OutputTable[GroupByKey]=OutputTable[[#This Row],[GroupByKey]]),(OutputTable[GroupByKey]=OutputTable[[#This Row],[GroupByKey]])*OutputTable[RecordedValue]))</f>
        <v>10</v>
      </c>
      <c r="P431" s="5" cm="1">
        <f t="array" ref="P431">MAX(IF((OutputTable[GroupByKey]=OutputTable[[#This Row],[GroupByKey]]),(OutputTable[GroupByKey]=OutputTable[[#This Row],[GroupByKey]])*OutputTable[RecordedValue]))</f>
        <v>31</v>
      </c>
    </row>
    <row r="432" spans="1:16" x14ac:dyDescent="0.25">
      <c r="A432" t="s">
        <v>68</v>
      </c>
      <c r="B432" t="s">
        <v>70</v>
      </c>
      <c r="C432">
        <v>9</v>
      </c>
      <c r="D432" t="s">
        <v>122</v>
      </c>
      <c r="E432" t="s">
        <v>123</v>
      </c>
      <c r="F432" t="s">
        <v>73</v>
      </c>
      <c r="G432">
        <v>1.81599652049767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1.9749714551650996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0.45746437878232693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32" s="5" cm="1">
        <f t="array" ref="O432">MIN(IF((OutputTable[GroupByKey]=OutputTable[[#This Row],[GroupByKey]]),(OutputTable[GroupByKey]=OutputTable[[#This Row],[GroupByKey]])*OutputTable[RecordedValue]))</f>
        <v>1.0281254127300199</v>
      </c>
      <c r="P432" s="5" cm="1">
        <f t="array" ref="P432">MAX(IF((OutputTable[GroupByKey]=OutputTable[[#This Row],[GroupByKey]]),(OutputTable[GroupByKey]=OutputTable[[#This Row],[GroupByKey]])*OutputTable[RecordedValue]))</f>
        <v>3.1673122909872098</v>
      </c>
    </row>
    <row r="433" spans="1:16" x14ac:dyDescent="0.25">
      <c r="A433" t="s">
        <v>68</v>
      </c>
      <c r="B433" t="s">
        <v>70</v>
      </c>
      <c r="C433">
        <v>9</v>
      </c>
      <c r="D433" t="s">
        <v>124</v>
      </c>
      <c r="E433" t="s">
        <v>125</v>
      </c>
      <c r="F433" t="s">
        <v>73</v>
      </c>
      <c r="G433">
        <v>110.64042846291299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123.93909391997848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29.164347943585724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33" s="5" cm="1">
        <f t="array" ref="O433">MIN(IF((OutputTable[GroupByKey]=OutputTable[[#This Row],[GroupByKey]]),(OutputTable[GroupByKey]=OutputTable[[#This Row],[GroupByKey]])*OutputTable[RecordedValue]))</f>
        <v>61.791954606411501</v>
      </c>
      <c r="P433" s="5" cm="1">
        <f t="array" ref="P433">MAX(IF((OutputTable[GroupByKey]=OutputTable[[#This Row],[GroupByKey]]),(OutputTable[GroupByKey]=OutputTable[[#This Row],[GroupByKey]])*OutputTable[RecordedValue]))</f>
        <v>204.019759095311</v>
      </c>
    </row>
    <row r="434" spans="1:16" x14ac:dyDescent="0.25">
      <c r="A434" t="s">
        <v>68</v>
      </c>
      <c r="B434" t="s">
        <v>70</v>
      </c>
      <c r="C434">
        <v>9</v>
      </c>
      <c r="D434" t="s">
        <v>126</v>
      </c>
      <c r="E434" t="s">
        <v>86</v>
      </c>
      <c r="F434" t="s">
        <v>127</v>
      </c>
      <c r="G434">
        <v>0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0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0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s="5" cm="1">
        <f t="array" ref="O434">MIN(IF((OutputTable[GroupByKey]=OutputTable[[#This Row],[GroupByKey]]),(OutputTable[GroupByKey]=OutputTable[[#This Row],[GroupByKey]])*OutputTable[RecordedValue]))</f>
        <v>0</v>
      </c>
      <c r="P434" s="5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70</v>
      </c>
      <c r="C435">
        <v>9</v>
      </c>
      <c r="D435" t="s">
        <v>128</v>
      </c>
      <c r="E435" t="s">
        <v>89</v>
      </c>
      <c r="F435" t="s">
        <v>127</v>
      </c>
      <c r="G435">
        <v>0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0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0</v>
      </c>
      <c r="P435" s="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70</v>
      </c>
      <c r="C436">
        <v>9</v>
      </c>
      <c r="D436" t="s">
        <v>129</v>
      </c>
      <c r="E436" t="s">
        <v>91</v>
      </c>
      <c r="F436" t="s">
        <v>127</v>
      </c>
      <c r="G436">
        <v>47.7742835411049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48.448961029865458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0.864449879249923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6" s="5" cm="1">
        <f t="array" ref="O436">MIN(IF((OutputTable[GroupByKey]=OutputTable[[#This Row],[GroupByKey]]),(OutputTable[GroupByKey]=OutputTable[[#This Row],[GroupByKey]])*OutputTable[RecordedValue]))</f>
        <v>46.605834762066102</v>
      </c>
      <c r="P436" s="5" cm="1">
        <f t="array" ref="P436">MAX(IF((OutputTable[GroupByKey]=OutputTable[[#This Row],[GroupByKey]]),(OutputTable[GroupByKey]=OutputTable[[#This Row],[GroupByKey]])*OutputTable[RecordedValue]))</f>
        <v>50.321452117960597</v>
      </c>
    </row>
    <row r="437" spans="1:16" x14ac:dyDescent="0.25">
      <c r="A437" t="s">
        <v>68</v>
      </c>
      <c r="B437" t="s">
        <v>70</v>
      </c>
      <c r="C437">
        <v>9</v>
      </c>
      <c r="D437" t="s">
        <v>130</v>
      </c>
      <c r="E437" t="s">
        <v>131</v>
      </c>
      <c r="F437" t="s">
        <v>127</v>
      </c>
      <c r="G437">
        <v>0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0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s="5" cm="1">
        <f t="array" ref="O437">MIN(IF((OutputTable[GroupByKey]=OutputTable[[#This Row],[GroupByKey]]),(OutputTable[GroupByKey]=OutputTable[[#This Row],[GroupByKey]])*OutputTable[RecordedValue]))</f>
        <v>0</v>
      </c>
      <c r="P437" s="5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70</v>
      </c>
      <c r="C438">
        <v>9</v>
      </c>
      <c r="D438" t="s">
        <v>132</v>
      </c>
      <c r="E438" t="s">
        <v>95</v>
      </c>
      <c r="F438" t="s">
        <v>127</v>
      </c>
      <c r="G438">
        <v>47.7742835411049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AnalysisAll Entities.VACostVA CostSystem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48.448961029865458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0.864449879249923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8" s="5" cm="1">
        <f t="array" ref="O438">MIN(IF((OutputTable[GroupByKey]=OutputTable[[#This Row],[GroupByKey]]),(OutputTable[GroupByKey]=OutputTable[[#This Row],[GroupByKey]])*OutputTable[RecordedValue]))</f>
        <v>46.605834762066102</v>
      </c>
      <c r="P438" s="5" cm="1">
        <f t="array" ref="P438">MAX(IF((OutputTable[GroupByKey]=OutputTable[[#This Row],[GroupByKey]]),(OutputTable[GroupByKey]=OutputTable[[#This Row],[GroupByKey]])*OutputTable[RecordedValue]))</f>
        <v>50.321452117960597</v>
      </c>
    </row>
    <row r="439" spans="1:16" x14ac:dyDescent="0.25">
      <c r="A439" t="s">
        <v>68</v>
      </c>
      <c r="B439" t="s">
        <v>70</v>
      </c>
      <c r="C439">
        <v>9</v>
      </c>
      <c r="D439" t="s">
        <v>133</v>
      </c>
      <c r="E439" t="s">
        <v>97</v>
      </c>
      <c r="F439" t="s">
        <v>127</v>
      </c>
      <c r="G439">
        <v>0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0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0</v>
      </c>
      <c r="P439" s="5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70</v>
      </c>
      <c r="C440">
        <v>9</v>
      </c>
      <c r="D440" t="s">
        <v>134</v>
      </c>
      <c r="E440" t="s">
        <v>135</v>
      </c>
      <c r="F440" t="s">
        <v>127</v>
      </c>
      <c r="G440">
        <v>47.7742835411049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48.448961029865458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0.86444987924992722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40" s="5" cm="1">
        <f t="array" ref="O440">MIN(IF((OutputTable[GroupByKey]=OutputTable[[#This Row],[GroupByKey]]),(OutputTable[GroupByKey]=OutputTable[[#This Row],[GroupByKey]])*OutputTable[RecordedValue]))</f>
        <v>46.605834762066102</v>
      </c>
      <c r="P440" s="5" cm="1">
        <f t="array" ref="P440">MAX(IF((OutputTable[GroupByKey]=OutputTable[[#This Row],[GroupByKey]]),(OutputTable[GroupByKey]=OutputTable[[#This Row],[GroupByKey]])*OutputTable[RecordedValue]))</f>
        <v>50.321452117960497</v>
      </c>
    </row>
    <row r="441" spans="1:16" x14ac:dyDescent="0.25">
      <c r="A441" t="s">
        <v>68</v>
      </c>
      <c r="B441" t="s">
        <v>70</v>
      </c>
      <c r="C441">
        <v>9</v>
      </c>
      <c r="D441" t="s">
        <v>136</v>
      </c>
      <c r="E441" t="s">
        <v>137</v>
      </c>
      <c r="F441" t="s">
        <v>127</v>
      </c>
      <c r="G441">
        <v>24.0897398230723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23.423677543870127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0.86656285941984512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41" s="5" cm="1">
        <f t="array" ref="O441">MIN(IF((OutputTable[GroupByKey]=OutputTable[[#This Row],[GroupByKey]]),(OutputTable[GroupByKey]=OutputTable[[#This Row],[GroupByKey]])*OutputTable[RecordedValue]))</f>
        <v>21.655537571964</v>
      </c>
      <c r="P441" s="5" cm="1">
        <f t="array" ref="P441">MAX(IF((OutputTable[GroupByKey]=OutputTable[[#This Row],[GroupByKey]]),(OutputTable[GroupByKey]=OutputTable[[#This Row],[GroupByKey]])*OutputTable[RecordedValue]))</f>
        <v>25.265870670068299</v>
      </c>
    </row>
    <row r="442" spans="1:16" x14ac:dyDescent="0.25">
      <c r="A442" t="s">
        <v>68</v>
      </c>
      <c r="B442" t="s">
        <v>70</v>
      </c>
      <c r="C442">
        <v>9</v>
      </c>
      <c r="D442" t="s">
        <v>138</v>
      </c>
      <c r="E442" t="s">
        <v>91</v>
      </c>
      <c r="F442" t="s">
        <v>127</v>
      </c>
      <c r="G442">
        <v>71.8640233641772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71.872638573735571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5.859431361613459E-2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42" s="5" cm="1">
        <f t="array" ref="O442">MIN(IF((OutputTable[GroupByKey]=OutputTable[[#This Row],[GroupByKey]]),(OutputTable[GroupByKey]=OutputTable[[#This Row],[GroupByKey]])*OutputTable[RecordedValue]))</f>
        <v>71.718288096809104</v>
      </c>
      <c r="P442" s="5" cm="1">
        <f t="array" ref="P442">MAX(IF((OutputTable[GroupByKey]=OutputTable[[#This Row],[GroupByKey]]),(OutputTable[GroupByKey]=OutputTable[[#This Row],[GroupByKey]])*OutputTable[RecordedValue]))</f>
        <v>71.976989689924594</v>
      </c>
    </row>
    <row r="443" spans="1:16" x14ac:dyDescent="0.25">
      <c r="A443" t="s">
        <v>68</v>
      </c>
      <c r="B443" t="s">
        <v>70</v>
      </c>
      <c r="C443">
        <v>9</v>
      </c>
      <c r="D443" t="s">
        <v>139</v>
      </c>
      <c r="E443" t="s">
        <v>140</v>
      </c>
      <c r="F443" t="s">
        <v>127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70</v>
      </c>
      <c r="C444">
        <v>9</v>
      </c>
      <c r="D444" t="s">
        <v>141</v>
      </c>
      <c r="E444" t="s">
        <v>111</v>
      </c>
      <c r="F444" t="s">
        <v>73</v>
      </c>
      <c r="G444">
        <v>9.3814257013038294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9.2356458312402427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0.11377584298148916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44" s="5" cm="1">
        <f t="array" ref="O444">MIN(IF((OutputTable[GroupByKey]=OutputTable[[#This Row],[GroupByKey]]),(OutputTable[GroupByKey]=OutputTable[[#This Row],[GroupByKey]])*OutputTable[RecordedValue]))</f>
        <v>8.9867833861246496</v>
      </c>
      <c r="P444" s="5" cm="1">
        <f t="array" ref="P444">MAX(IF((OutputTable[GroupByKey]=OutputTable[[#This Row],[GroupByKey]]),(OutputTable[GroupByKey]=OutputTable[[#This Row],[GroupByKey]])*OutputTable[RecordedValue]))</f>
        <v>9.4038725622795898</v>
      </c>
    </row>
    <row r="445" spans="1:16" x14ac:dyDescent="0.25">
      <c r="A445" t="s">
        <v>68</v>
      </c>
      <c r="B445" t="s">
        <v>70</v>
      </c>
      <c r="C445">
        <v>9</v>
      </c>
      <c r="D445" t="s">
        <v>142</v>
      </c>
      <c r="E445" t="s">
        <v>113</v>
      </c>
      <c r="F445" t="s">
        <v>73</v>
      </c>
      <c r="G445">
        <v>562.88554207822995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554.13874987441454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6.8265505788893126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45" s="5" cm="1">
        <f t="array" ref="O445">MIN(IF((OutputTable[GroupByKey]=OutputTable[[#This Row],[GroupByKey]]),(OutputTable[GroupByKey]=OutputTable[[#This Row],[GroupByKey]])*OutputTable[RecordedValue]))</f>
        <v>539.207003167479</v>
      </c>
      <c r="P445" s="5" cm="1">
        <f t="array" ref="P445">MAX(IF((OutputTable[GroupByKey]=OutputTable[[#This Row],[GroupByKey]]),(OutputTable[GroupByKey]=OutputTable[[#This Row],[GroupByKey]])*OutputTable[RecordedValue]))</f>
        <v>564.23235373677596</v>
      </c>
    </row>
    <row r="446" spans="1:16" x14ac:dyDescent="0.25">
      <c r="A446" t="s">
        <v>68</v>
      </c>
      <c r="B446" t="s">
        <v>70</v>
      </c>
      <c r="C446">
        <v>9</v>
      </c>
      <c r="D446" t="s">
        <v>143</v>
      </c>
      <c r="E446" t="s">
        <v>115</v>
      </c>
      <c r="F446" t="s">
        <v>73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70</v>
      </c>
      <c r="C447">
        <v>9</v>
      </c>
      <c r="D447" t="s">
        <v>144</v>
      </c>
      <c r="E447" t="s">
        <v>117</v>
      </c>
      <c r="F447" t="s">
        <v>73</v>
      </c>
      <c r="G447">
        <v>31.382877810631101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55.339444015606816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18.463814595248238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447" s="5" cm="1">
        <f t="array" ref="O447">MIN(IF((OutputTable[GroupByKey]=OutputTable[[#This Row],[GroupByKey]]),(OutputTable[GroupByKey]=OutputTable[[#This Row],[GroupByKey]])*OutputTable[RecordedValue]))</f>
        <v>20.994807137296998</v>
      </c>
      <c r="P447" s="5" cm="1">
        <f t="array" ref="P447">MAX(IF((OutputTable[GroupByKey]=OutputTable[[#This Row],[GroupByKey]]),(OutputTable[GroupByKey]=OutputTable[[#This Row],[GroupByKey]])*OutputTable[RecordedValue]))</f>
        <v>106.254030872416</v>
      </c>
    </row>
    <row r="448" spans="1:16" x14ac:dyDescent="0.25">
      <c r="A448" t="s">
        <v>68</v>
      </c>
      <c r="B448" t="s">
        <v>70</v>
      </c>
      <c r="C448">
        <v>9</v>
      </c>
      <c r="D448" t="s">
        <v>145</v>
      </c>
      <c r="E448" t="s">
        <v>119</v>
      </c>
      <c r="F448" t="s">
        <v>73</v>
      </c>
      <c r="G448">
        <v>318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318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318</v>
      </c>
      <c r="P448" s="5" cm="1">
        <f t="array" ref="P448">MAX(IF((OutputTable[GroupByKey]=OutputTable[[#This Row],[GroupByKey]]),(OutputTable[GroupByKey]=OutputTable[[#This Row],[GroupByKey]])*OutputTable[RecordedValue]))</f>
        <v>318</v>
      </c>
    </row>
    <row r="449" spans="1:16" x14ac:dyDescent="0.25">
      <c r="A449" t="s">
        <v>68</v>
      </c>
      <c r="B449" t="s">
        <v>70</v>
      </c>
      <c r="C449">
        <v>9</v>
      </c>
      <c r="D449" t="s">
        <v>146</v>
      </c>
      <c r="E449" t="s">
        <v>121</v>
      </c>
      <c r="F449" t="s">
        <v>73</v>
      </c>
      <c r="G449">
        <v>317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316.94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0.23989793748209556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449" s="5" cm="1">
        <f t="array" ref="O449">MIN(IF((OutputTable[GroupByKey]=OutputTable[[#This Row],[GroupByKey]]),(OutputTable[GroupByKey]=OutputTable[[#This Row],[GroupByKey]])*OutputTable[RecordedValue]))</f>
        <v>316</v>
      </c>
      <c r="P449" s="5" cm="1">
        <f t="array" ref="P449">MAX(IF((OutputTable[GroupByKey]=OutputTable[[#This Row],[GroupByKey]]),(OutputTable[GroupByKey]=OutputTable[[#This Row],[GroupByKey]])*OutputTable[RecordedValue]))</f>
        <v>317</v>
      </c>
    </row>
    <row r="450" spans="1:16" x14ac:dyDescent="0.25">
      <c r="A450" t="s">
        <v>68</v>
      </c>
      <c r="B450" t="s">
        <v>70</v>
      </c>
      <c r="C450">
        <v>9</v>
      </c>
      <c r="D450" t="s">
        <v>147</v>
      </c>
      <c r="E450" t="s">
        <v>123</v>
      </c>
      <c r="F450" t="s">
        <v>73</v>
      </c>
      <c r="G450">
        <v>9.3814257013038294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9.2356458312402427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0.11377584298148916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50" s="5" cm="1">
        <f t="array" ref="O450">MIN(IF((OutputTable[GroupByKey]=OutputTable[[#This Row],[GroupByKey]]),(OutputTable[GroupByKey]=OutputTable[[#This Row],[GroupByKey]])*OutputTable[RecordedValue]))</f>
        <v>8.9867833861246496</v>
      </c>
      <c r="P450" s="5" cm="1">
        <f t="array" ref="P450">MAX(IF((OutputTable[GroupByKey]=OutputTable[[#This Row],[GroupByKey]]),(OutputTable[GroupByKey]=OutputTable[[#This Row],[GroupByKey]])*OutputTable[RecordedValue]))</f>
        <v>9.4038725622795898</v>
      </c>
    </row>
    <row r="451" spans="1:16" x14ac:dyDescent="0.25">
      <c r="A451" t="s">
        <v>68</v>
      </c>
      <c r="B451" t="s">
        <v>70</v>
      </c>
      <c r="C451">
        <v>9</v>
      </c>
      <c r="D451" t="s">
        <v>148</v>
      </c>
      <c r="E451" t="s">
        <v>125</v>
      </c>
      <c r="F451" t="s">
        <v>73</v>
      </c>
      <c r="G451">
        <v>594.26841988886099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609.47819389002132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20.03379556554944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451" s="5" cm="1">
        <f t="array" ref="O451">MIN(IF((OutputTable[GroupByKey]=OutputTable[[#This Row],[GroupByKey]]),(OutputTable[GroupByKey]=OutputTable[[#This Row],[GroupByKey]])*OutputTable[RecordedValue]))</f>
        <v>560.39330190760404</v>
      </c>
      <c r="P451" s="5" cm="1">
        <f t="array" ref="P451">MAX(IF((OutputTable[GroupByKey]=OutputTable[[#This Row],[GroupByKey]]),(OutputTable[GroupByKey]=OutputTable[[#This Row],[GroupByKey]])*OutputTable[RecordedValue]))</f>
        <v>667.91125094200902</v>
      </c>
    </row>
    <row r="452" spans="1:16" x14ac:dyDescent="0.25">
      <c r="A452" t="s">
        <v>68</v>
      </c>
      <c r="B452" t="s">
        <v>70</v>
      </c>
      <c r="C452">
        <v>9</v>
      </c>
      <c r="D452" t="s">
        <v>149</v>
      </c>
      <c r="E452" t="s">
        <v>119</v>
      </c>
      <c r="F452" t="s">
        <v>87</v>
      </c>
      <c r="G452">
        <v>318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AnalysisEntity 1.NumberInNumber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318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318</v>
      </c>
      <c r="P452" s="5" cm="1">
        <f t="array" ref="P452">MAX(IF((OutputTable[GroupByKey]=OutputTable[[#This Row],[GroupByKey]]),(OutputTable[GroupByKey]=OutputTable[[#This Row],[GroupByKey]])*OutputTable[RecordedValue]))</f>
        <v>318</v>
      </c>
    </row>
    <row r="453" spans="1:16" x14ac:dyDescent="0.25">
      <c r="A453" t="s">
        <v>68</v>
      </c>
      <c r="B453" t="s">
        <v>70</v>
      </c>
      <c r="C453">
        <v>9</v>
      </c>
      <c r="D453" t="s">
        <v>150</v>
      </c>
      <c r="E453" t="s">
        <v>121</v>
      </c>
      <c r="F453" t="s">
        <v>87</v>
      </c>
      <c r="G453">
        <v>315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314.94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0.68243262357121037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3" s="5" cm="1">
        <f t="array" ref="O453">MIN(IF((OutputTable[GroupByKey]=OutputTable[[#This Row],[GroupByKey]]),(OutputTable[GroupByKey]=OutputTable[[#This Row],[GroupByKey]])*OutputTable[RecordedValue]))</f>
        <v>313</v>
      </c>
      <c r="P453" s="5" cm="1">
        <f t="array" ref="P453">MAX(IF((OutputTable[GroupByKey]=OutputTable[[#This Row],[GroupByKey]]),(OutputTable[GroupByKey]=OutputTable[[#This Row],[GroupByKey]])*OutputTable[RecordedValue]))</f>
        <v>316</v>
      </c>
    </row>
    <row r="454" spans="1:16" x14ac:dyDescent="0.25">
      <c r="A454" t="s">
        <v>68</v>
      </c>
      <c r="B454" t="s">
        <v>70</v>
      </c>
      <c r="C454">
        <v>9</v>
      </c>
      <c r="D454" t="s">
        <v>151</v>
      </c>
      <c r="E454" t="s">
        <v>135</v>
      </c>
      <c r="F454" t="s">
        <v>105</v>
      </c>
      <c r="G454">
        <v>0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0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s="5" cm="1">
        <f t="array" ref="O454">MIN(IF((OutputTable[GroupByKey]=OutputTable[[#This Row],[GroupByKey]]),(OutputTable[GroupByKey]=OutputTable[[#This Row],[GroupByKey]])*OutputTable[RecordedValue]))</f>
        <v>0</v>
      </c>
      <c r="P454" s="5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70</v>
      </c>
      <c r="C455">
        <v>9</v>
      </c>
      <c r="D455" t="s">
        <v>152</v>
      </c>
      <c r="E455" t="s">
        <v>137</v>
      </c>
      <c r="F455" t="s">
        <v>105</v>
      </c>
      <c r="G455">
        <v>12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12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12</v>
      </c>
      <c r="P455" s="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70</v>
      </c>
      <c r="C456">
        <v>9</v>
      </c>
      <c r="D456" t="s">
        <v>153</v>
      </c>
      <c r="E456" t="s">
        <v>154</v>
      </c>
      <c r="F456" t="s">
        <v>105</v>
      </c>
      <c r="G456">
        <v>0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0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s="5" cm="1">
        <f t="array" ref="O456">MIN(IF((OutputTable[GroupByKey]=OutputTable[[#This Row],[GroupByKey]]),(OutputTable[GroupByKey]=OutputTable[[#This Row],[GroupByKey]])*OutputTable[RecordedValue]))</f>
        <v>0</v>
      </c>
      <c r="P456" s="5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70</v>
      </c>
      <c r="C457">
        <v>9</v>
      </c>
      <c r="D457" t="s">
        <v>155</v>
      </c>
      <c r="E457" t="s">
        <v>156</v>
      </c>
      <c r="F457" t="s">
        <v>105</v>
      </c>
      <c r="G457">
        <v>0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0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s="5" cm="1">
        <f t="array" ref="O457">MIN(IF((OutputTable[GroupByKey]=OutputTable[[#This Row],[GroupByKey]]),(OutputTable[GroupByKey]=OutputTable[[#This Row],[GroupByKey]])*OutputTable[RecordedValue]))</f>
        <v>0</v>
      </c>
      <c r="P457" s="5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70</v>
      </c>
      <c r="C458">
        <v>9</v>
      </c>
      <c r="D458" t="s">
        <v>157</v>
      </c>
      <c r="E458" t="s">
        <v>140</v>
      </c>
      <c r="F458" t="s">
        <v>105</v>
      </c>
      <c r="G458">
        <v>0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0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s="5" cm="1">
        <f t="array" ref="O458">MIN(IF((OutputTable[GroupByKey]=OutputTable[[#This Row],[GroupByKey]]),(OutputTable[GroupByKey]=OutputTable[[#This Row],[GroupByKey]])*OutputTable[RecordedValue]))</f>
        <v>0</v>
      </c>
      <c r="P458" s="5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70</v>
      </c>
      <c r="C459">
        <v>9</v>
      </c>
      <c r="D459" t="s">
        <v>158</v>
      </c>
      <c r="E459" t="s">
        <v>121</v>
      </c>
      <c r="F459" t="s">
        <v>127</v>
      </c>
      <c r="G459">
        <v>315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314.94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0.68243262357121037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9" s="5" cm="1">
        <f t="array" ref="O459">MIN(IF((OutputTable[GroupByKey]=OutputTable[[#This Row],[GroupByKey]]),(OutputTable[GroupByKey]=OutputTable[[#This Row],[GroupByKey]])*OutputTable[RecordedValue]))</f>
        <v>313</v>
      </c>
      <c r="P459" s="5" cm="1">
        <f t="array" ref="P459">MAX(IF((OutputTable[GroupByKey]=OutputTable[[#This Row],[GroupByKey]]),(OutputTable[GroupByKey]=OutputTable[[#This Row],[GroupByKey]])*OutputTable[RecordedValue]))</f>
        <v>316</v>
      </c>
    </row>
    <row r="460" spans="1:16" x14ac:dyDescent="0.25">
      <c r="A460" t="s">
        <v>68</v>
      </c>
      <c r="B460" t="s">
        <v>70</v>
      </c>
      <c r="C460">
        <v>9</v>
      </c>
      <c r="D460" t="s">
        <v>159</v>
      </c>
      <c r="E460" t="s">
        <v>91</v>
      </c>
      <c r="F460" t="s">
        <v>127</v>
      </c>
      <c r="G460">
        <v>71.8640233641772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71.872638573735571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5.859431361613459E-2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60" s="5" cm="1">
        <f t="array" ref="O460">MIN(IF((OutputTable[GroupByKey]=OutputTable[[#This Row],[GroupByKey]]),(OutputTable[GroupByKey]=OutputTable[[#This Row],[GroupByKey]])*OutputTable[RecordedValue]))</f>
        <v>71.718288096809104</v>
      </c>
      <c r="P460" s="5" cm="1">
        <f t="array" ref="P460">MAX(IF((OutputTable[GroupByKey]=OutputTable[[#This Row],[GroupByKey]]),(OutputTable[GroupByKey]=OutputTable[[#This Row],[GroupByKey]])*OutputTable[RecordedValue]))</f>
        <v>71.976989689924594</v>
      </c>
    </row>
    <row r="461" spans="1:16" x14ac:dyDescent="0.25">
      <c r="A461" t="s">
        <v>68</v>
      </c>
      <c r="B461" t="s">
        <v>70</v>
      </c>
      <c r="C461">
        <v>9</v>
      </c>
      <c r="D461" t="s">
        <v>160</v>
      </c>
      <c r="E461" t="s">
        <v>135</v>
      </c>
      <c r="F461" t="s">
        <v>105</v>
      </c>
      <c r="G461">
        <v>29.485852881453201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29.829789158135409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0.5851150785874778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61" s="5" cm="1">
        <f t="array" ref="O461">MIN(IF((OutputTable[GroupByKey]=OutputTable[[#This Row],[GroupByKey]]),(OutputTable[GroupByKey]=OutputTable[[#This Row],[GroupByKey]])*OutputTable[RecordedValue]))</f>
        <v>28.648191338861398</v>
      </c>
      <c r="P461" s="5" cm="1">
        <f t="array" ref="P461">MAX(IF((OutputTable[GroupByKey]=OutputTable[[#This Row],[GroupByKey]]),(OutputTable[GroupByKey]=OutputTable[[#This Row],[GroupByKey]])*OutputTable[RecordedValue]))</f>
        <v>31.087756920682502</v>
      </c>
    </row>
    <row r="462" spans="1:16" x14ac:dyDescent="0.25">
      <c r="A462" t="s">
        <v>68</v>
      </c>
      <c r="B462" t="s">
        <v>70</v>
      </c>
      <c r="C462">
        <v>9</v>
      </c>
      <c r="D462" t="s">
        <v>161</v>
      </c>
      <c r="E462" t="s">
        <v>137</v>
      </c>
      <c r="F462" t="s">
        <v>105</v>
      </c>
      <c r="G462">
        <v>6.4427421339686797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6.0988587896948685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0.58437836853471548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62" s="5" cm="1">
        <f t="array" ref="O462">MIN(IF((OutputTable[GroupByKey]=OutputTable[[#This Row],[GroupByKey]]),(OutputTable[GroupByKey]=OutputTable[[#This Row],[GroupByKey]])*OutputTable[RecordedValue]))</f>
        <v>4.8524885910691502</v>
      </c>
      <c r="P462" s="5" cm="1">
        <f t="array" ref="P462">MAX(IF((OutputTable[GroupByKey]=OutputTable[[#This Row],[GroupByKey]]),(OutputTable[GroupByKey]=OutputTable[[#This Row],[GroupByKey]])*OutputTable[RecordedValue]))</f>
        <v>7.28424471053909</v>
      </c>
    </row>
    <row r="463" spans="1:16" x14ac:dyDescent="0.25">
      <c r="A463" t="s">
        <v>68</v>
      </c>
      <c r="B463" t="s">
        <v>70</v>
      </c>
      <c r="C463">
        <v>9</v>
      </c>
      <c r="D463" t="s">
        <v>162</v>
      </c>
      <c r="E463" t="s">
        <v>154</v>
      </c>
      <c r="F463" t="s">
        <v>105</v>
      </c>
      <c r="G463">
        <v>646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645.70000000000005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5.4930382656372485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63" s="5" cm="1">
        <f t="array" ref="O463">MIN(IF((OutputTable[GroupByKey]=OutputTable[[#This Row],[GroupByKey]]),(OutputTable[GroupByKey]=OutputTable[[#This Row],[GroupByKey]])*OutputTable[RecordedValue]))</f>
        <v>633</v>
      </c>
      <c r="P463" s="5" cm="1">
        <f t="array" ref="P463">MAX(IF((OutputTable[GroupByKey]=OutputTable[[#This Row],[GroupByKey]]),(OutputTable[GroupByKey]=OutputTable[[#This Row],[GroupByKey]])*OutputTable[RecordedValue]))</f>
        <v>656</v>
      </c>
    </row>
    <row r="464" spans="1:16" x14ac:dyDescent="0.25">
      <c r="A464" t="s">
        <v>68</v>
      </c>
      <c r="B464" t="s">
        <v>70</v>
      </c>
      <c r="C464">
        <v>9</v>
      </c>
      <c r="D464" t="s">
        <v>163</v>
      </c>
      <c r="E464" t="s">
        <v>156</v>
      </c>
      <c r="F464" t="s">
        <v>105</v>
      </c>
      <c r="G464">
        <v>0.82103494072309302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0.83058725584180904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1.6232732459297416E-2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64" s="5" cm="1">
        <f t="array" ref="O464">MIN(IF((OutputTable[GroupByKey]=OutputTable[[#This Row],[GroupByKey]]),(OutputTable[GroupByKey]=OutputTable[[#This Row],[GroupByKey]])*OutputTable[RecordedValue]))</f>
        <v>0.79765986915169296</v>
      </c>
      <c r="P464" s="5" cm="1">
        <f t="array" ref="P464">MAX(IF((OutputTable[GroupByKey]=OutputTable[[#This Row],[GroupByKey]]),(OutputTable[GroupByKey]=OutputTable[[#This Row],[GroupByKey]])*OutputTable[RecordedValue]))</f>
        <v>0.86520865024807903</v>
      </c>
    </row>
    <row r="465" spans="1:16" x14ac:dyDescent="0.25">
      <c r="A465" t="s">
        <v>68</v>
      </c>
      <c r="B465" t="s">
        <v>70</v>
      </c>
      <c r="C465">
        <v>9</v>
      </c>
      <c r="D465" t="s">
        <v>164</v>
      </c>
      <c r="E465" t="s">
        <v>140</v>
      </c>
      <c r="F465" t="s">
        <v>105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70</v>
      </c>
      <c r="C466">
        <v>9</v>
      </c>
      <c r="D466" t="s">
        <v>165</v>
      </c>
      <c r="E466" t="s">
        <v>111</v>
      </c>
      <c r="F466" t="s">
        <v>73</v>
      </c>
      <c r="G466">
        <v>36.576861319303397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37.238343743460135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0.73577360167133743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66" s="5" cm="1">
        <f t="array" ref="O466">MIN(IF((OutputTable[GroupByKey]=OutputTable[[#This Row],[GroupByKey]]),(OutputTable[GroupByKey]=OutputTable[[#This Row],[GroupByKey]])*OutputTable[RecordedValue]))</f>
        <v>35.915286846409401</v>
      </c>
      <c r="P466" s="5" cm="1">
        <f t="array" ref="P466">MAX(IF((OutputTable[GroupByKey]=OutputTable[[#This Row],[GroupByKey]]),(OutputTable[GroupByKey]=OutputTable[[#This Row],[GroupByKey]])*OutputTable[RecordedValue]))</f>
        <v>38.829036811282897</v>
      </c>
    </row>
    <row r="467" spans="1:16" x14ac:dyDescent="0.25">
      <c r="A467" t="s">
        <v>68</v>
      </c>
      <c r="B467" t="s">
        <v>70</v>
      </c>
      <c r="C467">
        <v>9</v>
      </c>
      <c r="D467" t="s">
        <v>166</v>
      </c>
      <c r="E467" t="s">
        <v>113</v>
      </c>
      <c r="F467" t="s">
        <v>73</v>
      </c>
      <c r="G467">
        <v>1097.3058395790999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1117.1503123038046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22.073208050140675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67" s="5" cm="1">
        <f t="array" ref="O467">MIN(IF((OutputTable[GroupByKey]=OutputTable[[#This Row],[GroupByKey]]),(OutputTable[GroupByKey]=OutputTable[[#This Row],[GroupByKey]])*OutputTable[RecordedValue]))</f>
        <v>1077.4586053922801</v>
      </c>
      <c r="P467" s="5" cm="1">
        <f t="array" ref="P467">MAX(IF((OutputTable[GroupByKey]=OutputTable[[#This Row],[GroupByKey]]),(OutputTable[GroupByKey]=OutputTable[[#This Row],[GroupByKey]])*OutputTable[RecordedValue]))</f>
        <v>1164.8711043384901</v>
      </c>
    </row>
    <row r="468" spans="1:16" x14ac:dyDescent="0.25">
      <c r="A468" t="s">
        <v>68</v>
      </c>
      <c r="B468" t="s">
        <v>70</v>
      </c>
      <c r="C468">
        <v>9</v>
      </c>
      <c r="D468" t="s">
        <v>167</v>
      </c>
      <c r="E468" t="s">
        <v>115</v>
      </c>
      <c r="F468" t="s">
        <v>73</v>
      </c>
      <c r="G468">
        <v>0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0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0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s="5" cm="1">
        <f t="array" ref="O468">MIN(IF((OutputTable[GroupByKey]=OutputTable[[#This Row],[GroupByKey]]),(OutputTable[GroupByKey]=OutputTable[[#This Row],[GroupByKey]])*OutputTable[RecordedValue]))</f>
        <v>0</v>
      </c>
      <c r="P468" s="5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70</v>
      </c>
      <c r="C469">
        <v>9</v>
      </c>
      <c r="D469" t="s">
        <v>168</v>
      </c>
      <c r="E469" t="s">
        <v>117</v>
      </c>
      <c r="F469" t="s">
        <v>73</v>
      </c>
      <c r="G469">
        <v>91.739134666349202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120.89653130002299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33.561725675720702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69" s="5" cm="1">
        <f t="array" ref="O469">MIN(IF((OutputTable[GroupByKey]=OutputTable[[#This Row],[GroupByKey]]),(OutputTable[GroupByKey]=OutputTable[[#This Row],[GroupByKey]])*OutputTable[RecordedValue]))</f>
        <v>71.2298351699786</v>
      </c>
      <c r="P469" s="5" cm="1">
        <f t="array" ref="P469">MAX(IF((OutputTable[GroupByKey]=OutputTable[[#This Row],[GroupByKey]]),(OutputTable[GroupByKey]=OutputTable[[#This Row],[GroupByKey]])*OutputTable[RecordedValue]))</f>
        <v>265.63530965979299</v>
      </c>
    </row>
    <row r="470" spans="1:16" x14ac:dyDescent="0.25">
      <c r="A470" t="s">
        <v>68</v>
      </c>
      <c r="B470" t="s">
        <v>70</v>
      </c>
      <c r="C470">
        <v>9</v>
      </c>
      <c r="D470" t="s">
        <v>169</v>
      </c>
      <c r="E470" t="s">
        <v>119</v>
      </c>
      <c r="F470" t="s">
        <v>73</v>
      </c>
      <c r="G470">
        <v>310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307.66000000000003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3.1272991542223769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70" s="5" cm="1">
        <f t="array" ref="O470">MIN(IF((OutputTable[GroupByKey]=OutputTable[[#This Row],[GroupByKey]]),(OutputTable[GroupByKey]=OutputTable[[#This Row],[GroupByKey]])*OutputTable[RecordedValue]))</f>
        <v>300</v>
      </c>
      <c r="P470" s="5" cm="1">
        <f t="array" ref="P470">MAX(IF((OutputTable[GroupByKey]=OutputTable[[#This Row],[GroupByKey]]),(OutputTable[GroupByKey]=OutputTable[[#This Row],[GroupByKey]])*OutputTable[RecordedValue]))</f>
        <v>315</v>
      </c>
    </row>
    <row r="471" spans="1:16" x14ac:dyDescent="0.25">
      <c r="A471" t="s">
        <v>68</v>
      </c>
      <c r="B471" t="s">
        <v>70</v>
      </c>
      <c r="C471">
        <v>9</v>
      </c>
      <c r="D471" t="s">
        <v>170</v>
      </c>
      <c r="E471" t="s">
        <v>121</v>
      </c>
      <c r="F471" t="s">
        <v>73</v>
      </c>
      <c r="G471">
        <v>308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305.8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3.2324881425670751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1" s="5" cm="1">
        <f t="array" ref="O471">MIN(IF((OutputTable[GroupByKey]=OutputTable[[#This Row],[GroupByKey]]),(OutputTable[GroupByKey]=OutputTable[[#This Row],[GroupByKey]])*OutputTable[RecordedValue]))</f>
        <v>298</v>
      </c>
      <c r="P471" s="5" cm="1">
        <f t="array" ref="P471">MAX(IF((OutputTable[GroupByKey]=OutputTable[[#This Row],[GroupByKey]]),(OutputTable[GroupByKey]=OutputTable[[#This Row],[GroupByKey]])*OutputTable[RecordedValue]))</f>
        <v>313</v>
      </c>
    </row>
    <row r="472" spans="1:16" x14ac:dyDescent="0.25">
      <c r="A472" t="s">
        <v>68</v>
      </c>
      <c r="B472" t="s">
        <v>70</v>
      </c>
      <c r="C472">
        <v>9</v>
      </c>
      <c r="D472" t="s">
        <v>171</v>
      </c>
      <c r="E472" t="s">
        <v>123</v>
      </c>
      <c r="F472" t="s">
        <v>73</v>
      </c>
      <c r="G472">
        <v>36.576861319303397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37.238343743460135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0.73577360167133743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72" s="5" cm="1">
        <f t="array" ref="O472">MIN(IF((OutputTable[GroupByKey]=OutputTable[[#This Row],[GroupByKey]]),(OutputTable[GroupByKey]=OutputTable[[#This Row],[GroupByKey]])*OutputTable[RecordedValue]))</f>
        <v>35.915286846409401</v>
      </c>
      <c r="P472" s="5" cm="1">
        <f t="array" ref="P472">MAX(IF((OutputTable[GroupByKey]=OutputTable[[#This Row],[GroupByKey]]),(OutputTable[GroupByKey]=OutputTable[[#This Row],[GroupByKey]])*OutputTable[RecordedValue]))</f>
        <v>38.829036811282897</v>
      </c>
    </row>
    <row r="473" spans="1:16" x14ac:dyDescent="0.25">
      <c r="A473" t="s">
        <v>68</v>
      </c>
      <c r="B473" t="s">
        <v>70</v>
      </c>
      <c r="C473">
        <v>9</v>
      </c>
      <c r="D473" t="s">
        <v>172</v>
      </c>
      <c r="E473" t="s">
        <v>125</v>
      </c>
      <c r="F473" t="s">
        <v>73</v>
      </c>
      <c r="G473">
        <v>1189.04497424545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1238.0468436038263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49.802537130614866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73" s="5" cm="1">
        <f t="array" ref="O473">MIN(IF((OutputTable[GroupByKey]=OutputTable[[#This Row],[GroupByKey]]),(OutputTable[GroupByKey]=OutputTable[[#This Row],[GroupByKey]])*OutputTable[RecordedValue]))</f>
        <v>1148.68844056226</v>
      </c>
      <c r="P473" s="5" cm="1">
        <f t="array" ref="P473">MAX(IF((OutputTable[GroupByKey]=OutputTable[[#This Row],[GroupByKey]]),(OutputTable[GroupByKey]=OutputTable[[#This Row],[GroupByKey]])*OutputTable[RecordedValue]))</f>
        <v>1418.3176101245699</v>
      </c>
    </row>
    <row r="474" spans="1:16" x14ac:dyDescent="0.25">
      <c r="A474" t="s">
        <v>68</v>
      </c>
      <c r="B474" t="s">
        <v>70</v>
      </c>
      <c r="C474">
        <v>9</v>
      </c>
      <c r="D474" t="s">
        <v>173</v>
      </c>
      <c r="E474" t="s">
        <v>135</v>
      </c>
      <c r="F474" t="s">
        <v>105</v>
      </c>
      <c r="G474">
        <v>18.288430659651699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18.619171871730064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0.36788680083566072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74" s="5" cm="1">
        <f t="array" ref="O474">MIN(IF((OutputTable[GroupByKey]=OutputTable[[#This Row],[GroupByKey]]),(OutputTable[GroupByKey]=OutputTable[[#This Row],[GroupByKey]])*OutputTable[RecordedValue]))</f>
        <v>17.957643423204701</v>
      </c>
      <c r="P474" s="5" cm="1">
        <f t="array" ref="P474">MAX(IF((OutputTable[GroupByKey]=OutputTable[[#This Row],[GroupByKey]]),(OutputTable[GroupByKey]=OutputTable[[#This Row],[GroupByKey]])*OutputTable[RecordedValue]))</f>
        <v>19.414518405641399</v>
      </c>
    </row>
    <row r="475" spans="1:16" x14ac:dyDescent="0.25">
      <c r="A475" t="s">
        <v>68</v>
      </c>
      <c r="B475" t="s">
        <v>70</v>
      </c>
      <c r="C475">
        <v>9</v>
      </c>
      <c r="D475" t="s">
        <v>174</v>
      </c>
      <c r="E475" t="s">
        <v>137</v>
      </c>
      <c r="F475" t="s">
        <v>105</v>
      </c>
      <c r="G475">
        <v>5.6469976891035802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5.3248187541752463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0.37220753962085379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75" s="5" cm="1">
        <f t="array" ref="O475">MIN(IF((OutputTable[GroupByKey]=OutputTable[[#This Row],[GroupByKey]]),(OutputTable[GroupByKey]=OutputTable[[#This Row],[GroupByKey]])*OutputTable[RecordedValue]))</f>
        <v>4.5773931059875599</v>
      </c>
      <c r="P475" s="5" cm="1">
        <f t="array" ref="P475">MAX(IF((OutputTable[GroupByKey]=OutputTable[[#This Row],[GroupByKey]]),(OutputTable[GroupByKey]=OutputTable[[#This Row],[GroupByKey]])*OutputTable[RecordedValue]))</f>
        <v>5.9816259595291603</v>
      </c>
    </row>
    <row r="476" spans="1:16" x14ac:dyDescent="0.25">
      <c r="A476" t="s">
        <v>68</v>
      </c>
      <c r="B476" t="s">
        <v>70</v>
      </c>
      <c r="C476">
        <v>9</v>
      </c>
      <c r="D476" t="s">
        <v>175</v>
      </c>
      <c r="E476" t="s">
        <v>154</v>
      </c>
      <c r="F476" t="s">
        <v>105</v>
      </c>
      <c r="G476">
        <v>310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307.5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3.1831828507367419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76" s="5" cm="1">
        <f t="array" ref="O476">MIN(IF((OutputTable[GroupByKey]=OutputTable[[#This Row],[GroupByKey]]),(OutputTable[GroupByKey]=OutputTable[[#This Row],[GroupByKey]])*OutputTable[RecordedValue]))</f>
        <v>300</v>
      </c>
      <c r="P476" s="5" cm="1">
        <f t="array" ref="P476">MAX(IF((OutputTable[GroupByKey]=OutputTable[[#This Row],[GroupByKey]]),(OutputTable[GroupByKey]=OutputTable[[#This Row],[GroupByKey]])*OutputTable[RecordedValue]))</f>
        <v>315</v>
      </c>
    </row>
    <row r="477" spans="1:16" x14ac:dyDescent="0.25">
      <c r="A477" t="s">
        <v>68</v>
      </c>
      <c r="B477" t="s">
        <v>70</v>
      </c>
      <c r="C477">
        <v>9</v>
      </c>
      <c r="D477" t="s">
        <v>176</v>
      </c>
      <c r="E477" t="s">
        <v>156</v>
      </c>
      <c r="F477" t="s">
        <v>105</v>
      </c>
      <c r="G477">
        <v>0.76470842962068397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0.77813255190936492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1.5508647484202203E-2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77" s="5" cm="1">
        <f t="array" ref="O477">MIN(IF((OutputTable[GroupByKey]=OutputTable[[#This Row],[GroupByKey]]),(OutputTable[GroupByKey]=OutputTable[[#This Row],[GroupByKey]])*OutputTable[RecordedValue]))</f>
        <v>0.75076558501961799</v>
      </c>
      <c r="P477" s="5" cm="1">
        <f t="array" ref="P477">MAX(IF((OutputTable[GroupByKey]=OutputTable[[#This Row],[GroupByKey]]),(OutputTable[GroupByKey]=OutputTable[[#This Row],[GroupByKey]])*OutputTable[RecordedValue]))</f>
        <v>0.80927528725051701</v>
      </c>
    </row>
    <row r="478" spans="1:16" x14ac:dyDescent="0.25">
      <c r="A478" t="s">
        <v>68</v>
      </c>
      <c r="B478" t="s">
        <v>70</v>
      </c>
      <c r="C478">
        <v>9</v>
      </c>
      <c r="D478" t="s">
        <v>177</v>
      </c>
      <c r="E478" t="s">
        <v>140</v>
      </c>
      <c r="F478" t="s">
        <v>105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70</v>
      </c>
      <c r="C479">
        <v>10</v>
      </c>
      <c r="D479" t="s">
        <v>110</v>
      </c>
      <c r="E479" t="s">
        <v>111</v>
      </c>
      <c r="F479" t="s">
        <v>73</v>
      </c>
      <c r="G479">
        <v>1.0281254127300199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1.9749714551650996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0.45746437878232693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79" s="5" cm="1">
        <f t="array" ref="O479">MIN(IF((OutputTable[GroupByKey]=OutputTable[[#This Row],[GroupByKey]]),(OutputTable[GroupByKey]=OutputTable[[#This Row],[GroupByKey]])*OutputTable[RecordedValue]))</f>
        <v>1.0281254127300199</v>
      </c>
      <c r="P479" s="5" cm="1">
        <f t="array" ref="P479">MAX(IF((OutputTable[GroupByKey]=OutputTable[[#This Row],[GroupByKey]]),(OutputTable[GroupByKey]=OutputTable[[#This Row],[GroupByKey]])*OutputTable[RecordedValue]))</f>
        <v>3.1673122909872098</v>
      </c>
    </row>
    <row r="480" spans="1:16" x14ac:dyDescent="0.25">
      <c r="A480" t="s">
        <v>68</v>
      </c>
      <c r="B480" t="s">
        <v>70</v>
      </c>
      <c r="C480">
        <v>10</v>
      </c>
      <c r="D480" t="s">
        <v>112</v>
      </c>
      <c r="E480" t="s">
        <v>113</v>
      </c>
      <c r="F480" t="s">
        <v>73</v>
      </c>
      <c r="G480">
        <v>61.6875247638012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118.49828730990606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27.447862726939679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80" s="5" cm="1">
        <f t="array" ref="O480">MIN(IF((OutputTable[GroupByKey]=OutputTable[[#This Row],[GroupByKey]]),(OutputTable[GroupByKey]=OutputTable[[#This Row],[GroupByKey]])*OutputTable[RecordedValue]))</f>
        <v>61.6875247638012</v>
      </c>
      <c r="P480" s="5" cm="1">
        <f t="array" ref="P480">MAX(IF((OutputTable[GroupByKey]=OutputTable[[#This Row],[GroupByKey]]),(OutputTable[GroupByKey]=OutputTable[[#This Row],[GroupByKey]])*OutputTable[RecordedValue]))</f>
        <v>190.038737459233</v>
      </c>
    </row>
    <row r="481" spans="1:16" x14ac:dyDescent="0.25">
      <c r="A481" t="s">
        <v>68</v>
      </c>
      <c r="B481" t="s">
        <v>70</v>
      </c>
      <c r="C481">
        <v>10</v>
      </c>
      <c r="D481" t="s">
        <v>114</v>
      </c>
      <c r="E481" t="s">
        <v>115</v>
      </c>
      <c r="F481" t="s">
        <v>73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70</v>
      </c>
      <c r="C482">
        <v>10</v>
      </c>
      <c r="D482" t="s">
        <v>116</v>
      </c>
      <c r="E482" t="s">
        <v>117</v>
      </c>
      <c r="F482" t="s">
        <v>73</v>
      </c>
      <c r="G482">
        <v>0.10442984261027299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5.4408066100724897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3.1898976373285977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82" s="5" cm="1">
        <f t="array" ref="O482">MIN(IF((OutputTable[GroupByKey]=OutputTable[[#This Row],[GroupByKey]]),(OutputTable[GroupByKey]=OutputTable[[#This Row],[GroupByKey]])*OutputTable[RecordedValue]))</f>
        <v>0.10442984261027299</v>
      </c>
      <c r="P482" s="5" cm="1">
        <f t="array" ref="P482">MAX(IF((OutputTable[GroupByKey]=OutputTable[[#This Row],[GroupByKey]]),(OutputTable[GroupByKey]=OutputTable[[#This Row],[GroupByKey]])*OutputTable[RecordedValue]))</f>
        <v>13.981021636077701</v>
      </c>
    </row>
    <row r="483" spans="1:16" x14ac:dyDescent="0.25">
      <c r="A483" t="s">
        <v>68</v>
      </c>
      <c r="B483" t="s">
        <v>70</v>
      </c>
      <c r="C483">
        <v>10</v>
      </c>
      <c r="D483" t="s">
        <v>118</v>
      </c>
      <c r="E483" t="s">
        <v>119</v>
      </c>
      <c r="F483" t="s">
        <v>73</v>
      </c>
      <c r="G483">
        <v>11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20.28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4.3191079955878688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83" s="5" cm="1">
        <f t="array" ref="O483">MIN(IF((OutputTable[GroupByKey]=OutputTable[[#This Row],[GroupByKey]]),(OutputTable[GroupByKey]=OutputTable[[#This Row],[GroupByKey]])*OutputTable[RecordedValue]))</f>
        <v>11</v>
      </c>
      <c r="P483" s="5" cm="1">
        <f t="array" ref="P483">MAX(IF((OutputTable[GroupByKey]=OutputTable[[#This Row],[GroupByKey]]),(OutputTable[GroupByKey]=OutputTable[[#This Row],[GroupByKey]])*OutputTable[RecordedValue]))</f>
        <v>31</v>
      </c>
    </row>
    <row r="484" spans="1:16" x14ac:dyDescent="0.25">
      <c r="A484" t="s">
        <v>68</v>
      </c>
      <c r="B484" t="s">
        <v>70</v>
      </c>
      <c r="C484">
        <v>10</v>
      </c>
      <c r="D484" t="s">
        <v>120</v>
      </c>
      <c r="E484" t="s">
        <v>121</v>
      </c>
      <c r="F484" t="s">
        <v>73</v>
      </c>
      <c r="G484">
        <v>10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20.14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4.309505393278199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84" s="5" cm="1">
        <f t="array" ref="O484">MIN(IF((OutputTable[GroupByKey]=OutputTable[[#This Row],[GroupByKey]]),(OutputTable[GroupByKey]=OutputTable[[#This Row],[GroupByKey]])*OutputTable[RecordedValue]))</f>
        <v>10</v>
      </c>
      <c r="P484" s="5" cm="1">
        <f t="array" ref="P484">MAX(IF((OutputTable[GroupByKey]=OutputTable[[#This Row],[GroupByKey]]),(OutputTable[GroupByKey]=OutputTable[[#This Row],[GroupByKey]])*OutputTable[RecordedValue]))</f>
        <v>31</v>
      </c>
    </row>
    <row r="485" spans="1:16" x14ac:dyDescent="0.25">
      <c r="A485" t="s">
        <v>68</v>
      </c>
      <c r="B485" t="s">
        <v>70</v>
      </c>
      <c r="C485">
        <v>10</v>
      </c>
      <c r="D485" t="s">
        <v>122</v>
      </c>
      <c r="E485" t="s">
        <v>123</v>
      </c>
      <c r="F485" t="s">
        <v>73</v>
      </c>
      <c r="G485">
        <v>1.0281254127300199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1.9749714551650996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0.45746437878232693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85" s="5" cm="1">
        <f t="array" ref="O485">MIN(IF((OutputTable[GroupByKey]=OutputTable[[#This Row],[GroupByKey]]),(OutputTable[GroupByKey]=OutputTable[[#This Row],[GroupByKey]])*OutputTable[RecordedValue]))</f>
        <v>1.0281254127300199</v>
      </c>
      <c r="P485" s="5" cm="1">
        <f t="array" ref="P485">MAX(IF((OutputTable[GroupByKey]=OutputTable[[#This Row],[GroupByKey]]),(OutputTable[GroupByKey]=OutputTable[[#This Row],[GroupByKey]])*OutputTable[RecordedValue]))</f>
        <v>3.1673122909872098</v>
      </c>
    </row>
    <row r="486" spans="1:16" x14ac:dyDescent="0.25">
      <c r="A486" t="s">
        <v>68</v>
      </c>
      <c r="B486" t="s">
        <v>70</v>
      </c>
      <c r="C486">
        <v>10</v>
      </c>
      <c r="D486" t="s">
        <v>124</v>
      </c>
      <c r="E486" t="s">
        <v>125</v>
      </c>
      <c r="F486" t="s">
        <v>73</v>
      </c>
      <c r="G486">
        <v>61.791954606411501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123.93909391997848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29.164347943585724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86" s="5" cm="1">
        <f t="array" ref="O486">MIN(IF((OutputTable[GroupByKey]=OutputTable[[#This Row],[GroupByKey]]),(OutputTable[GroupByKey]=OutputTable[[#This Row],[GroupByKey]])*OutputTable[RecordedValue]))</f>
        <v>61.791954606411501</v>
      </c>
      <c r="P486" s="5" cm="1">
        <f t="array" ref="P486">MAX(IF((OutputTable[GroupByKey]=OutputTable[[#This Row],[GroupByKey]]),(OutputTable[GroupByKey]=OutputTable[[#This Row],[GroupByKey]])*OutputTable[RecordedValue]))</f>
        <v>204.019759095311</v>
      </c>
    </row>
    <row r="487" spans="1:16" x14ac:dyDescent="0.25">
      <c r="A487" t="s">
        <v>68</v>
      </c>
      <c r="B487" t="s">
        <v>70</v>
      </c>
      <c r="C487">
        <v>10</v>
      </c>
      <c r="D487" t="s">
        <v>126</v>
      </c>
      <c r="E487" t="s">
        <v>86</v>
      </c>
      <c r="F487" t="s">
        <v>127</v>
      </c>
      <c r="G487">
        <v>0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0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0</v>
      </c>
      <c r="P487" s="5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70</v>
      </c>
      <c r="C488">
        <v>10</v>
      </c>
      <c r="D488" t="s">
        <v>128</v>
      </c>
      <c r="E488" t="s">
        <v>89</v>
      </c>
      <c r="F488" t="s">
        <v>127</v>
      </c>
      <c r="G488">
        <v>0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0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70</v>
      </c>
      <c r="C489">
        <v>10</v>
      </c>
      <c r="D489" t="s">
        <v>129</v>
      </c>
      <c r="E489" t="s">
        <v>91</v>
      </c>
      <c r="F489" t="s">
        <v>127</v>
      </c>
      <c r="G489">
        <v>47.397616670756904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48.448961029865458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0.864449879249923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89" s="5" cm="1">
        <f t="array" ref="O489">MIN(IF((OutputTable[GroupByKey]=OutputTable[[#This Row],[GroupByKey]]),(OutputTable[GroupByKey]=OutputTable[[#This Row],[GroupByKey]])*OutputTable[RecordedValue]))</f>
        <v>46.605834762066102</v>
      </c>
      <c r="P489" s="5" cm="1">
        <f t="array" ref="P489">MAX(IF((OutputTable[GroupByKey]=OutputTable[[#This Row],[GroupByKey]]),(OutputTable[GroupByKey]=OutputTable[[#This Row],[GroupByKey]])*OutputTable[RecordedValue]))</f>
        <v>50.321452117960597</v>
      </c>
    </row>
    <row r="490" spans="1:16" x14ac:dyDescent="0.25">
      <c r="A490" t="s">
        <v>68</v>
      </c>
      <c r="B490" t="s">
        <v>70</v>
      </c>
      <c r="C490">
        <v>10</v>
      </c>
      <c r="D490" t="s">
        <v>130</v>
      </c>
      <c r="E490" t="s">
        <v>131</v>
      </c>
      <c r="F490" t="s">
        <v>127</v>
      </c>
      <c r="G490">
        <v>0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0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s="5" cm="1">
        <f t="array" ref="O490">MIN(IF((OutputTable[GroupByKey]=OutputTable[[#This Row],[GroupByKey]]),(OutputTable[GroupByKey]=OutputTable[[#This Row],[GroupByKey]])*OutputTable[RecordedValue]))</f>
        <v>0</v>
      </c>
      <c r="P490" s="5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70</v>
      </c>
      <c r="C491">
        <v>10</v>
      </c>
      <c r="D491" t="s">
        <v>132</v>
      </c>
      <c r="E491" t="s">
        <v>95</v>
      </c>
      <c r="F491" t="s">
        <v>127</v>
      </c>
      <c r="G491">
        <v>47.397616670756904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AnalysisAll Entities.VACostVA CostSystem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48.448961029865458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0.864449879249923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91" s="5" cm="1">
        <f t="array" ref="O491">MIN(IF((OutputTable[GroupByKey]=OutputTable[[#This Row],[GroupByKey]]),(OutputTable[GroupByKey]=OutputTable[[#This Row],[GroupByKey]])*OutputTable[RecordedValue]))</f>
        <v>46.605834762066102</v>
      </c>
      <c r="P491" s="5" cm="1">
        <f t="array" ref="P491">MAX(IF((OutputTable[GroupByKey]=OutputTable[[#This Row],[GroupByKey]]),(OutputTable[GroupByKey]=OutputTable[[#This Row],[GroupByKey]])*OutputTable[RecordedValue]))</f>
        <v>50.321452117960597</v>
      </c>
    </row>
    <row r="492" spans="1:16" x14ac:dyDescent="0.25">
      <c r="A492" t="s">
        <v>68</v>
      </c>
      <c r="B492" t="s">
        <v>70</v>
      </c>
      <c r="C492">
        <v>10</v>
      </c>
      <c r="D492" t="s">
        <v>133</v>
      </c>
      <c r="E492" t="s">
        <v>97</v>
      </c>
      <c r="F492" t="s">
        <v>127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10</v>
      </c>
      <c r="D493" t="s">
        <v>134</v>
      </c>
      <c r="E493" t="s">
        <v>135</v>
      </c>
      <c r="F493" t="s">
        <v>127</v>
      </c>
      <c r="G493">
        <v>47.397616670756904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48.448961029865458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0.86444987924992722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93" s="5" cm="1">
        <f t="array" ref="O493">MIN(IF((OutputTable[GroupByKey]=OutputTable[[#This Row],[GroupByKey]]),(OutputTable[GroupByKey]=OutputTable[[#This Row],[GroupByKey]])*OutputTable[RecordedValue]))</f>
        <v>46.605834762066102</v>
      </c>
      <c r="P493" s="5" cm="1">
        <f t="array" ref="P493">MAX(IF((OutputTable[GroupByKey]=OutputTable[[#This Row],[GroupByKey]]),(OutputTable[GroupByKey]=OutputTable[[#This Row],[GroupByKey]])*OutputTable[RecordedValue]))</f>
        <v>50.321452117960497</v>
      </c>
    </row>
    <row r="494" spans="1:16" x14ac:dyDescent="0.25">
      <c r="A494" t="s">
        <v>68</v>
      </c>
      <c r="B494" t="s">
        <v>70</v>
      </c>
      <c r="C494">
        <v>10</v>
      </c>
      <c r="D494" t="s">
        <v>136</v>
      </c>
      <c r="E494" t="s">
        <v>137</v>
      </c>
      <c r="F494" t="s">
        <v>127</v>
      </c>
      <c r="G494">
        <v>24.5092286150776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23.423677543870127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0.86656285941984512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94" s="5" cm="1">
        <f t="array" ref="O494">MIN(IF((OutputTable[GroupByKey]=OutputTable[[#This Row],[GroupByKey]]),(OutputTable[GroupByKey]=OutputTable[[#This Row],[GroupByKey]])*OutputTable[RecordedValue]))</f>
        <v>21.655537571964</v>
      </c>
      <c r="P494" s="5" cm="1">
        <f t="array" ref="P494">MAX(IF((OutputTable[GroupByKey]=OutputTable[[#This Row],[GroupByKey]]),(OutputTable[GroupByKey]=OutputTable[[#This Row],[GroupByKey]])*OutputTable[RecordedValue]))</f>
        <v>25.265870670068299</v>
      </c>
    </row>
    <row r="495" spans="1:16" x14ac:dyDescent="0.25">
      <c r="A495" t="s">
        <v>68</v>
      </c>
      <c r="B495" t="s">
        <v>70</v>
      </c>
      <c r="C495">
        <v>10</v>
      </c>
      <c r="D495" t="s">
        <v>138</v>
      </c>
      <c r="E495" t="s">
        <v>91</v>
      </c>
      <c r="F495" t="s">
        <v>127</v>
      </c>
      <c r="G495">
        <v>71.906845285834507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71.872638573735571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5.859431361613459E-2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95" s="5" cm="1">
        <f t="array" ref="O495">MIN(IF((OutputTable[GroupByKey]=OutputTable[[#This Row],[GroupByKey]]),(OutputTable[GroupByKey]=OutputTable[[#This Row],[GroupByKey]])*OutputTable[RecordedValue]))</f>
        <v>71.718288096809104</v>
      </c>
      <c r="P495" s="5" cm="1">
        <f t="array" ref="P495">MAX(IF((OutputTable[GroupByKey]=OutputTable[[#This Row],[GroupByKey]]),(OutputTable[GroupByKey]=OutputTable[[#This Row],[GroupByKey]])*OutputTable[RecordedValue]))</f>
        <v>71.976989689924594</v>
      </c>
    </row>
    <row r="496" spans="1:16" x14ac:dyDescent="0.25">
      <c r="A496" t="s">
        <v>68</v>
      </c>
      <c r="B496" t="s">
        <v>70</v>
      </c>
      <c r="C496">
        <v>10</v>
      </c>
      <c r="D496" t="s">
        <v>139</v>
      </c>
      <c r="E496" t="s">
        <v>140</v>
      </c>
      <c r="F496" t="s">
        <v>127</v>
      </c>
      <c r="G496">
        <v>0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0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s="5" cm="1">
        <f t="array" ref="O496">MIN(IF((OutputTable[GroupByKey]=OutputTable[[#This Row],[GroupByKey]]),(OutputTable[GroupByKey]=OutputTable[[#This Row],[GroupByKey]])*OutputTable[RecordedValue]))</f>
        <v>0</v>
      </c>
      <c r="P496" s="5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70</v>
      </c>
      <c r="C497">
        <v>10</v>
      </c>
      <c r="D497" t="s">
        <v>141</v>
      </c>
      <c r="E497" t="s">
        <v>111</v>
      </c>
      <c r="F497" t="s">
        <v>73</v>
      </c>
      <c r="G497">
        <v>8.9899749128384503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9.2356458312402427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0.11377584298148916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97" s="5" cm="1">
        <f t="array" ref="O497">MIN(IF((OutputTable[GroupByKey]=OutputTable[[#This Row],[GroupByKey]]),(OutputTable[GroupByKey]=OutputTable[[#This Row],[GroupByKey]])*OutputTable[RecordedValue]))</f>
        <v>8.9867833861246496</v>
      </c>
      <c r="P497" s="5" cm="1">
        <f t="array" ref="P497">MAX(IF((OutputTable[GroupByKey]=OutputTable[[#This Row],[GroupByKey]]),(OutputTable[GroupByKey]=OutputTable[[#This Row],[GroupByKey]])*OutputTable[RecordedValue]))</f>
        <v>9.4038725622795898</v>
      </c>
    </row>
    <row r="498" spans="1:16" x14ac:dyDescent="0.25">
      <c r="A498" t="s">
        <v>68</v>
      </c>
      <c r="B498" t="s">
        <v>70</v>
      </c>
      <c r="C498">
        <v>10</v>
      </c>
      <c r="D498" t="s">
        <v>142</v>
      </c>
      <c r="E498" t="s">
        <v>113</v>
      </c>
      <c r="F498" t="s">
        <v>73</v>
      </c>
      <c r="G498">
        <v>539.39849477030702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554.13874987441454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6.8265505788893126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98" s="5" cm="1">
        <f t="array" ref="O498">MIN(IF((OutputTable[GroupByKey]=OutputTable[[#This Row],[GroupByKey]]),(OutputTable[GroupByKey]=OutputTable[[#This Row],[GroupByKey]])*OutputTable[RecordedValue]))</f>
        <v>539.207003167479</v>
      </c>
      <c r="P498" s="5" cm="1">
        <f t="array" ref="P498">MAX(IF((OutputTable[GroupByKey]=OutputTable[[#This Row],[GroupByKey]]),(OutputTable[GroupByKey]=OutputTable[[#This Row],[GroupByKey]])*OutputTable[RecordedValue]))</f>
        <v>564.23235373677596</v>
      </c>
    </row>
    <row r="499" spans="1:16" x14ac:dyDescent="0.25">
      <c r="A499" t="s">
        <v>68</v>
      </c>
      <c r="B499" t="s">
        <v>70</v>
      </c>
      <c r="C499">
        <v>10</v>
      </c>
      <c r="D499" t="s">
        <v>143</v>
      </c>
      <c r="E499" t="s">
        <v>115</v>
      </c>
      <c r="F499" t="s">
        <v>73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70</v>
      </c>
      <c r="C500">
        <v>10</v>
      </c>
      <c r="D500" t="s">
        <v>144</v>
      </c>
      <c r="E500" t="s">
        <v>117</v>
      </c>
      <c r="F500" t="s">
        <v>73</v>
      </c>
      <c r="G500">
        <v>20.994807137296998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55.339444015606816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18.463814595248238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00" s="5" cm="1">
        <f t="array" ref="O500">MIN(IF((OutputTable[GroupByKey]=OutputTable[[#This Row],[GroupByKey]]),(OutputTable[GroupByKey]=OutputTable[[#This Row],[GroupByKey]])*OutputTable[RecordedValue]))</f>
        <v>20.994807137296998</v>
      </c>
      <c r="P500" s="5" cm="1">
        <f t="array" ref="P500">MAX(IF((OutputTable[GroupByKey]=OutputTable[[#This Row],[GroupByKey]]),(OutputTable[GroupByKey]=OutputTable[[#This Row],[GroupByKey]])*OutputTable[RecordedValue]))</f>
        <v>106.254030872416</v>
      </c>
    </row>
    <row r="501" spans="1:16" x14ac:dyDescent="0.25">
      <c r="A501" t="s">
        <v>68</v>
      </c>
      <c r="B501" t="s">
        <v>70</v>
      </c>
      <c r="C501">
        <v>10</v>
      </c>
      <c r="D501" t="s">
        <v>145</v>
      </c>
      <c r="E501" t="s">
        <v>119</v>
      </c>
      <c r="F501" t="s">
        <v>73</v>
      </c>
      <c r="G501">
        <v>318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318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318</v>
      </c>
      <c r="P501" s="5" cm="1">
        <f t="array" ref="P501">MAX(IF((OutputTable[GroupByKey]=OutputTable[[#This Row],[GroupByKey]]),(OutputTable[GroupByKey]=OutputTable[[#This Row],[GroupByKey]])*OutputTable[RecordedValue]))</f>
        <v>318</v>
      </c>
    </row>
    <row r="502" spans="1:16" x14ac:dyDescent="0.25">
      <c r="A502" t="s">
        <v>68</v>
      </c>
      <c r="B502" t="s">
        <v>70</v>
      </c>
      <c r="C502">
        <v>10</v>
      </c>
      <c r="D502" t="s">
        <v>146</v>
      </c>
      <c r="E502" t="s">
        <v>121</v>
      </c>
      <c r="F502" t="s">
        <v>73</v>
      </c>
      <c r="G502">
        <v>317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316.94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0.23989793748209556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02" s="5" cm="1">
        <f t="array" ref="O502">MIN(IF((OutputTable[GroupByKey]=OutputTable[[#This Row],[GroupByKey]]),(OutputTable[GroupByKey]=OutputTable[[#This Row],[GroupByKey]])*OutputTable[RecordedValue]))</f>
        <v>316</v>
      </c>
      <c r="P502" s="5" cm="1">
        <f t="array" ref="P502">MAX(IF((OutputTable[GroupByKey]=OutputTable[[#This Row],[GroupByKey]]),(OutputTable[GroupByKey]=OutputTable[[#This Row],[GroupByKey]])*OutputTable[RecordedValue]))</f>
        <v>317</v>
      </c>
    </row>
    <row r="503" spans="1:16" x14ac:dyDescent="0.25">
      <c r="A503" t="s">
        <v>68</v>
      </c>
      <c r="B503" t="s">
        <v>70</v>
      </c>
      <c r="C503">
        <v>10</v>
      </c>
      <c r="D503" t="s">
        <v>147</v>
      </c>
      <c r="E503" t="s">
        <v>123</v>
      </c>
      <c r="F503" t="s">
        <v>73</v>
      </c>
      <c r="G503">
        <v>8.9899749128384503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9.2356458312402427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0.11377584298148916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03" s="5" cm="1">
        <f t="array" ref="O503">MIN(IF((OutputTable[GroupByKey]=OutputTable[[#This Row],[GroupByKey]]),(OutputTable[GroupByKey]=OutputTable[[#This Row],[GroupByKey]])*OutputTable[RecordedValue]))</f>
        <v>8.9867833861246496</v>
      </c>
      <c r="P503" s="5" cm="1">
        <f t="array" ref="P503">MAX(IF((OutputTable[GroupByKey]=OutputTable[[#This Row],[GroupByKey]]),(OutputTable[GroupByKey]=OutputTable[[#This Row],[GroupByKey]])*OutputTable[RecordedValue]))</f>
        <v>9.4038725622795898</v>
      </c>
    </row>
    <row r="504" spans="1:16" x14ac:dyDescent="0.25">
      <c r="A504" t="s">
        <v>68</v>
      </c>
      <c r="B504" t="s">
        <v>70</v>
      </c>
      <c r="C504">
        <v>10</v>
      </c>
      <c r="D504" t="s">
        <v>148</v>
      </c>
      <c r="E504" t="s">
        <v>125</v>
      </c>
      <c r="F504" t="s">
        <v>73</v>
      </c>
      <c r="G504">
        <v>560.39330190760404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609.47819389002132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20.03379556554944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04" s="5" cm="1">
        <f t="array" ref="O504">MIN(IF((OutputTable[GroupByKey]=OutputTable[[#This Row],[GroupByKey]]),(OutputTable[GroupByKey]=OutputTable[[#This Row],[GroupByKey]])*OutputTable[RecordedValue]))</f>
        <v>560.39330190760404</v>
      </c>
      <c r="P504" s="5" cm="1">
        <f t="array" ref="P504">MAX(IF((OutputTable[GroupByKey]=OutputTable[[#This Row],[GroupByKey]]),(OutputTable[GroupByKey]=OutputTable[[#This Row],[GroupByKey]])*OutputTable[RecordedValue]))</f>
        <v>667.91125094200902</v>
      </c>
    </row>
    <row r="505" spans="1:16" x14ac:dyDescent="0.25">
      <c r="A505" t="s">
        <v>68</v>
      </c>
      <c r="B505" t="s">
        <v>70</v>
      </c>
      <c r="C505">
        <v>10</v>
      </c>
      <c r="D505" t="s">
        <v>149</v>
      </c>
      <c r="E505" t="s">
        <v>119</v>
      </c>
      <c r="F505" t="s">
        <v>87</v>
      </c>
      <c r="G505">
        <v>318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AnalysisEntity 1.NumberInNumber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318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s="5" cm="1">
        <f t="array" ref="O505">MIN(IF((OutputTable[GroupByKey]=OutputTable[[#This Row],[GroupByKey]]),(OutputTable[GroupByKey]=OutputTable[[#This Row],[GroupByKey]])*OutputTable[RecordedValue]))</f>
        <v>318</v>
      </c>
      <c r="P505" s="5" cm="1">
        <f t="array" ref="P505">MAX(IF((OutputTable[GroupByKey]=OutputTable[[#This Row],[GroupByKey]]),(OutputTable[GroupByKey]=OutputTable[[#This Row],[GroupByKey]])*OutputTable[RecordedValue]))</f>
        <v>318</v>
      </c>
    </row>
    <row r="506" spans="1:16" x14ac:dyDescent="0.25">
      <c r="A506" t="s">
        <v>68</v>
      </c>
      <c r="B506" t="s">
        <v>70</v>
      </c>
      <c r="C506">
        <v>10</v>
      </c>
      <c r="D506" t="s">
        <v>150</v>
      </c>
      <c r="E506" t="s">
        <v>121</v>
      </c>
      <c r="F506" t="s">
        <v>87</v>
      </c>
      <c r="G506">
        <v>315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314.94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0.68243262357121037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06" s="5" cm="1">
        <f t="array" ref="O506">MIN(IF((OutputTable[GroupByKey]=OutputTable[[#This Row],[GroupByKey]]),(OutputTable[GroupByKey]=OutputTable[[#This Row],[GroupByKey]])*OutputTable[RecordedValue]))</f>
        <v>313</v>
      </c>
      <c r="P506" s="5" cm="1">
        <f t="array" ref="P506">MAX(IF((OutputTable[GroupByKey]=OutputTable[[#This Row],[GroupByKey]]),(OutputTable[GroupByKey]=OutputTable[[#This Row],[GroupByKey]])*OutputTable[RecordedValue]))</f>
        <v>316</v>
      </c>
    </row>
    <row r="507" spans="1:16" x14ac:dyDescent="0.25">
      <c r="A507" t="s">
        <v>68</v>
      </c>
      <c r="B507" t="s">
        <v>70</v>
      </c>
      <c r="C507">
        <v>10</v>
      </c>
      <c r="D507" t="s">
        <v>151</v>
      </c>
      <c r="E507" t="s">
        <v>135</v>
      </c>
      <c r="F507" t="s">
        <v>105</v>
      </c>
      <c r="G507">
        <v>0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0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70</v>
      </c>
      <c r="C508">
        <v>10</v>
      </c>
      <c r="D508" t="s">
        <v>152</v>
      </c>
      <c r="E508" t="s">
        <v>137</v>
      </c>
      <c r="F508" t="s">
        <v>105</v>
      </c>
      <c r="G508">
        <v>12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12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s="5" cm="1">
        <f t="array" ref="O508">MIN(IF((OutputTable[GroupByKey]=OutputTable[[#This Row],[GroupByKey]]),(OutputTable[GroupByKey]=OutputTable[[#This Row],[GroupByKey]])*OutputTable[RecordedValue]))</f>
        <v>12</v>
      </c>
      <c r="P508" s="5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70</v>
      </c>
      <c r="C509">
        <v>10</v>
      </c>
      <c r="D509" t="s">
        <v>153</v>
      </c>
      <c r="E509" t="s">
        <v>154</v>
      </c>
      <c r="F509" t="s">
        <v>105</v>
      </c>
      <c r="G509">
        <v>0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0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s="5" cm="1">
        <f t="array" ref="O509">MIN(IF((OutputTable[GroupByKey]=OutputTable[[#This Row],[GroupByKey]]),(OutputTable[GroupByKey]=OutputTable[[#This Row],[GroupByKey]])*OutputTable[RecordedValue]))</f>
        <v>0</v>
      </c>
      <c r="P509" s="5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70</v>
      </c>
      <c r="C510">
        <v>10</v>
      </c>
      <c r="D510" t="s">
        <v>155</v>
      </c>
      <c r="E510" t="s">
        <v>156</v>
      </c>
      <c r="F510" t="s">
        <v>105</v>
      </c>
      <c r="G510">
        <v>0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0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70</v>
      </c>
      <c r="C511">
        <v>10</v>
      </c>
      <c r="D511" t="s">
        <v>157</v>
      </c>
      <c r="E511" t="s">
        <v>140</v>
      </c>
      <c r="F511" t="s">
        <v>105</v>
      </c>
      <c r="G511">
        <v>0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0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s="5" cm="1">
        <f t="array" ref="O511">MIN(IF((OutputTable[GroupByKey]=OutputTable[[#This Row],[GroupByKey]]),(OutputTable[GroupByKey]=OutputTable[[#This Row],[GroupByKey]])*OutputTable[RecordedValue]))</f>
        <v>0</v>
      </c>
      <c r="P511" s="5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70</v>
      </c>
      <c r="C512">
        <v>10</v>
      </c>
      <c r="D512" t="s">
        <v>158</v>
      </c>
      <c r="E512" t="s">
        <v>121</v>
      </c>
      <c r="F512" t="s">
        <v>127</v>
      </c>
      <c r="G512">
        <v>315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314.94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0.68243262357121037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12" s="5" cm="1">
        <f t="array" ref="O512">MIN(IF((OutputTable[GroupByKey]=OutputTable[[#This Row],[GroupByKey]]),(OutputTable[GroupByKey]=OutputTable[[#This Row],[GroupByKey]])*OutputTable[RecordedValue]))</f>
        <v>313</v>
      </c>
      <c r="P512" s="5" cm="1">
        <f t="array" ref="P512">MAX(IF((OutputTable[GroupByKey]=OutputTable[[#This Row],[GroupByKey]]),(OutputTable[GroupByKey]=OutputTable[[#This Row],[GroupByKey]])*OutputTable[RecordedValue]))</f>
        <v>316</v>
      </c>
    </row>
    <row r="513" spans="1:16" x14ac:dyDescent="0.25">
      <c r="A513" t="s">
        <v>68</v>
      </c>
      <c r="B513" t="s">
        <v>70</v>
      </c>
      <c r="C513">
        <v>10</v>
      </c>
      <c r="D513" t="s">
        <v>159</v>
      </c>
      <c r="E513" t="s">
        <v>91</v>
      </c>
      <c r="F513" t="s">
        <v>127</v>
      </c>
      <c r="G513">
        <v>71.906845285834507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71.872638573735571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5.859431361613459E-2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13" s="5" cm="1">
        <f t="array" ref="O513">MIN(IF((OutputTable[GroupByKey]=OutputTable[[#This Row],[GroupByKey]]),(OutputTable[GroupByKey]=OutputTable[[#This Row],[GroupByKey]])*OutputTable[RecordedValue]))</f>
        <v>71.718288096809104</v>
      </c>
      <c r="P513" s="5" cm="1">
        <f t="array" ref="P513">MAX(IF((OutputTable[GroupByKey]=OutputTable[[#This Row],[GroupByKey]]),(OutputTable[GroupByKey]=OutputTable[[#This Row],[GroupByKey]])*OutputTable[RecordedValue]))</f>
        <v>71.976989689924594</v>
      </c>
    </row>
    <row r="514" spans="1:16" x14ac:dyDescent="0.25">
      <c r="A514" t="s">
        <v>68</v>
      </c>
      <c r="B514" t="s">
        <v>70</v>
      </c>
      <c r="C514">
        <v>10</v>
      </c>
      <c r="D514" t="s">
        <v>160</v>
      </c>
      <c r="E514" t="s">
        <v>135</v>
      </c>
      <c r="F514" t="s">
        <v>105</v>
      </c>
      <c r="G514">
        <v>28.7078584981627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29.829789158135409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0.5851150785874778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14" s="5" cm="1">
        <f t="array" ref="O514">MIN(IF((OutputTable[GroupByKey]=OutputTable[[#This Row],[GroupByKey]]),(OutputTable[GroupByKey]=OutputTable[[#This Row],[GroupByKey]])*OutputTable[RecordedValue]))</f>
        <v>28.648191338861398</v>
      </c>
      <c r="P514" s="5" cm="1">
        <f t="array" ref="P514">MAX(IF((OutputTable[GroupByKey]=OutputTable[[#This Row],[GroupByKey]]),(OutputTable[GroupByKey]=OutputTable[[#This Row],[GroupByKey]])*OutputTable[RecordedValue]))</f>
        <v>31.087756920682502</v>
      </c>
    </row>
    <row r="515" spans="1:16" x14ac:dyDescent="0.25">
      <c r="A515" t="s">
        <v>68</v>
      </c>
      <c r="B515" t="s">
        <v>70</v>
      </c>
      <c r="C515">
        <v>10</v>
      </c>
      <c r="D515" t="s">
        <v>161</v>
      </c>
      <c r="E515" t="s">
        <v>137</v>
      </c>
      <c r="F515" t="s">
        <v>105</v>
      </c>
      <c r="G515">
        <v>7.21719872184054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6.0988587896948685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0.58437836853471548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15" s="5" cm="1">
        <f t="array" ref="O515">MIN(IF((OutputTable[GroupByKey]=OutputTable[[#This Row],[GroupByKey]]),(OutputTable[GroupByKey]=OutputTable[[#This Row],[GroupByKey]])*OutputTable[RecordedValue]))</f>
        <v>4.8524885910691502</v>
      </c>
      <c r="P515" s="5" cm="1">
        <f t="array" ref="P515">MAX(IF((OutputTable[GroupByKey]=OutputTable[[#This Row],[GroupByKey]]),(OutputTable[GroupByKey]=OutputTable[[#This Row],[GroupByKey]])*OutputTable[RecordedValue]))</f>
        <v>7.28424471053909</v>
      </c>
    </row>
    <row r="516" spans="1:16" x14ac:dyDescent="0.25">
      <c r="A516" t="s">
        <v>68</v>
      </c>
      <c r="B516" t="s">
        <v>70</v>
      </c>
      <c r="C516">
        <v>10</v>
      </c>
      <c r="D516" t="s">
        <v>162</v>
      </c>
      <c r="E516" t="s">
        <v>154</v>
      </c>
      <c r="F516" t="s">
        <v>105</v>
      </c>
      <c r="G516">
        <v>633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645.70000000000005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5.4930382656372485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16" s="5" cm="1">
        <f t="array" ref="O516">MIN(IF((OutputTable[GroupByKey]=OutputTable[[#This Row],[GroupByKey]]),(OutputTable[GroupByKey]=OutputTable[[#This Row],[GroupByKey]])*OutputTable[RecordedValue]))</f>
        <v>633</v>
      </c>
      <c r="P516" s="5" cm="1">
        <f t="array" ref="P516">MAX(IF((OutputTable[GroupByKey]=OutputTable[[#This Row],[GroupByKey]]),(OutputTable[GroupByKey]=OutputTable[[#This Row],[GroupByKey]])*OutputTable[RecordedValue]))</f>
        <v>656</v>
      </c>
    </row>
    <row r="517" spans="1:16" x14ac:dyDescent="0.25">
      <c r="A517" t="s">
        <v>68</v>
      </c>
      <c r="B517" t="s">
        <v>70</v>
      </c>
      <c r="C517">
        <v>10</v>
      </c>
      <c r="D517" t="s">
        <v>163</v>
      </c>
      <c r="E517" t="s">
        <v>156</v>
      </c>
      <c r="F517" t="s">
        <v>105</v>
      </c>
      <c r="G517">
        <v>0.79952225772665297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0.83058725584180904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1.6232732459297416E-2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17" s="5" cm="1">
        <f t="array" ref="O517">MIN(IF((OutputTable[GroupByKey]=OutputTable[[#This Row],[GroupByKey]]),(OutputTable[GroupByKey]=OutputTable[[#This Row],[GroupByKey]])*OutputTable[RecordedValue]))</f>
        <v>0.79765986915169296</v>
      </c>
      <c r="P517" s="5" cm="1">
        <f t="array" ref="P517">MAX(IF((OutputTable[GroupByKey]=OutputTable[[#This Row],[GroupByKey]]),(OutputTable[GroupByKey]=OutputTable[[#This Row],[GroupByKey]])*OutputTable[RecordedValue]))</f>
        <v>0.86520865024807903</v>
      </c>
    </row>
    <row r="518" spans="1:16" x14ac:dyDescent="0.25">
      <c r="A518" t="s">
        <v>68</v>
      </c>
      <c r="B518" t="s">
        <v>70</v>
      </c>
      <c r="C518">
        <v>10</v>
      </c>
      <c r="D518" t="s">
        <v>164</v>
      </c>
      <c r="E518" t="s">
        <v>140</v>
      </c>
      <c r="F518" t="s">
        <v>105</v>
      </c>
      <c r="G518">
        <v>0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0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s="5" cm="1">
        <f t="array" ref="O518">MIN(IF((OutputTable[GroupByKey]=OutputTable[[#This Row],[GroupByKey]]),(OutputTable[GroupByKey]=OutputTable[[#This Row],[GroupByKey]])*OutputTable[RecordedValue]))</f>
        <v>0</v>
      </c>
      <c r="P518" s="5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70</v>
      </c>
      <c r="C519">
        <v>10</v>
      </c>
      <c r="D519" t="s">
        <v>165</v>
      </c>
      <c r="E519" t="s">
        <v>111</v>
      </c>
      <c r="F519" t="s">
        <v>73</v>
      </c>
      <c r="G519">
        <v>37.379516345188399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37.238343743460135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0.73577360167133743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19" s="5" cm="1">
        <f t="array" ref="O519">MIN(IF((OutputTable[GroupByKey]=OutputTable[[#This Row],[GroupByKey]]),(OutputTable[GroupByKey]=OutputTable[[#This Row],[GroupByKey]])*OutputTable[RecordedValue]))</f>
        <v>35.915286846409401</v>
      </c>
      <c r="P519" s="5" cm="1">
        <f t="array" ref="P519">MAX(IF((OutputTable[GroupByKey]=OutputTable[[#This Row],[GroupByKey]]),(OutputTable[GroupByKey]=OutputTable[[#This Row],[GroupByKey]])*OutputTable[RecordedValue]))</f>
        <v>38.829036811282897</v>
      </c>
    </row>
    <row r="520" spans="1:16" x14ac:dyDescent="0.25">
      <c r="A520" t="s">
        <v>68</v>
      </c>
      <c r="B520" t="s">
        <v>70</v>
      </c>
      <c r="C520">
        <v>10</v>
      </c>
      <c r="D520" t="s">
        <v>166</v>
      </c>
      <c r="E520" t="s">
        <v>113</v>
      </c>
      <c r="F520" t="s">
        <v>73</v>
      </c>
      <c r="G520">
        <v>1121.3854903556501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1117.1503123038046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22.073208050140675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20" s="5" cm="1">
        <f t="array" ref="O520">MIN(IF((OutputTable[GroupByKey]=OutputTable[[#This Row],[GroupByKey]]),(OutputTable[GroupByKey]=OutputTable[[#This Row],[GroupByKey]])*OutputTable[RecordedValue]))</f>
        <v>1077.4586053922801</v>
      </c>
      <c r="P520" s="5" cm="1">
        <f t="array" ref="P520">MAX(IF((OutputTable[GroupByKey]=OutputTable[[#This Row],[GroupByKey]]),(OutputTable[GroupByKey]=OutputTable[[#This Row],[GroupByKey]])*OutputTable[RecordedValue]))</f>
        <v>1164.8711043384901</v>
      </c>
    </row>
    <row r="521" spans="1:16" x14ac:dyDescent="0.25">
      <c r="A521" t="s">
        <v>68</v>
      </c>
      <c r="B521" t="s">
        <v>70</v>
      </c>
      <c r="C521">
        <v>10</v>
      </c>
      <c r="D521" t="s">
        <v>167</v>
      </c>
      <c r="E521" t="s">
        <v>115</v>
      </c>
      <c r="F521" t="s">
        <v>73</v>
      </c>
      <c r="G521">
        <v>0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0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0</v>
      </c>
      <c r="P521" s="5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70</v>
      </c>
      <c r="C522">
        <v>10</v>
      </c>
      <c r="D522" t="s">
        <v>168</v>
      </c>
      <c r="E522" t="s">
        <v>117</v>
      </c>
      <c r="F522" t="s">
        <v>73</v>
      </c>
      <c r="G522">
        <v>91.155375283221701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120.89653130002299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33.561725675720702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22" s="5" cm="1">
        <f t="array" ref="O522">MIN(IF((OutputTable[GroupByKey]=OutputTable[[#This Row],[GroupByKey]]),(OutputTable[GroupByKey]=OutputTable[[#This Row],[GroupByKey]])*OutputTable[RecordedValue]))</f>
        <v>71.2298351699786</v>
      </c>
      <c r="P522" s="5" cm="1">
        <f t="array" ref="P522">MAX(IF((OutputTable[GroupByKey]=OutputTable[[#This Row],[GroupByKey]]),(OutputTable[GroupByKey]=OutputTable[[#This Row],[GroupByKey]])*OutputTable[RecordedValue]))</f>
        <v>265.63530965979299</v>
      </c>
    </row>
    <row r="523" spans="1:16" x14ac:dyDescent="0.25">
      <c r="A523" t="s">
        <v>68</v>
      </c>
      <c r="B523" t="s">
        <v>70</v>
      </c>
      <c r="C523">
        <v>10</v>
      </c>
      <c r="D523" t="s">
        <v>169</v>
      </c>
      <c r="E523" t="s">
        <v>119</v>
      </c>
      <c r="F523" t="s">
        <v>73</v>
      </c>
      <c r="G523">
        <v>304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307.66000000000003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3.1272991542223769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23" s="5" cm="1">
        <f t="array" ref="O523">MIN(IF((OutputTable[GroupByKey]=OutputTable[[#This Row],[GroupByKey]]),(OutputTable[GroupByKey]=OutputTable[[#This Row],[GroupByKey]])*OutputTable[RecordedValue]))</f>
        <v>300</v>
      </c>
      <c r="P523" s="5" cm="1">
        <f t="array" ref="P523">MAX(IF((OutputTable[GroupByKey]=OutputTable[[#This Row],[GroupByKey]]),(OutputTable[GroupByKey]=OutputTable[[#This Row],[GroupByKey]])*OutputTable[RecordedValue]))</f>
        <v>315</v>
      </c>
    </row>
    <row r="524" spans="1:16" x14ac:dyDescent="0.25">
      <c r="A524" t="s">
        <v>68</v>
      </c>
      <c r="B524" t="s">
        <v>70</v>
      </c>
      <c r="C524">
        <v>10</v>
      </c>
      <c r="D524" t="s">
        <v>170</v>
      </c>
      <c r="E524" t="s">
        <v>121</v>
      </c>
      <c r="F524" t="s">
        <v>73</v>
      </c>
      <c r="G524">
        <v>303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305.8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3.2324881425670751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24" s="5" cm="1">
        <f t="array" ref="O524">MIN(IF((OutputTable[GroupByKey]=OutputTable[[#This Row],[GroupByKey]]),(OutputTable[GroupByKey]=OutputTable[[#This Row],[GroupByKey]])*OutputTable[RecordedValue]))</f>
        <v>298</v>
      </c>
      <c r="P524" s="5" cm="1">
        <f t="array" ref="P524">MAX(IF((OutputTable[GroupByKey]=OutputTable[[#This Row],[GroupByKey]]),(OutputTable[GroupByKey]=OutputTable[[#This Row],[GroupByKey]])*OutputTable[RecordedValue]))</f>
        <v>313</v>
      </c>
    </row>
    <row r="525" spans="1:16" x14ac:dyDescent="0.25">
      <c r="A525" t="s">
        <v>68</v>
      </c>
      <c r="B525" t="s">
        <v>70</v>
      </c>
      <c r="C525">
        <v>10</v>
      </c>
      <c r="D525" t="s">
        <v>171</v>
      </c>
      <c r="E525" t="s">
        <v>123</v>
      </c>
      <c r="F525" t="s">
        <v>73</v>
      </c>
      <c r="G525">
        <v>37.379516345188399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37.238343743460135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0.73577360167133743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25" s="5" cm="1">
        <f t="array" ref="O525">MIN(IF((OutputTable[GroupByKey]=OutputTable[[#This Row],[GroupByKey]]),(OutputTable[GroupByKey]=OutputTable[[#This Row],[GroupByKey]])*OutputTable[RecordedValue]))</f>
        <v>35.915286846409401</v>
      </c>
      <c r="P525" s="5" cm="1">
        <f t="array" ref="P525">MAX(IF((OutputTable[GroupByKey]=OutputTable[[#This Row],[GroupByKey]]),(OutputTable[GroupByKey]=OutputTable[[#This Row],[GroupByKey]])*OutputTable[RecordedValue]))</f>
        <v>38.829036811282897</v>
      </c>
    </row>
    <row r="526" spans="1:16" x14ac:dyDescent="0.25">
      <c r="A526" t="s">
        <v>68</v>
      </c>
      <c r="B526" t="s">
        <v>70</v>
      </c>
      <c r="C526">
        <v>10</v>
      </c>
      <c r="D526" t="s">
        <v>172</v>
      </c>
      <c r="E526" t="s">
        <v>125</v>
      </c>
      <c r="F526" t="s">
        <v>73</v>
      </c>
      <c r="G526">
        <v>1212.5408656388699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1238.0468436038263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49.802537130614866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26" s="5" cm="1">
        <f t="array" ref="O526">MIN(IF((OutputTable[GroupByKey]=OutputTable[[#This Row],[GroupByKey]]),(OutputTable[GroupByKey]=OutputTable[[#This Row],[GroupByKey]])*OutputTable[RecordedValue]))</f>
        <v>1148.68844056226</v>
      </c>
      <c r="P526" s="5" cm="1">
        <f t="array" ref="P526">MAX(IF((OutputTable[GroupByKey]=OutputTable[[#This Row],[GroupByKey]]),(OutputTable[GroupByKey]=OutputTable[[#This Row],[GroupByKey]])*OutputTable[RecordedValue]))</f>
        <v>1418.3176101245699</v>
      </c>
    </row>
    <row r="527" spans="1:16" x14ac:dyDescent="0.25">
      <c r="A527" t="s">
        <v>68</v>
      </c>
      <c r="B527" t="s">
        <v>70</v>
      </c>
      <c r="C527">
        <v>10</v>
      </c>
      <c r="D527" t="s">
        <v>173</v>
      </c>
      <c r="E527" t="s">
        <v>135</v>
      </c>
      <c r="F527" t="s">
        <v>105</v>
      </c>
      <c r="G527">
        <v>18.6897581725942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18.619171871730064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0.36788680083566072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27" s="5" cm="1">
        <f t="array" ref="O527">MIN(IF((OutputTable[GroupByKey]=OutputTable[[#This Row],[GroupByKey]]),(OutputTable[GroupByKey]=OutputTable[[#This Row],[GroupByKey]])*OutputTable[RecordedValue]))</f>
        <v>17.957643423204701</v>
      </c>
      <c r="P527" s="5" cm="1">
        <f t="array" ref="P527">MAX(IF((OutputTable[GroupByKey]=OutputTable[[#This Row],[GroupByKey]]),(OutputTable[GroupByKey]=OutputTable[[#This Row],[GroupByKey]])*OutputTable[RecordedValue]))</f>
        <v>19.414518405641399</v>
      </c>
    </row>
    <row r="528" spans="1:16" x14ac:dyDescent="0.25">
      <c r="A528" t="s">
        <v>68</v>
      </c>
      <c r="B528" t="s">
        <v>70</v>
      </c>
      <c r="C528">
        <v>10</v>
      </c>
      <c r="D528" t="s">
        <v>174</v>
      </c>
      <c r="E528" t="s">
        <v>137</v>
      </c>
      <c r="F528" t="s">
        <v>105</v>
      </c>
      <c r="G528">
        <v>5.2920298932370899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5.3248187541752463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0.37220753962085379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28" s="5" cm="1">
        <f t="array" ref="O528">MIN(IF((OutputTable[GroupByKey]=OutputTable[[#This Row],[GroupByKey]]),(OutputTable[GroupByKey]=OutputTable[[#This Row],[GroupByKey]])*OutputTable[RecordedValue]))</f>
        <v>4.5773931059875599</v>
      </c>
      <c r="P528" s="5" cm="1">
        <f t="array" ref="P528">MAX(IF((OutputTable[GroupByKey]=OutputTable[[#This Row],[GroupByKey]]),(OutputTable[GroupByKey]=OutputTable[[#This Row],[GroupByKey]])*OutputTable[RecordedValue]))</f>
        <v>5.9816259595291603</v>
      </c>
    </row>
    <row r="529" spans="1:16" x14ac:dyDescent="0.25">
      <c r="A529" t="s">
        <v>68</v>
      </c>
      <c r="B529" t="s">
        <v>70</v>
      </c>
      <c r="C529">
        <v>10</v>
      </c>
      <c r="D529" t="s">
        <v>175</v>
      </c>
      <c r="E529" t="s">
        <v>154</v>
      </c>
      <c r="F529" t="s">
        <v>105</v>
      </c>
      <c r="G529">
        <v>304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307.5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3.1831828507367419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9" s="5" cm="1">
        <f t="array" ref="O529">MIN(IF((OutputTable[GroupByKey]=OutputTable[[#This Row],[GroupByKey]]),(OutputTable[GroupByKey]=OutputTable[[#This Row],[GroupByKey]])*OutputTable[RecordedValue]))</f>
        <v>300</v>
      </c>
      <c r="P529" s="5" cm="1">
        <f t="array" ref="P529">MAX(IF((OutputTable[GroupByKey]=OutputTable[[#This Row],[GroupByKey]]),(OutputTable[GroupByKey]=OutputTable[[#This Row],[GroupByKey]])*OutputTable[RecordedValue]))</f>
        <v>315</v>
      </c>
    </row>
    <row r="530" spans="1:16" x14ac:dyDescent="0.25">
      <c r="A530" t="s">
        <v>68</v>
      </c>
      <c r="B530" t="s">
        <v>70</v>
      </c>
      <c r="C530">
        <v>10</v>
      </c>
      <c r="D530" t="s">
        <v>176</v>
      </c>
      <c r="E530" t="s">
        <v>156</v>
      </c>
      <c r="F530" t="s">
        <v>105</v>
      </c>
      <c r="G530">
        <v>0.77949875444845396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0.77813255190936492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1.5508647484202203E-2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0" s="5" cm="1">
        <f t="array" ref="O530">MIN(IF((OutputTable[GroupByKey]=OutputTable[[#This Row],[GroupByKey]]),(OutputTable[GroupByKey]=OutputTable[[#This Row],[GroupByKey]])*OutputTable[RecordedValue]))</f>
        <v>0.75076558501961799</v>
      </c>
      <c r="P530" s="5" cm="1">
        <f t="array" ref="P530">MAX(IF((OutputTable[GroupByKey]=OutputTable[[#This Row],[GroupByKey]]),(OutputTable[GroupByKey]=OutputTable[[#This Row],[GroupByKey]])*OutputTable[RecordedValue]))</f>
        <v>0.80927528725051701</v>
      </c>
    </row>
    <row r="531" spans="1:16" x14ac:dyDescent="0.25">
      <c r="A531" t="s">
        <v>68</v>
      </c>
      <c r="B531" t="s">
        <v>70</v>
      </c>
      <c r="C531">
        <v>10</v>
      </c>
      <c r="D531" t="s">
        <v>177</v>
      </c>
      <c r="E531" t="s">
        <v>140</v>
      </c>
      <c r="F531" t="s">
        <v>105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70</v>
      </c>
      <c r="C532">
        <v>11</v>
      </c>
      <c r="D532" t="s">
        <v>110</v>
      </c>
      <c r="E532" t="s">
        <v>111</v>
      </c>
      <c r="F532" t="s">
        <v>73</v>
      </c>
      <c r="G532">
        <v>2.7630451609429101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1.9749714551650996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0.45746437878232693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2" s="5" cm="1">
        <f t="array" ref="O532">MIN(IF((OutputTable[GroupByKey]=OutputTable[[#This Row],[GroupByKey]]),(OutputTable[GroupByKey]=OutputTable[[#This Row],[GroupByKey]])*OutputTable[RecordedValue]))</f>
        <v>1.0281254127300199</v>
      </c>
      <c r="P532" s="5" cm="1">
        <f t="array" ref="P532">MAX(IF((OutputTable[GroupByKey]=OutputTable[[#This Row],[GroupByKey]]),(OutputTable[GroupByKey]=OutputTable[[#This Row],[GroupByKey]])*OutputTable[RecordedValue]))</f>
        <v>3.1673122909872098</v>
      </c>
    </row>
    <row r="533" spans="1:16" x14ac:dyDescent="0.25">
      <c r="A533" t="s">
        <v>68</v>
      </c>
      <c r="B533" t="s">
        <v>70</v>
      </c>
      <c r="C533">
        <v>11</v>
      </c>
      <c r="D533" t="s">
        <v>112</v>
      </c>
      <c r="E533" t="s">
        <v>113</v>
      </c>
      <c r="F533" t="s">
        <v>73</v>
      </c>
      <c r="G533">
        <v>165.78270965657501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118.49828730990606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27.447862726939679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33" s="5" cm="1">
        <f t="array" ref="O533">MIN(IF((OutputTable[GroupByKey]=OutputTable[[#This Row],[GroupByKey]]),(OutputTable[GroupByKey]=OutputTable[[#This Row],[GroupByKey]])*OutputTable[RecordedValue]))</f>
        <v>61.6875247638012</v>
      </c>
      <c r="P533" s="5" cm="1">
        <f t="array" ref="P533">MAX(IF((OutputTable[GroupByKey]=OutputTable[[#This Row],[GroupByKey]]),(OutputTable[GroupByKey]=OutputTable[[#This Row],[GroupByKey]])*OutputTable[RecordedValue]))</f>
        <v>190.038737459233</v>
      </c>
    </row>
    <row r="534" spans="1:16" x14ac:dyDescent="0.25">
      <c r="A534" t="s">
        <v>68</v>
      </c>
      <c r="B534" t="s">
        <v>70</v>
      </c>
      <c r="C534">
        <v>11</v>
      </c>
      <c r="D534" t="s">
        <v>114</v>
      </c>
      <c r="E534" t="s">
        <v>115</v>
      </c>
      <c r="F534" t="s">
        <v>73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70</v>
      </c>
      <c r="C535">
        <v>11</v>
      </c>
      <c r="D535" t="s">
        <v>116</v>
      </c>
      <c r="E535" t="s">
        <v>117</v>
      </c>
      <c r="F535" t="s">
        <v>73</v>
      </c>
      <c r="G535">
        <v>13.590834794606399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5.4408066100724897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3.1898976373285977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35" s="5" cm="1">
        <f t="array" ref="O535">MIN(IF((OutputTable[GroupByKey]=OutputTable[[#This Row],[GroupByKey]]),(OutputTable[GroupByKey]=OutputTable[[#This Row],[GroupByKey]])*OutputTable[RecordedValue]))</f>
        <v>0.10442984261027299</v>
      </c>
      <c r="P535" s="5" cm="1">
        <f t="array" ref="P535">MAX(IF((OutputTable[GroupByKey]=OutputTable[[#This Row],[GroupByKey]]),(OutputTable[GroupByKey]=OutputTable[[#This Row],[GroupByKey]])*OutputTable[RecordedValue]))</f>
        <v>13.981021636077701</v>
      </c>
    </row>
    <row r="536" spans="1:16" x14ac:dyDescent="0.25">
      <c r="A536" t="s">
        <v>68</v>
      </c>
      <c r="B536" t="s">
        <v>70</v>
      </c>
      <c r="C536">
        <v>11</v>
      </c>
      <c r="D536" t="s">
        <v>118</v>
      </c>
      <c r="E536" t="s">
        <v>119</v>
      </c>
      <c r="F536" t="s">
        <v>73</v>
      </c>
      <c r="G536">
        <v>28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20.28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4.3191079955878688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36" s="5" cm="1">
        <f t="array" ref="O536">MIN(IF((OutputTable[GroupByKey]=OutputTable[[#This Row],[GroupByKey]]),(OutputTable[GroupByKey]=OutputTable[[#This Row],[GroupByKey]])*OutputTable[RecordedValue]))</f>
        <v>11</v>
      </c>
      <c r="P536" s="5" cm="1">
        <f t="array" ref="P536">MAX(IF((OutputTable[GroupByKey]=OutputTable[[#This Row],[GroupByKey]]),(OutputTable[GroupByKey]=OutputTable[[#This Row],[GroupByKey]])*OutputTable[RecordedValue]))</f>
        <v>31</v>
      </c>
    </row>
    <row r="537" spans="1:16" x14ac:dyDescent="0.25">
      <c r="A537" t="s">
        <v>68</v>
      </c>
      <c r="B537" t="s">
        <v>70</v>
      </c>
      <c r="C537">
        <v>11</v>
      </c>
      <c r="D537" t="s">
        <v>120</v>
      </c>
      <c r="E537" t="s">
        <v>121</v>
      </c>
      <c r="F537" t="s">
        <v>73</v>
      </c>
      <c r="G537">
        <v>27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20.14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4.309505393278199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37" s="5" cm="1">
        <f t="array" ref="O537">MIN(IF((OutputTable[GroupByKey]=OutputTable[[#This Row],[GroupByKey]]),(OutputTable[GroupByKey]=OutputTable[[#This Row],[GroupByKey]])*OutputTable[RecordedValue]))</f>
        <v>10</v>
      </c>
      <c r="P537" s="5" cm="1">
        <f t="array" ref="P537">MAX(IF((OutputTable[GroupByKey]=OutputTable[[#This Row],[GroupByKey]]),(OutputTable[GroupByKey]=OutputTable[[#This Row],[GroupByKey]])*OutputTable[RecordedValue]))</f>
        <v>31</v>
      </c>
    </row>
    <row r="538" spans="1:16" x14ac:dyDescent="0.25">
      <c r="A538" t="s">
        <v>68</v>
      </c>
      <c r="B538" t="s">
        <v>70</v>
      </c>
      <c r="C538">
        <v>11</v>
      </c>
      <c r="D538" t="s">
        <v>122</v>
      </c>
      <c r="E538" t="s">
        <v>123</v>
      </c>
      <c r="F538" t="s">
        <v>73</v>
      </c>
      <c r="G538">
        <v>2.7630451609429101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1.9749714551650996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0.45746437878232693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8" s="5" cm="1">
        <f t="array" ref="O538">MIN(IF((OutputTable[GroupByKey]=OutputTable[[#This Row],[GroupByKey]]),(OutputTable[GroupByKey]=OutputTable[[#This Row],[GroupByKey]])*OutputTable[RecordedValue]))</f>
        <v>1.0281254127300199</v>
      </c>
      <c r="P538" s="5" cm="1">
        <f t="array" ref="P538">MAX(IF((OutputTable[GroupByKey]=OutputTable[[#This Row],[GroupByKey]]),(OutputTable[GroupByKey]=OutputTable[[#This Row],[GroupByKey]])*OutputTable[RecordedValue]))</f>
        <v>3.1673122909872098</v>
      </c>
    </row>
    <row r="539" spans="1:16" x14ac:dyDescent="0.25">
      <c r="A539" t="s">
        <v>68</v>
      </c>
      <c r="B539" t="s">
        <v>70</v>
      </c>
      <c r="C539">
        <v>11</v>
      </c>
      <c r="D539" t="s">
        <v>124</v>
      </c>
      <c r="E539" t="s">
        <v>125</v>
      </c>
      <c r="F539" t="s">
        <v>73</v>
      </c>
      <c r="G539">
        <v>179.373544451181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123.93909391997848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29.164347943585724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39" s="5" cm="1">
        <f t="array" ref="O539">MIN(IF((OutputTable[GroupByKey]=OutputTable[[#This Row],[GroupByKey]]),(OutputTable[GroupByKey]=OutputTable[[#This Row],[GroupByKey]])*OutputTable[RecordedValue]))</f>
        <v>61.791954606411501</v>
      </c>
      <c r="P539" s="5" cm="1">
        <f t="array" ref="P539">MAX(IF((OutputTable[GroupByKey]=OutputTable[[#This Row],[GroupByKey]]),(OutputTable[GroupByKey]=OutputTable[[#This Row],[GroupByKey]])*OutputTable[RecordedValue]))</f>
        <v>204.019759095311</v>
      </c>
    </row>
    <row r="540" spans="1:16" x14ac:dyDescent="0.25">
      <c r="A540" t="s">
        <v>68</v>
      </c>
      <c r="B540" t="s">
        <v>70</v>
      </c>
      <c r="C540">
        <v>11</v>
      </c>
      <c r="D540" t="s">
        <v>126</v>
      </c>
      <c r="E540" t="s">
        <v>86</v>
      </c>
      <c r="F540" t="s">
        <v>127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11</v>
      </c>
      <c r="D541" t="s">
        <v>128</v>
      </c>
      <c r="E541" t="s">
        <v>89</v>
      </c>
      <c r="F541" t="s">
        <v>127</v>
      </c>
      <c r="G541">
        <v>0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0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s="5" cm="1">
        <f t="array" ref="O541">MIN(IF((OutputTable[GroupByKey]=OutputTable[[#This Row],[GroupByKey]]),(OutputTable[GroupByKey]=OutputTable[[#This Row],[GroupByKey]])*OutputTable[RecordedValue]))</f>
        <v>0</v>
      </c>
      <c r="P541" s="5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70</v>
      </c>
      <c r="C542">
        <v>11</v>
      </c>
      <c r="D542" t="s">
        <v>129</v>
      </c>
      <c r="E542" t="s">
        <v>91</v>
      </c>
      <c r="F542" t="s">
        <v>127</v>
      </c>
      <c r="G542">
        <v>48.8331202231508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48.448961029865458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0.864449879249923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2" s="5" cm="1">
        <f t="array" ref="O542">MIN(IF((OutputTable[GroupByKey]=OutputTable[[#This Row],[GroupByKey]]),(OutputTable[GroupByKey]=OutputTable[[#This Row],[GroupByKey]])*OutputTable[RecordedValue]))</f>
        <v>46.605834762066102</v>
      </c>
      <c r="P542" s="5" cm="1">
        <f t="array" ref="P542">MAX(IF((OutputTable[GroupByKey]=OutputTable[[#This Row],[GroupByKey]]),(OutputTable[GroupByKey]=OutputTable[[#This Row],[GroupByKey]])*OutputTable[RecordedValue]))</f>
        <v>50.321452117960597</v>
      </c>
    </row>
    <row r="543" spans="1:16" x14ac:dyDescent="0.25">
      <c r="A543" t="s">
        <v>68</v>
      </c>
      <c r="B543" t="s">
        <v>70</v>
      </c>
      <c r="C543">
        <v>11</v>
      </c>
      <c r="D543" t="s">
        <v>130</v>
      </c>
      <c r="E543" t="s">
        <v>131</v>
      </c>
      <c r="F543" t="s">
        <v>127</v>
      </c>
      <c r="G543">
        <v>0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0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s="5" cm="1">
        <f t="array" ref="O543">MIN(IF((OutputTable[GroupByKey]=OutputTable[[#This Row],[GroupByKey]]),(OutputTable[GroupByKey]=OutputTable[[#This Row],[GroupByKey]])*OutputTable[RecordedValue]))</f>
        <v>0</v>
      </c>
      <c r="P543" s="5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70</v>
      </c>
      <c r="C544">
        <v>11</v>
      </c>
      <c r="D544" t="s">
        <v>132</v>
      </c>
      <c r="E544" t="s">
        <v>95</v>
      </c>
      <c r="F544" t="s">
        <v>127</v>
      </c>
      <c r="G544">
        <v>48.8331202231508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48.448961029865458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0.864449879249923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4" s="5" cm="1">
        <f t="array" ref="O544">MIN(IF((OutputTable[GroupByKey]=OutputTable[[#This Row],[GroupByKey]]),(OutputTable[GroupByKey]=OutputTable[[#This Row],[GroupByKey]])*OutputTable[RecordedValue]))</f>
        <v>46.605834762066102</v>
      </c>
      <c r="P544" s="5" cm="1">
        <f t="array" ref="P544">MAX(IF((OutputTable[GroupByKey]=OutputTable[[#This Row],[GroupByKey]]),(OutputTable[GroupByKey]=OutputTable[[#This Row],[GroupByKey]])*OutputTable[RecordedValue]))</f>
        <v>50.321452117960597</v>
      </c>
    </row>
    <row r="545" spans="1:16" x14ac:dyDescent="0.25">
      <c r="A545" t="s">
        <v>68</v>
      </c>
      <c r="B545" t="s">
        <v>70</v>
      </c>
      <c r="C545">
        <v>11</v>
      </c>
      <c r="D545" t="s">
        <v>133</v>
      </c>
      <c r="E545" t="s">
        <v>97</v>
      </c>
      <c r="F545" t="s">
        <v>127</v>
      </c>
      <c r="G545">
        <v>0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0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s="5" cm="1">
        <f t="array" ref="O545">MIN(IF((OutputTable[GroupByKey]=OutputTable[[#This Row],[GroupByKey]]),(OutputTable[GroupByKey]=OutputTable[[#This Row],[GroupByKey]])*OutputTable[RecordedValue]))</f>
        <v>0</v>
      </c>
      <c r="P545" s="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70</v>
      </c>
      <c r="C546">
        <v>11</v>
      </c>
      <c r="D546" t="s">
        <v>134</v>
      </c>
      <c r="E546" t="s">
        <v>135</v>
      </c>
      <c r="F546" t="s">
        <v>127</v>
      </c>
      <c r="G546">
        <v>48.8331202231508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48.448961029865458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0.86444987924992722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46" s="5" cm="1">
        <f t="array" ref="O546">MIN(IF((OutputTable[GroupByKey]=OutputTable[[#This Row],[GroupByKey]]),(OutputTable[GroupByKey]=OutputTable[[#This Row],[GroupByKey]])*OutputTable[RecordedValue]))</f>
        <v>46.605834762066102</v>
      </c>
      <c r="P546" s="5" cm="1">
        <f t="array" ref="P546">MAX(IF((OutputTable[GroupByKey]=OutputTable[[#This Row],[GroupByKey]]),(OutputTable[GroupByKey]=OutputTable[[#This Row],[GroupByKey]])*OutputTable[RecordedValue]))</f>
        <v>50.321452117960497</v>
      </c>
    </row>
    <row r="547" spans="1:16" x14ac:dyDescent="0.25">
      <c r="A547" t="s">
        <v>68</v>
      </c>
      <c r="B547" t="s">
        <v>70</v>
      </c>
      <c r="C547">
        <v>11</v>
      </c>
      <c r="D547" t="s">
        <v>136</v>
      </c>
      <c r="E547" t="s">
        <v>137</v>
      </c>
      <c r="F547" t="s">
        <v>127</v>
      </c>
      <c r="G547">
        <v>22.987402250932501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23.423677543870127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0.86656285941984512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547" s="5" cm="1">
        <f t="array" ref="O547">MIN(IF((OutputTable[GroupByKey]=OutputTable[[#This Row],[GroupByKey]]),(OutputTable[GroupByKey]=OutputTable[[#This Row],[GroupByKey]])*OutputTable[RecordedValue]))</f>
        <v>21.655537571964</v>
      </c>
      <c r="P547" s="5" cm="1">
        <f t="array" ref="P547">MAX(IF((OutputTable[GroupByKey]=OutputTable[[#This Row],[GroupByKey]]),(OutputTable[GroupByKey]=OutputTable[[#This Row],[GroupByKey]])*OutputTable[RecordedValue]))</f>
        <v>25.265870670068299</v>
      </c>
    </row>
    <row r="548" spans="1:16" x14ac:dyDescent="0.25">
      <c r="A548" t="s">
        <v>68</v>
      </c>
      <c r="B548" t="s">
        <v>70</v>
      </c>
      <c r="C548">
        <v>11</v>
      </c>
      <c r="D548" t="s">
        <v>138</v>
      </c>
      <c r="E548" t="s">
        <v>91</v>
      </c>
      <c r="F548" t="s">
        <v>127</v>
      </c>
      <c r="G548">
        <v>71.820522474083305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71.872638573735571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5.859431361613459E-2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48" s="5" cm="1">
        <f t="array" ref="O548">MIN(IF((OutputTable[GroupByKey]=OutputTable[[#This Row],[GroupByKey]]),(OutputTable[GroupByKey]=OutputTable[[#This Row],[GroupByKey]])*OutputTable[RecordedValue]))</f>
        <v>71.718288096809104</v>
      </c>
      <c r="P548" s="5" cm="1">
        <f t="array" ref="P548">MAX(IF((OutputTable[GroupByKey]=OutputTable[[#This Row],[GroupByKey]]),(OutputTable[GroupByKey]=OutputTable[[#This Row],[GroupByKey]])*OutputTable[RecordedValue]))</f>
        <v>71.976989689924594</v>
      </c>
    </row>
    <row r="549" spans="1:16" x14ac:dyDescent="0.25">
      <c r="A549" t="s">
        <v>68</v>
      </c>
      <c r="B549" t="s">
        <v>70</v>
      </c>
      <c r="C549">
        <v>11</v>
      </c>
      <c r="D549" t="s">
        <v>139</v>
      </c>
      <c r="E549" t="s">
        <v>140</v>
      </c>
      <c r="F549" t="s">
        <v>127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70</v>
      </c>
      <c r="C550">
        <v>11</v>
      </c>
      <c r="D550" t="s">
        <v>141</v>
      </c>
      <c r="E550" t="s">
        <v>111</v>
      </c>
      <c r="F550" t="s">
        <v>73</v>
      </c>
      <c r="G550">
        <v>9.1784646873551505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9.2356458312402427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0.11377584298148916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0" s="5" cm="1">
        <f t="array" ref="O550">MIN(IF((OutputTable[GroupByKey]=OutputTable[[#This Row],[GroupByKey]]),(OutputTable[GroupByKey]=OutputTable[[#This Row],[GroupByKey]])*OutputTable[RecordedValue]))</f>
        <v>8.9867833861246496</v>
      </c>
      <c r="P550" s="5" cm="1">
        <f t="array" ref="P550">MAX(IF((OutputTable[GroupByKey]=OutputTable[[#This Row],[GroupByKey]]),(OutputTable[GroupByKey]=OutputTable[[#This Row],[GroupByKey]])*OutputTable[RecordedValue]))</f>
        <v>9.4038725622795898</v>
      </c>
    </row>
    <row r="551" spans="1:16" x14ac:dyDescent="0.25">
      <c r="A551" t="s">
        <v>68</v>
      </c>
      <c r="B551" t="s">
        <v>70</v>
      </c>
      <c r="C551">
        <v>11</v>
      </c>
      <c r="D551" t="s">
        <v>142</v>
      </c>
      <c r="E551" t="s">
        <v>113</v>
      </c>
      <c r="F551" t="s">
        <v>73</v>
      </c>
      <c r="G551">
        <v>550.707881241309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554.13874987441454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6.8265505788893126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551" s="5" cm="1">
        <f t="array" ref="O551">MIN(IF((OutputTable[GroupByKey]=OutputTable[[#This Row],[GroupByKey]]),(OutputTable[GroupByKey]=OutputTable[[#This Row],[GroupByKey]])*OutputTable[RecordedValue]))</f>
        <v>539.207003167479</v>
      </c>
      <c r="P551" s="5" cm="1">
        <f t="array" ref="P551">MAX(IF((OutputTable[GroupByKey]=OutputTable[[#This Row],[GroupByKey]]),(OutputTable[GroupByKey]=OutputTable[[#This Row],[GroupByKey]])*OutputTable[RecordedValue]))</f>
        <v>564.23235373677596</v>
      </c>
    </row>
    <row r="552" spans="1:16" x14ac:dyDescent="0.25">
      <c r="A552" t="s">
        <v>68</v>
      </c>
      <c r="B552" t="s">
        <v>70</v>
      </c>
      <c r="C552">
        <v>11</v>
      </c>
      <c r="D552" t="s">
        <v>143</v>
      </c>
      <c r="E552" t="s">
        <v>115</v>
      </c>
      <c r="F552" t="s">
        <v>73</v>
      </c>
      <c r="G552">
        <v>0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0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0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s="5" cm="1">
        <f t="array" ref="O552">MIN(IF((OutputTable[GroupByKey]=OutputTable[[#This Row],[GroupByKey]]),(OutputTable[GroupByKey]=OutputTable[[#This Row],[GroupByKey]])*OutputTable[RecordedValue]))</f>
        <v>0</v>
      </c>
      <c r="P552" s="5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70</v>
      </c>
      <c r="C553">
        <v>11</v>
      </c>
      <c r="D553" t="s">
        <v>144</v>
      </c>
      <c r="E553" t="s">
        <v>117</v>
      </c>
      <c r="F553" t="s">
        <v>73</v>
      </c>
      <c r="G553">
        <v>93.176984213064401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55.339444015606816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18.463814595248238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53" s="5" cm="1">
        <f t="array" ref="O553">MIN(IF((OutputTable[GroupByKey]=OutputTable[[#This Row],[GroupByKey]]),(OutputTable[GroupByKey]=OutputTable[[#This Row],[GroupByKey]])*OutputTable[RecordedValue]))</f>
        <v>20.994807137296998</v>
      </c>
      <c r="P553" s="5" cm="1">
        <f t="array" ref="P553">MAX(IF((OutputTable[GroupByKey]=OutputTable[[#This Row],[GroupByKey]]),(OutputTable[GroupByKey]=OutputTable[[#This Row],[GroupByKey]])*OutputTable[RecordedValue]))</f>
        <v>106.254030872416</v>
      </c>
    </row>
    <row r="554" spans="1:16" x14ac:dyDescent="0.25">
      <c r="A554" t="s">
        <v>68</v>
      </c>
      <c r="B554" t="s">
        <v>70</v>
      </c>
      <c r="C554">
        <v>11</v>
      </c>
      <c r="D554" t="s">
        <v>145</v>
      </c>
      <c r="E554" t="s">
        <v>119</v>
      </c>
      <c r="F554" t="s">
        <v>73</v>
      </c>
      <c r="G554">
        <v>318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318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318</v>
      </c>
      <c r="P554" s="5" cm="1">
        <f t="array" ref="P554">MAX(IF((OutputTable[GroupByKey]=OutputTable[[#This Row],[GroupByKey]]),(OutputTable[GroupByKey]=OutputTable[[#This Row],[GroupByKey]])*OutputTable[RecordedValue]))</f>
        <v>318</v>
      </c>
    </row>
    <row r="555" spans="1:16" x14ac:dyDescent="0.25">
      <c r="A555" t="s">
        <v>68</v>
      </c>
      <c r="B555" t="s">
        <v>70</v>
      </c>
      <c r="C555">
        <v>11</v>
      </c>
      <c r="D555" t="s">
        <v>146</v>
      </c>
      <c r="E555" t="s">
        <v>121</v>
      </c>
      <c r="F555" t="s">
        <v>73</v>
      </c>
      <c r="G555">
        <v>317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316.94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0.23989793748209556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55" s="5" cm="1">
        <f t="array" ref="O555">MIN(IF((OutputTable[GroupByKey]=OutputTable[[#This Row],[GroupByKey]]),(OutputTable[GroupByKey]=OutputTable[[#This Row],[GroupByKey]])*OutputTable[RecordedValue]))</f>
        <v>316</v>
      </c>
      <c r="P555" s="5" cm="1">
        <f t="array" ref="P555">MAX(IF((OutputTable[GroupByKey]=OutputTable[[#This Row],[GroupByKey]]),(OutputTable[GroupByKey]=OutputTable[[#This Row],[GroupByKey]])*OutputTable[RecordedValue]))</f>
        <v>317</v>
      </c>
    </row>
    <row r="556" spans="1:16" x14ac:dyDescent="0.25">
      <c r="A556" t="s">
        <v>68</v>
      </c>
      <c r="B556" t="s">
        <v>70</v>
      </c>
      <c r="C556">
        <v>11</v>
      </c>
      <c r="D556" t="s">
        <v>147</v>
      </c>
      <c r="E556" t="s">
        <v>123</v>
      </c>
      <c r="F556" t="s">
        <v>73</v>
      </c>
      <c r="G556">
        <v>9.1784646873551505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9.2356458312402427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0.11377584298148916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6" s="5" cm="1">
        <f t="array" ref="O556">MIN(IF((OutputTable[GroupByKey]=OutputTable[[#This Row],[GroupByKey]]),(OutputTable[GroupByKey]=OutputTable[[#This Row],[GroupByKey]])*OutputTable[RecordedValue]))</f>
        <v>8.9867833861246496</v>
      </c>
      <c r="P556" s="5" cm="1">
        <f t="array" ref="P556">MAX(IF((OutputTable[GroupByKey]=OutputTable[[#This Row],[GroupByKey]]),(OutputTable[GroupByKey]=OutputTable[[#This Row],[GroupByKey]])*OutputTable[RecordedValue]))</f>
        <v>9.4038725622795898</v>
      </c>
    </row>
    <row r="557" spans="1:16" x14ac:dyDescent="0.25">
      <c r="A557" t="s">
        <v>68</v>
      </c>
      <c r="B557" t="s">
        <v>70</v>
      </c>
      <c r="C557">
        <v>11</v>
      </c>
      <c r="D557" t="s">
        <v>148</v>
      </c>
      <c r="E557" t="s">
        <v>125</v>
      </c>
      <c r="F557" t="s">
        <v>73</v>
      </c>
      <c r="G557">
        <v>643.88486545437399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609.47819389002132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20.03379556554944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57" s="5" cm="1">
        <f t="array" ref="O557">MIN(IF((OutputTable[GroupByKey]=OutputTable[[#This Row],[GroupByKey]]),(OutputTable[GroupByKey]=OutputTable[[#This Row],[GroupByKey]])*OutputTable[RecordedValue]))</f>
        <v>560.39330190760404</v>
      </c>
      <c r="P557" s="5" cm="1">
        <f t="array" ref="P557">MAX(IF((OutputTable[GroupByKey]=OutputTable[[#This Row],[GroupByKey]]),(OutputTable[GroupByKey]=OutputTable[[#This Row],[GroupByKey]])*OutputTable[RecordedValue]))</f>
        <v>667.91125094200902</v>
      </c>
    </row>
    <row r="558" spans="1:16" x14ac:dyDescent="0.25">
      <c r="A558" t="s">
        <v>68</v>
      </c>
      <c r="B558" t="s">
        <v>70</v>
      </c>
      <c r="C558">
        <v>11</v>
      </c>
      <c r="D558" t="s">
        <v>149</v>
      </c>
      <c r="E558" t="s">
        <v>119</v>
      </c>
      <c r="F558" t="s">
        <v>87</v>
      </c>
      <c r="G558">
        <v>318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318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0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s="5" cm="1">
        <f t="array" ref="O558">MIN(IF((OutputTable[GroupByKey]=OutputTable[[#This Row],[GroupByKey]]),(OutputTable[GroupByKey]=OutputTable[[#This Row],[GroupByKey]])*OutputTable[RecordedValue]))</f>
        <v>318</v>
      </c>
      <c r="P558" s="5" cm="1">
        <f t="array" ref="P558">MAX(IF((OutputTable[GroupByKey]=OutputTable[[#This Row],[GroupByKey]]),(OutputTable[GroupByKey]=OutputTable[[#This Row],[GroupByKey]])*OutputTable[RecordedValue]))</f>
        <v>318</v>
      </c>
    </row>
    <row r="559" spans="1:16" x14ac:dyDescent="0.25">
      <c r="A559" t="s">
        <v>68</v>
      </c>
      <c r="B559" t="s">
        <v>70</v>
      </c>
      <c r="C559">
        <v>11</v>
      </c>
      <c r="D559" t="s">
        <v>150</v>
      </c>
      <c r="E559" t="s">
        <v>121</v>
      </c>
      <c r="F559" t="s">
        <v>87</v>
      </c>
      <c r="G559">
        <v>314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314.94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0.68243262357121037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59" s="5" cm="1">
        <f t="array" ref="O559">MIN(IF((OutputTable[GroupByKey]=OutputTable[[#This Row],[GroupByKey]]),(OutputTable[GroupByKey]=OutputTable[[#This Row],[GroupByKey]])*OutputTable[RecordedValue]))</f>
        <v>313</v>
      </c>
      <c r="P559" s="5" cm="1">
        <f t="array" ref="P559">MAX(IF((OutputTable[GroupByKey]=OutputTable[[#This Row],[GroupByKey]]),(OutputTable[GroupByKey]=OutputTable[[#This Row],[GroupByKey]])*OutputTable[RecordedValue]))</f>
        <v>316</v>
      </c>
    </row>
    <row r="560" spans="1:16" x14ac:dyDescent="0.25">
      <c r="A560" t="s">
        <v>68</v>
      </c>
      <c r="B560" t="s">
        <v>70</v>
      </c>
      <c r="C560">
        <v>11</v>
      </c>
      <c r="D560" t="s">
        <v>151</v>
      </c>
      <c r="E560" t="s">
        <v>135</v>
      </c>
      <c r="F560" t="s">
        <v>105</v>
      </c>
      <c r="G560">
        <v>0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0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70</v>
      </c>
      <c r="C561">
        <v>11</v>
      </c>
      <c r="D561" t="s">
        <v>152</v>
      </c>
      <c r="E561" t="s">
        <v>137</v>
      </c>
      <c r="F561" t="s">
        <v>105</v>
      </c>
      <c r="G561">
        <v>12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12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s="5" cm="1">
        <f t="array" ref="O561">MIN(IF((OutputTable[GroupByKey]=OutputTable[[#This Row],[GroupByKey]]),(OutputTable[GroupByKey]=OutputTable[[#This Row],[GroupByKey]])*OutputTable[RecordedValue]))</f>
        <v>12</v>
      </c>
      <c r="P561" s="5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70</v>
      </c>
      <c r="C562">
        <v>11</v>
      </c>
      <c r="D562" t="s">
        <v>153</v>
      </c>
      <c r="E562" t="s">
        <v>154</v>
      </c>
      <c r="F562" t="s">
        <v>105</v>
      </c>
      <c r="G562">
        <v>0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0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70</v>
      </c>
      <c r="C563">
        <v>11</v>
      </c>
      <c r="D563" t="s">
        <v>155</v>
      </c>
      <c r="E563" t="s">
        <v>156</v>
      </c>
      <c r="F563" t="s">
        <v>105</v>
      </c>
      <c r="G563">
        <v>0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0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70</v>
      </c>
      <c r="C564">
        <v>11</v>
      </c>
      <c r="D564" t="s">
        <v>157</v>
      </c>
      <c r="E564" t="s">
        <v>140</v>
      </c>
      <c r="F564" t="s">
        <v>105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70</v>
      </c>
      <c r="C565">
        <v>11</v>
      </c>
      <c r="D565" t="s">
        <v>158</v>
      </c>
      <c r="E565" t="s">
        <v>121</v>
      </c>
      <c r="F565" t="s">
        <v>127</v>
      </c>
      <c r="G565">
        <v>314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314.94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0.68243262357121037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65" s="5" cm="1">
        <f t="array" ref="O565">MIN(IF((OutputTable[GroupByKey]=OutputTable[[#This Row],[GroupByKey]]),(OutputTable[GroupByKey]=OutputTable[[#This Row],[GroupByKey]])*OutputTable[RecordedValue]))</f>
        <v>313</v>
      </c>
      <c r="P565" s="5" cm="1">
        <f t="array" ref="P565">MAX(IF((OutputTable[GroupByKey]=OutputTable[[#This Row],[GroupByKey]]),(OutputTable[GroupByKey]=OutputTable[[#This Row],[GroupByKey]])*OutputTable[RecordedValue]))</f>
        <v>316</v>
      </c>
    </row>
    <row r="566" spans="1:16" x14ac:dyDescent="0.25">
      <c r="A566" t="s">
        <v>68</v>
      </c>
      <c r="B566" t="s">
        <v>70</v>
      </c>
      <c r="C566">
        <v>11</v>
      </c>
      <c r="D566" t="s">
        <v>159</v>
      </c>
      <c r="E566" t="s">
        <v>91</v>
      </c>
      <c r="F566" t="s">
        <v>127</v>
      </c>
      <c r="G566">
        <v>71.820522474083305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71.872638573735571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5.859431361613459E-2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66" s="5" cm="1">
        <f t="array" ref="O566">MIN(IF((OutputTable[GroupByKey]=OutputTable[[#This Row],[GroupByKey]]),(OutputTable[GroupByKey]=OutputTable[[#This Row],[GroupByKey]])*OutputTable[RecordedValue]))</f>
        <v>71.718288096809104</v>
      </c>
      <c r="P566" s="5" cm="1">
        <f t="array" ref="P566">MAX(IF((OutputTable[GroupByKey]=OutputTable[[#This Row],[GroupByKey]]),(OutputTable[GroupByKey]=OutputTable[[#This Row],[GroupByKey]])*OutputTable[RecordedValue]))</f>
        <v>71.976989689924594</v>
      </c>
    </row>
    <row r="567" spans="1:16" x14ac:dyDescent="0.25">
      <c r="A567" t="s">
        <v>68</v>
      </c>
      <c r="B567" t="s">
        <v>70</v>
      </c>
      <c r="C567">
        <v>11</v>
      </c>
      <c r="D567" t="s">
        <v>160</v>
      </c>
      <c r="E567" t="s">
        <v>135</v>
      </c>
      <c r="F567" t="s">
        <v>105</v>
      </c>
      <c r="G567">
        <v>30.387315035724399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29.829789158135409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0.5851150785874778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67" s="5" cm="1">
        <f t="array" ref="O567">MIN(IF((OutputTable[GroupByKey]=OutputTable[[#This Row],[GroupByKey]]),(OutputTable[GroupByKey]=OutputTable[[#This Row],[GroupByKey]])*OutputTable[RecordedValue]))</f>
        <v>28.648191338861398</v>
      </c>
      <c r="P567" s="5" cm="1">
        <f t="array" ref="P567">MAX(IF((OutputTable[GroupByKey]=OutputTable[[#This Row],[GroupByKey]]),(OutputTable[GroupByKey]=OutputTable[[#This Row],[GroupByKey]])*OutputTable[RecordedValue]))</f>
        <v>31.087756920682502</v>
      </c>
    </row>
    <row r="568" spans="1:16" x14ac:dyDescent="0.25">
      <c r="A568" t="s">
        <v>68</v>
      </c>
      <c r="B568" t="s">
        <v>70</v>
      </c>
      <c r="C568">
        <v>11</v>
      </c>
      <c r="D568" t="s">
        <v>161</v>
      </c>
      <c r="E568" t="s">
        <v>137</v>
      </c>
      <c r="F568" t="s">
        <v>105</v>
      </c>
      <c r="G568">
        <v>5.4967150646735599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6.0988587896948685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0.58437836853471548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68" s="5" cm="1">
        <f t="array" ref="O568">MIN(IF((OutputTable[GroupByKey]=OutputTable[[#This Row],[GroupByKey]]),(OutputTable[GroupByKey]=OutputTable[[#This Row],[GroupByKey]])*OutputTable[RecordedValue]))</f>
        <v>4.8524885910691502</v>
      </c>
      <c r="P568" s="5" cm="1">
        <f t="array" ref="P568">MAX(IF((OutputTable[GroupByKey]=OutputTable[[#This Row],[GroupByKey]]),(OutputTable[GroupByKey]=OutputTable[[#This Row],[GroupByKey]])*OutputTable[RecordedValue]))</f>
        <v>7.28424471053909</v>
      </c>
    </row>
    <row r="569" spans="1:16" x14ac:dyDescent="0.25">
      <c r="A569" t="s">
        <v>68</v>
      </c>
      <c r="B569" t="s">
        <v>70</v>
      </c>
      <c r="C569">
        <v>11</v>
      </c>
      <c r="D569" t="s">
        <v>162</v>
      </c>
      <c r="E569" t="s">
        <v>154</v>
      </c>
      <c r="F569" t="s">
        <v>105</v>
      </c>
      <c r="G569">
        <v>651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645.70000000000005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5.4930382656372485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69" s="5" cm="1">
        <f t="array" ref="O569">MIN(IF((OutputTable[GroupByKey]=OutputTable[[#This Row],[GroupByKey]]),(OutputTable[GroupByKey]=OutputTable[[#This Row],[GroupByKey]])*OutputTable[RecordedValue]))</f>
        <v>633</v>
      </c>
      <c r="P569" s="5" cm="1">
        <f t="array" ref="P569">MAX(IF((OutputTable[GroupByKey]=OutputTable[[#This Row],[GroupByKey]]),(OutputTable[GroupByKey]=OutputTable[[#This Row],[GroupByKey]])*OutputTable[RecordedValue]))</f>
        <v>656</v>
      </c>
    </row>
    <row r="570" spans="1:16" x14ac:dyDescent="0.25">
      <c r="A570" t="s">
        <v>68</v>
      </c>
      <c r="B570" t="s">
        <v>70</v>
      </c>
      <c r="C570">
        <v>11</v>
      </c>
      <c r="D570" t="s">
        <v>163</v>
      </c>
      <c r="E570" t="s">
        <v>156</v>
      </c>
      <c r="F570" t="s">
        <v>105</v>
      </c>
      <c r="G570">
        <v>0.84731347042573402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0.83058725584180904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1.6232732459297416E-2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70" s="5" cm="1">
        <f t="array" ref="O570">MIN(IF((OutputTable[GroupByKey]=OutputTable[[#This Row],[GroupByKey]]),(OutputTable[GroupByKey]=OutputTable[[#This Row],[GroupByKey]])*OutputTable[RecordedValue]))</f>
        <v>0.79765986915169296</v>
      </c>
      <c r="P570" s="5" cm="1">
        <f t="array" ref="P570">MAX(IF((OutputTable[GroupByKey]=OutputTable[[#This Row],[GroupByKey]]),(OutputTable[GroupByKey]=OutputTable[[#This Row],[GroupByKey]])*OutputTable[RecordedValue]))</f>
        <v>0.86520865024807903</v>
      </c>
    </row>
    <row r="571" spans="1:16" x14ac:dyDescent="0.25">
      <c r="A571" t="s">
        <v>68</v>
      </c>
      <c r="B571" t="s">
        <v>70</v>
      </c>
      <c r="C571">
        <v>11</v>
      </c>
      <c r="D571" t="s">
        <v>164</v>
      </c>
      <c r="E571" t="s">
        <v>140</v>
      </c>
      <c r="F571" t="s">
        <v>105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11</v>
      </c>
      <c r="D572" t="s">
        <v>165</v>
      </c>
      <c r="E572" t="s">
        <v>111</v>
      </c>
      <c r="F572" t="s">
        <v>73</v>
      </c>
      <c r="G572">
        <v>36.891610374852803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37.238343743460135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0.73577360167133743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2" s="5" cm="1">
        <f t="array" ref="O572">MIN(IF((OutputTable[GroupByKey]=OutputTable[[#This Row],[GroupByKey]]),(OutputTable[GroupByKey]=OutputTable[[#This Row],[GroupByKey]])*OutputTable[RecordedValue]))</f>
        <v>35.915286846409401</v>
      </c>
      <c r="P572" s="5" cm="1">
        <f t="array" ref="P572">MAX(IF((OutputTable[GroupByKey]=OutputTable[[#This Row],[GroupByKey]]),(OutputTable[GroupByKey]=OutputTable[[#This Row],[GroupByKey]])*OutputTable[RecordedValue]))</f>
        <v>38.829036811282897</v>
      </c>
    </row>
    <row r="573" spans="1:16" x14ac:dyDescent="0.25">
      <c r="A573" t="s">
        <v>68</v>
      </c>
      <c r="B573" t="s">
        <v>70</v>
      </c>
      <c r="C573">
        <v>11</v>
      </c>
      <c r="D573" t="s">
        <v>166</v>
      </c>
      <c r="E573" t="s">
        <v>113</v>
      </c>
      <c r="F573" t="s">
        <v>73</v>
      </c>
      <c r="G573">
        <v>1106.74831124558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1117.1503123038046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22.073208050140675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73" s="5" cm="1">
        <f t="array" ref="O573">MIN(IF((OutputTable[GroupByKey]=OutputTable[[#This Row],[GroupByKey]]),(OutputTable[GroupByKey]=OutputTable[[#This Row],[GroupByKey]])*OutputTable[RecordedValue]))</f>
        <v>1077.4586053922801</v>
      </c>
      <c r="P573" s="5" cm="1">
        <f t="array" ref="P573">MAX(IF((OutputTable[GroupByKey]=OutputTable[[#This Row],[GroupByKey]]),(OutputTable[GroupByKey]=OutputTable[[#This Row],[GroupByKey]])*OutputTable[RecordedValue]))</f>
        <v>1164.8711043384901</v>
      </c>
    </row>
    <row r="574" spans="1:16" x14ac:dyDescent="0.25">
      <c r="A574" t="s">
        <v>68</v>
      </c>
      <c r="B574" t="s">
        <v>70</v>
      </c>
      <c r="C574">
        <v>11</v>
      </c>
      <c r="D574" t="s">
        <v>167</v>
      </c>
      <c r="E574" t="s">
        <v>115</v>
      </c>
      <c r="F574" t="s">
        <v>73</v>
      </c>
      <c r="G574">
        <v>0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0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s="5" cm="1">
        <f t="array" ref="O574">MIN(IF((OutputTable[GroupByKey]=OutputTable[[#This Row],[GroupByKey]]),(OutputTable[GroupByKey]=OutputTable[[#This Row],[GroupByKey]])*OutputTable[RecordedValue]))</f>
        <v>0</v>
      </c>
      <c r="P574" s="5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70</v>
      </c>
      <c r="C575">
        <v>11</v>
      </c>
      <c r="D575" t="s">
        <v>168</v>
      </c>
      <c r="E575" t="s">
        <v>117</v>
      </c>
      <c r="F575" t="s">
        <v>73</v>
      </c>
      <c r="G575">
        <v>168.51473747460901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120.89653130002299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33.561725675720702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75" s="5" cm="1">
        <f t="array" ref="O575">MIN(IF((OutputTable[GroupByKey]=OutputTable[[#This Row],[GroupByKey]]),(OutputTable[GroupByKey]=OutputTable[[#This Row],[GroupByKey]])*OutputTable[RecordedValue]))</f>
        <v>71.2298351699786</v>
      </c>
      <c r="P575" s="5" cm="1">
        <f t="array" ref="P575">MAX(IF((OutputTable[GroupByKey]=OutputTable[[#This Row],[GroupByKey]]),(OutputTable[GroupByKey]=OutputTable[[#This Row],[GroupByKey]])*OutputTable[RecordedValue]))</f>
        <v>265.63530965979299</v>
      </c>
    </row>
    <row r="576" spans="1:16" x14ac:dyDescent="0.25">
      <c r="A576" t="s">
        <v>68</v>
      </c>
      <c r="B576" t="s">
        <v>70</v>
      </c>
      <c r="C576">
        <v>11</v>
      </c>
      <c r="D576" t="s">
        <v>169</v>
      </c>
      <c r="E576" t="s">
        <v>119</v>
      </c>
      <c r="F576" t="s">
        <v>73</v>
      </c>
      <c r="G576">
        <v>306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307.66000000000003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3.1272991542223769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76" s="5" cm="1">
        <f t="array" ref="O576">MIN(IF((OutputTable[GroupByKey]=OutputTable[[#This Row],[GroupByKey]]),(OutputTable[GroupByKey]=OutputTable[[#This Row],[GroupByKey]])*OutputTable[RecordedValue]))</f>
        <v>300</v>
      </c>
      <c r="P576" s="5" cm="1">
        <f t="array" ref="P576">MAX(IF((OutputTable[GroupByKey]=OutputTable[[#This Row],[GroupByKey]]),(OutputTable[GroupByKey]=OutputTable[[#This Row],[GroupByKey]])*OutputTable[RecordedValue]))</f>
        <v>315</v>
      </c>
    </row>
    <row r="577" spans="1:16" x14ac:dyDescent="0.25">
      <c r="A577" t="s">
        <v>68</v>
      </c>
      <c r="B577" t="s">
        <v>70</v>
      </c>
      <c r="C577">
        <v>11</v>
      </c>
      <c r="D577" t="s">
        <v>170</v>
      </c>
      <c r="E577" t="s">
        <v>121</v>
      </c>
      <c r="F577" t="s">
        <v>73</v>
      </c>
      <c r="G577">
        <v>304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305.8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3.2324881425670751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77" s="5" cm="1">
        <f t="array" ref="O577">MIN(IF((OutputTable[GroupByKey]=OutputTable[[#This Row],[GroupByKey]]),(OutputTable[GroupByKey]=OutputTable[[#This Row],[GroupByKey]])*OutputTable[RecordedValue]))</f>
        <v>298</v>
      </c>
      <c r="P577" s="5" cm="1">
        <f t="array" ref="P577">MAX(IF((OutputTable[GroupByKey]=OutputTable[[#This Row],[GroupByKey]]),(OutputTable[GroupByKey]=OutputTable[[#This Row],[GroupByKey]])*OutputTable[RecordedValue]))</f>
        <v>313</v>
      </c>
    </row>
    <row r="578" spans="1:16" x14ac:dyDescent="0.25">
      <c r="A578" t="s">
        <v>68</v>
      </c>
      <c r="B578" t="s">
        <v>70</v>
      </c>
      <c r="C578">
        <v>11</v>
      </c>
      <c r="D578" t="s">
        <v>171</v>
      </c>
      <c r="E578" t="s">
        <v>123</v>
      </c>
      <c r="F578" t="s">
        <v>73</v>
      </c>
      <c r="G578">
        <v>36.891610374852803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37.238343743460135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0.73577360167133743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8" s="5" cm="1">
        <f t="array" ref="O578">MIN(IF((OutputTable[GroupByKey]=OutputTable[[#This Row],[GroupByKey]]),(OutputTable[GroupByKey]=OutputTable[[#This Row],[GroupByKey]])*OutputTable[RecordedValue]))</f>
        <v>35.915286846409401</v>
      </c>
      <c r="P578" s="5" cm="1">
        <f t="array" ref="P578">MAX(IF((OutputTable[GroupByKey]=OutputTable[[#This Row],[GroupByKey]]),(OutputTable[GroupByKey]=OutputTable[[#This Row],[GroupByKey]])*OutputTable[RecordedValue]))</f>
        <v>38.829036811282897</v>
      </c>
    </row>
    <row r="579" spans="1:16" x14ac:dyDescent="0.25">
      <c r="A579" t="s">
        <v>68</v>
      </c>
      <c r="B579" t="s">
        <v>70</v>
      </c>
      <c r="C579">
        <v>11</v>
      </c>
      <c r="D579" t="s">
        <v>172</v>
      </c>
      <c r="E579" t="s">
        <v>125</v>
      </c>
      <c r="F579" t="s">
        <v>73</v>
      </c>
      <c r="G579">
        <v>1275.26304872019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1238.0468436038263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49.802537130614866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79" s="5" cm="1">
        <f t="array" ref="O579">MIN(IF((OutputTable[GroupByKey]=OutputTable[[#This Row],[GroupByKey]]),(OutputTable[GroupByKey]=OutputTable[[#This Row],[GroupByKey]])*OutputTable[RecordedValue]))</f>
        <v>1148.68844056226</v>
      </c>
      <c r="P579" s="5" cm="1">
        <f t="array" ref="P579">MAX(IF((OutputTable[GroupByKey]=OutputTable[[#This Row],[GroupByKey]]),(OutputTable[GroupByKey]=OutputTable[[#This Row],[GroupByKey]])*OutputTable[RecordedValue]))</f>
        <v>1418.3176101245699</v>
      </c>
    </row>
    <row r="580" spans="1:16" x14ac:dyDescent="0.25">
      <c r="A580" t="s">
        <v>68</v>
      </c>
      <c r="B580" t="s">
        <v>70</v>
      </c>
      <c r="C580">
        <v>11</v>
      </c>
      <c r="D580" t="s">
        <v>173</v>
      </c>
      <c r="E580" t="s">
        <v>135</v>
      </c>
      <c r="F580" t="s">
        <v>105</v>
      </c>
      <c r="G580">
        <v>18.445805187426402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18.619171871730064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0.36788680083566072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80" s="5" cm="1">
        <f t="array" ref="O580">MIN(IF((OutputTable[GroupByKey]=OutputTable[[#This Row],[GroupByKey]]),(OutputTable[GroupByKey]=OutputTable[[#This Row],[GroupByKey]])*OutputTable[RecordedValue]))</f>
        <v>17.957643423204701</v>
      </c>
      <c r="P580" s="5" cm="1">
        <f t="array" ref="P580">MAX(IF((OutputTable[GroupByKey]=OutputTable[[#This Row],[GroupByKey]]),(OutputTable[GroupByKey]=OutputTable[[#This Row],[GroupByKey]])*OutputTable[RecordedValue]))</f>
        <v>19.414518405641399</v>
      </c>
    </row>
    <row r="581" spans="1:16" x14ac:dyDescent="0.25">
      <c r="A581" t="s">
        <v>68</v>
      </c>
      <c r="B581" t="s">
        <v>70</v>
      </c>
      <c r="C581">
        <v>11</v>
      </c>
      <c r="D581" t="s">
        <v>174</v>
      </c>
      <c r="E581" t="s">
        <v>137</v>
      </c>
      <c r="F581" t="s">
        <v>105</v>
      </c>
      <c r="G581">
        <v>5.4906871862589002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5.3248187541752463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0.37220753962085379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81" s="5" cm="1">
        <f t="array" ref="O581">MIN(IF((OutputTable[GroupByKey]=OutputTable[[#This Row],[GroupByKey]]),(OutputTable[GroupByKey]=OutputTable[[#This Row],[GroupByKey]])*OutputTable[RecordedValue]))</f>
        <v>4.5773931059875599</v>
      </c>
      <c r="P581" s="5" cm="1">
        <f t="array" ref="P581">MAX(IF((OutputTable[GroupByKey]=OutputTable[[#This Row],[GroupByKey]]),(OutputTable[GroupByKey]=OutputTable[[#This Row],[GroupByKey]])*OutputTable[RecordedValue]))</f>
        <v>5.9816259595291603</v>
      </c>
    </row>
    <row r="582" spans="1:16" x14ac:dyDescent="0.25">
      <c r="A582" t="s">
        <v>68</v>
      </c>
      <c r="B582" t="s">
        <v>70</v>
      </c>
      <c r="C582">
        <v>11</v>
      </c>
      <c r="D582" t="s">
        <v>175</v>
      </c>
      <c r="E582" t="s">
        <v>154</v>
      </c>
      <c r="F582" t="s">
        <v>105</v>
      </c>
      <c r="G582">
        <v>306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307.5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3.1831828507367419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82" s="5" cm="1">
        <f t="array" ref="O582">MIN(IF((OutputTable[GroupByKey]=OutputTable[[#This Row],[GroupByKey]]),(OutputTable[GroupByKey]=OutputTable[[#This Row],[GroupByKey]])*OutputTable[RecordedValue]))</f>
        <v>300</v>
      </c>
      <c r="P582" s="5" cm="1">
        <f t="array" ref="P582">MAX(IF((OutputTable[GroupByKey]=OutputTable[[#This Row],[GroupByKey]]),(OutputTable[GroupByKey]=OutputTable[[#This Row],[GroupByKey]])*OutputTable[RecordedValue]))</f>
        <v>315</v>
      </c>
    </row>
    <row r="583" spans="1:16" x14ac:dyDescent="0.25">
      <c r="A583" t="s">
        <v>68</v>
      </c>
      <c r="B583" t="s">
        <v>70</v>
      </c>
      <c r="C583">
        <v>11</v>
      </c>
      <c r="D583" t="s">
        <v>176</v>
      </c>
      <c r="E583" t="s">
        <v>156</v>
      </c>
      <c r="F583" t="s">
        <v>105</v>
      </c>
      <c r="G583">
        <v>0.77122136723921197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0.77813255190936492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1.5508647484202203E-2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83" s="5" cm="1">
        <f t="array" ref="O583">MIN(IF((OutputTable[GroupByKey]=OutputTable[[#This Row],[GroupByKey]]),(OutputTable[GroupByKey]=OutputTable[[#This Row],[GroupByKey]])*OutputTable[RecordedValue]))</f>
        <v>0.75076558501961799</v>
      </c>
      <c r="P583" s="5" cm="1">
        <f t="array" ref="P583">MAX(IF((OutputTable[GroupByKey]=OutputTable[[#This Row],[GroupByKey]]),(OutputTable[GroupByKey]=OutputTable[[#This Row],[GroupByKey]])*OutputTable[RecordedValue]))</f>
        <v>0.80927528725051701</v>
      </c>
    </row>
    <row r="584" spans="1:16" x14ac:dyDescent="0.25">
      <c r="A584" t="s">
        <v>68</v>
      </c>
      <c r="B584" t="s">
        <v>70</v>
      </c>
      <c r="C584">
        <v>11</v>
      </c>
      <c r="D584" t="s">
        <v>177</v>
      </c>
      <c r="E584" t="s">
        <v>140</v>
      </c>
      <c r="F584" t="s">
        <v>105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70</v>
      </c>
      <c r="C585">
        <v>12</v>
      </c>
      <c r="D585" t="s">
        <v>110</v>
      </c>
      <c r="E585" t="s">
        <v>111</v>
      </c>
      <c r="F585" t="s">
        <v>73</v>
      </c>
      <c r="G585">
        <v>1.6108118234783599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1.9749714551650996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0.45746437878232693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85" s="5" cm="1">
        <f t="array" ref="O585">MIN(IF((OutputTable[GroupByKey]=OutputTable[[#This Row],[GroupByKey]]),(OutputTable[GroupByKey]=OutputTable[[#This Row],[GroupByKey]])*OutputTable[RecordedValue]))</f>
        <v>1.0281254127300199</v>
      </c>
      <c r="P585" s="5" cm="1">
        <f t="array" ref="P585">MAX(IF((OutputTable[GroupByKey]=OutputTable[[#This Row],[GroupByKey]]),(OutputTable[GroupByKey]=OutputTable[[#This Row],[GroupByKey]])*OutputTable[RecordedValue]))</f>
        <v>3.1673122909872098</v>
      </c>
    </row>
    <row r="586" spans="1:16" x14ac:dyDescent="0.25">
      <c r="A586" t="s">
        <v>68</v>
      </c>
      <c r="B586" t="s">
        <v>70</v>
      </c>
      <c r="C586">
        <v>12</v>
      </c>
      <c r="D586" t="s">
        <v>112</v>
      </c>
      <c r="E586" t="s">
        <v>113</v>
      </c>
      <c r="F586" t="s">
        <v>73</v>
      </c>
      <c r="G586">
        <v>96.648709408701507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118.49828730990606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27.447862726939679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86" s="5" cm="1">
        <f t="array" ref="O586">MIN(IF((OutputTable[GroupByKey]=OutputTable[[#This Row],[GroupByKey]]),(OutputTable[GroupByKey]=OutputTable[[#This Row],[GroupByKey]])*OutputTable[RecordedValue]))</f>
        <v>61.6875247638012</v>
      </c>
      <c r="P586" s="5" cm="1">
        <f t="array" ref="P586">MAX(IF((OutputTable[GroupByKey]=OutputTable[[#This Row],[GroupByKey]]),(OutputTable[GroupByKey]=OutputTable[[#This Row],[GroupByKey]])*OutputTable[RecordedValue]))</f>
        <v>190.038737459233</v>
      </c>
    </row>
    <row r="587" spans="1:16" x14ac:dyDescent="0.25">
      <c r="A587" t="s">
        <v>68</v>
      </c>
      <c r="B587" t="s">
        <v>70</v>
      </c>
      <c r="C587">
        <v>12</v>
      </c>
      <c r="D587" t="s">
        <v>114</v>
      </c>
      <c r="E587" t="s">
        <v>115</v>
      </c>
      <c r="F587" t="s">
        <v>73</v>
      </c>
      <c r="G587">
        <v>0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0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s="5" cm="1">
        <f t="array" ref="O587">MIN(IF((OutputTable[GroupByKey]=OutputTable[[#This Row],[GroupByKey]]),(OutputTable[GroupByKey]=OutputTable[[#This Row],[GroupByKey]])*OutputTable[RecordedValue]))</f>
        <v>0</v>
      </c>
      <c r="P587" s="5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70</v>
      </c>
      <c r="C588">
        <v>12</v>
      </c>
      <c r="D588" t="s">
        <v>116</v>
      </c>
      <c r="E588" t="s">
        <v>117</v>
      </c>
      <c r="F588" t="s">
        <v>73</v>
      </c>
      <c r="G588">
        <v>5.4380338299260398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5.4408066100724897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3.1898976373285977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8" s="5" cm="1">
        <f t="array" ref="O588">MIN(IF((OutputTable[GroupByKey]=OutputTable[[#This Row],[GroupByKey]]),(OutputTable[GroupByKey]=OutputTable[[#This Row],[GroupByKey]])*OutputTable[RecordedValue]))</f>
        <v>0.10442984261027299</v>
      </c>
      <c r="P588" s="5" cm="1">
        <f t="array" ref="P588">MAX(IF((OutputTable[GroupByKey]=OutputTable[[#This Row],[GroupByKey]]),(OutputTable[GroupByKey]=OutputTable[[#This Row],[GroupByKey]])*OutputTable[RecordedValue]))</f>
        <v>13.981021636077701</v>
      </c>
    </row>
    <row r="589" spans="1:16" x14ac:dyDescent="0.25">
      <c r="A589" t="s">
        <v>68</v>
      </c>
      <c r="B589" t="s">
        <v>70</v>
      </c>
      <c r="C589">
        <v>12</v>
      </c>
      <c r="D589" t="s">
        <v>118</v>
      </c>
      <c r="E589" t="s">
        <v>119</v>
      </c>
      <c r="F589" t="s">
        <v>73</v>
      </c>
      <c r="G589">
        <v>17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20.28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4.3191079955878688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89" s="5" cm="1">
        <f t="array" ref="O589">MIN(IF((OutputTable[GroupByKey]=OutputTable[[#This Row],[GroupByKey]]),(OutputTable[GroupByKey]=OutputTable[[#This Row],[GroupByKey]])*OutputTable[RecordedValue]))</f>
        <v>11</v>
      </c>
      <c r="P589" s="5" cm="1">
        <f t="array" ref="P589">MAX(IF((OutputTable[GroupByKey]=OutputTable[[#This Row],[GroupByKey]]),(OutputTable[GroupByKey]=OutputTable[[#This Row],[GroupByKey]])*OutputTable[RecordedValue]))</f>
        <v>31</v>
      </c>
    </row>
    <row r="590" spans="1:16" x14ac:dyDescent="0.25">
      <c r="A590" t="s">
        <v>68</v>
      </c>
      <c r="B590" t="s">
        <v>70</v>
      </c>
      <c r="C590">
        <v>12</v>
      </c>
      <c r="D590" t="s">
        <v>120</v>
      </c>
      <c r="E590" t="s">
        <v>121</v>
      </c>
      <c r="F590" t="s">
        <v>73</v>
      </c>
      <c r="G590">
        <v>16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20.14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4.309505393278199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90" s="5" cm="1">
        <f t="array" ref="O590">MIN(IF((OutputTable[GroupByKey]=OutputTable[[#This Row],[GroupByKey]]),(OutputTable[GroupByKey]=OutputTable[[#This Row],[GroupByKey]])*OutputTable[RecordedValue]))</f>
        <v>10</v>
      </c>
      <c r="P590" s="5" cm="1">
        <f t="array" ref="P590">MAX(IF((OutputTable[GroupByKey]=OutputTable[[#This Row],[GroupByKey]]),(OutputTable[GroupByKey]=OutputTable[[#This Row],[GroupByKey]])*OutputTable[RecordedValue]))</f>
        <v>31</v>
      </c>
    </row>
    <row r="591" spans="1:16" x14ac:dyDescent="0.25">
      <c r="A591" t="s">
        <v>68</v>
      </c>
      <c r="B591" t="s">
        <v>70</v>
      </c>
      <c r="C591">
        <v>12</v>
      </c>
      <c r="D591" t="s">
        <v>122</v>
      </c>
      <c r="E591" t="s">
        <v>123</v>
      </c>
      <c r="F591" t="s">
        <v>73</v>
      </c>
      <c r="G591">
        <v>1.6108118234783599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1.9749714551650996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0.45746437878232693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91" s="5" cm="1">
        <f t="array" ref="O591">MIN(IF((OutputTable[GroupByKey]=OutputTable[[#This Row],[GroupByKey]]),(OutputTable[GroupByKey]=OutputTable[[#This Row],[GroupByKey]])*OutputTable[RecordedValue]))</f>
        <v>1.0281254127300199</v>
      </c>
      <c r="P591" s="5" cm="1">
        <f t="array" ref="P591">MAX(IF((OutputTable[GroupByKey]=OutputTable[[#This Row],[GroupByKey]]),(OutputTable[GroupByKey]=OutputTable[[#This Row],[GroupByKey]])*OutputTable[RecordedValue]))</f>
        <v>3.1673122909872098</v>
      </c>
    </row>
    <row r="592" spans="1:16" x14ac:dyDescent="0.25">
      <c r="A592" t="s">
        <v>68</v>
      </c>
      <c r="B592" t="s">
        <v>70</v>
      </c>
      <c r="C592">
        <v>12</v>
      </c>
      <c r="D592" t="s">
        <v>124</v>
      </c>
      <c r="E592" t="s">
        <v>125</v>
      </c>
      <c r="F592" t="s">
        <v>73</v>
      </c>
      <c r="G592">
        <v>102.086743238628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123.93909391997848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29.164347943585724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92" s="5" cm="1">
        <f t="array" ref="O592">MIN(IF((OutputTable[GroupByKey]=OutputTable[[#This Row],[GroupByKey]]),(OutputTable[GroupByKey]=OutputTable[[#This Row],[GroupByKey]])*OutputTable[RecordedValue]))</f>
        <v>61.791954606411501</v>
      </c>
      <c r="P592" s="5" cm="1">
        <f t="array" ref="P592">MAX(IF((OutputTable[GroupByKey]=OutputTable[[#This Row],[GroupByKey]]),(OutputTable[GroupByKey]=OutputTable[[#This Row],[GroupByKey]])*OutputTable[RecordedValue]))</f>
        <v>204.019759095311</v>
      </c>
    </row>
    <row r="593" spans="1:16" x14ac:dyDescent="0.25">
      <c r="A593" t="s">
        <v>68</v>
      </c>
      <c r="B593" t="s">
        <v>70</v>
      </c>
      <c r="C593">
        <v>12</v>
      </c>
      <c r="D593" t="s">
        <v>126</v>
      </c>
      <c r="E593" t="s">
        <v>86</v>
      </c>
      <c r="F593" t="s">
        <v>127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70</v>
      </c>
      <c r="C594">
        <v>12</v>
      </c>
      <c r="D594" t="s">
        <v>128</v>
      </c>
      <c r="E594" t="s">
        <v>89</v>
      </c>
      <c r="F594" t="s">
        <v>127</v>
      </c>
      <c r="G594">
        <v>0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0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s="5" cm="1">
        <f t="array" ref="O594">MIN(IF((OutputTable[GroupByKey]=OutputTable[[#This Row],[GroupByKey]]),(OutputTable[GroupByKey]=OutputTable[[#This Row],[GroupByKey]])*OutputTable[RecordedValue]))</f>
        <v>0</v>
      </c>
      <c r="P594" s="5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70</v>
      </c>
      <c r="C595">
        <v>12</v>
      </c>
      <c r="D595" t="s">
        <v>129</v>
      </c>
      <c r="E595" t="s">
        <v>91</v>
      </c>
      <c r="F595" t="s">
        <v>127</v>
      </c>
      <c r="G595">
        <v>48.293846410793599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48.448961029865458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0.864449879249923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5" s="5" cm="1">
        <f t="array" ref="O595">MIN(IF((OutputTable[GroupByKey]=OutputTable[[#This Row],[GroupByKey]]),(OutputTable[GroupByKey]=OutputTable[[#This Row],[GroupByKey]])*OutputTable[RecordedValue]))</f>
        <v>46.605834762066102</v>
      </c>
      <c r="P595" s="5" cm="1">
        <f t="array" ref="P595">MAX(IF((OutputTable[GroupByKey]=OutputTable[[#This Row],[GroupByKey]]),(OutputTable[GroupByKey]=OutputTable[[#This Row],[GroupByKey]])*OutputTable[RecordedValue]))</f>
        <v>50.321452117960597</v>
      </c>
    </row>
    <row r="596" spans="1:16" x14ac:dyDescent="0.25">
      <c r="A596" t="s">
        <v>68</v>
      </c>
      <c r="B596" t="s">
        <v>70</v>
      </c>
      <c r="C596">
        <v>12</v>
      </c>
      <c r="D596" t="s">
        <v>130</v>
      </c>
      <c r="E596" t="s">
        <v>131</v>
      </c>
      <c r="F596" t="s">
        <v>127</v>
      </c>
      <c r="G596">
        <v>0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0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s="5" cm="1">
        <f t="array" ref="O596">MIN(IF((OutputTable[GroupByKey]=OutputTable[[#This Row],[GroupByKey]]),(OutputTable[GroupByKey]=OutputTable[[#This Row],[GroupByKey]])*OutputTable[RecordedValue]))</f>
        <v>0</v>
      </c>
      <c r="P596" s="5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70</v>
      </c>
      <c r="C597">
        <v>12</v>
      </c>
      <c r="D597" t="s">
        <v>132</v>
      </c>
      <c r="E597" t="s">
        <v>95</v>
      </c>
      <c r="F597" t="s">
        <v>127</v>
      </c>
      <c r="G597">
        <v>48.293846410793599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48.448961029865458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0.864449879249923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7" s="5" cm="1">
        <f t="array" ref="O597">MIN(IF((OutputTable[GroupByKey]=OutputTable[[#This Row],[GroupByKey]]),(OutputTable[GroupByKey]=OutputTable[[#This Row],[GroupByKey]])*OutputTable[RecordedValue]))</f>
        <v>46.605834762066102</v>
      </c>
      <c r="P597" s="5" cm="1">
        <f t="array" ref="P597">MAX(IF((OutputTable[GroupByKey]=OutputTable[[#This Row],[GroupByKey]]),(OutputTable[GroupByKey]=OutputTable[[#This Row],[GroupByKey]])*OutputTable[RecordedValue]))</f>
        <v>50.321452117960597</v>
      </c>
    </row>
    <row r="598" spans="1:16" x14ac:dyDescent="0.25">
      <c r="A598" t="s">
        <v>68</v>
      </c>
      <c r="B598" t="s">
        <v>70</v>
      </c>
      <c r="C598">
        <v>12</v>
      </c>
      <c r="D598" t="s">
        <v>133</v>
      </c>
      <c r="E598" t="s">
        <v>97</v>
      </c>
      <c r="F598" t="s">
        <v>127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12</v>
      </c>
      <c r="D599" t="s">
        <v>134</v>
      </c>
      <c r="E599" t="s">
        <v>135</v>
      </c>
      <c r="F599" t="s">
        <v>127</v>
      </c>
      <c r="G599">
        <v>48.293846410793499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48.448961029865458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0.86444987924992722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99" s="5" cm="1">
        <f t="array" ref="O599">MIN(IF((OutputTable[GroupByKey]=OutputTable[[#This Row],[GroupByKey]]),(OutputTable[GroupByKey]=OutputTable[[#This Row],[GroupByKey]])*OutputTable[RecordedValue]))</f>
        <v>46.605834762066102</v>
      </c>
      <c r="P599" s="5" cm="1">
        <f t="array" ref="P599">MAX(IF((OutputTable[GroupByKey]=OutputTable[[#This Row],[GroupByKey]]),(OutputTable[GroupByKey]=OutputTable[[#This Row],[GroupByKey]])*OutputTable[RecordedValue]))</f>
        <v>50.321452117960497</v>
      </c>
    </row>
    <row r="600" spans="1:16" x14ac:dyDescent="0.25">
      <c r="A600" t="s">
        <v>68</v>
      </c>
      <c r="B600" t="s">
        <v>70</v>
      </c>
      <c r="C600">
        <v>12</v>
      </c>
      <c r="D600" t="s">
        <v>136</v>
      </c>
      <c r="E600" t="s">
        <v>137</v>
      </c>
      <c r="F600" t="s">
        <v>127</v>
      </c>
      <c r="G600">
        <v>23.527816257451502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23.423677543870127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0.86656285941984512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00" s="5" cm="1">
        <f t="array" ref="O600">MIN(IF((OutputTable[GroupByKey]=OutputTable[[#This Row],[GroupByKey]]),(OutputTable[GroupByKey]=OutputTable[[#This Row],[GroupByKey]])*OutputTable[RecordedValue]))</f>
        <v>21.655537571964</v>
      </c>
      <c r="P600" s="5" cm="1">
        <f t="array" ref="P600">MAX(IF((OutputTable[GroupByKey]=OutputTable[[#This Row],[GroupByKey]]),(OutputTable[GroupByKey]=OutputTable[[#This Row],[GroupByKey]])*OutputTable[RecordedValue]))</f>
        <v>25.265870670068299</v>
      </c>
    </row>
    <row r="601" spans="1:16" x14ac:dyDescent="0.25">
      <c r="A601" t="s">
        <v>68</v>
      </c>
      <c r="B601" t="s">
        <v>70</v>
      </c>
      <c r="C601">
        <v>12</v>
      </c>
      <c r="D601" t="s">
        <v>138</v>
      </c>
      <c r="E601" t="s">
        <v>91</v>
      </c>
      <c r="F601" t="s">
        <v>127</v>
      </c>
      <c r="G601">
        <v>71.821662668245096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71.872638573735571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5.859431361613459E-2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01" s="5" cm="1">
        <f t="array" ref="O601">MIN(IF((OutputTable[GroupByKey]=OutputTable[[#This Row],[GroupByKey]]),(OutputTable[GroupByKey]=OutputTable[[#This Row],[GroupByKey]])*OutputTable[RecordedValue]))</f>
        <v>71.718288096809104</v>
      </c>
      <c r="P601" s="5" cm="1">
        <f t="array" ref="P601">MAX(IF((OutputTable[GroupByKey]=OutputTable[[#This Row],[GroupByKey]]),(OutputTable[GroupByKey]=OutputTable[[#This Row],[GroupByKey]])*OutputTable[RecordedValue]))</f>
        <v>71.976989689924594</v>
      </c>
    </row>
    <row r="602" spans="1:16" x14ac:dyDescent="0.25">
      <c r="A602" t="s">
        <v>68</v>
      </c>
      <c r="B602" t="s">
        <v>70</v>
      </c>
      <c r="C602">
        <v>12</v>
      </c>
      <c r="D602" t="s">
        <v>139</v>
      </c>
      <c r="E602" t="s">
        <v>140</v>
      </c>
      <c r="F602" t="s">
        <v>127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70</v>
      </c>
      <c r="C603">
        <v>12</v>
      </c>
      <c r="D603" t="s">
        <v>141</v>
      </c>
      <c r="E603" t="s">
        <v>111</v>
      </c>
      <c r="F603" t="s">
        <v>73</v>
      </c>
      <c r="G603">
        <v>9.3298864387929594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9.2356458312402427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0.11377584298148916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3" s="5" cm="1">
        <f t="array" ref="O603">MIN(IF((OutputTable[GroupByKey]=OutputTable[[#This Row],[GroupByKey]]),(OutputTable[GroupByKey]=OutputTable[[#This Row],[GroupByKey]])*OutputTable[RecordedValue]))</f>
        <v>8.9867833861246496</v>
      </c>
      <c r="P603" s="5" cm="1">
        <f t="array" ref="P603">MAX(IF((OutputTable[GroupByKey]=OutputTable[[#This Row],[GroupByKey]]),(OutputTable[GroupByKey]=OutputTable[[#This Row],[GroupByKey]])*OutputTable[RecordedValue]))</f>
        <v>9.4038725622795898</v>
      </c>
    </row>
    <row r="604" spans="1:16" x14ac:dyDescent="0.25">
      <c r="A604" t="s">
        <v>68</v>
      </c>
      <c r="B604" t="s">
        <v>70</v>
      </c>
      <c r="C604">
        <v>12</v>
      </c>
      <c r="D604" t="s">
        <v>142</v>
      </c>
      <c r="E604" t="s">
        <v>113</v>
      </c>
      <c r="F604" t="s">
        <v>73</v>
      </c>
      <c r="G604">
        <v>559.79318632757804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554.13874987441454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6.8265505788893126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04" s="5" cm="1">
        <f t="array" ref="O604">MIN(IF((OutputTable[GroupByKey]=OutputTable[[#This Row],[GroupByKey]]),(OutputTable[GroupByKey]=OutputTable[[#This Row],[GroupByKey]])*OutputTable[RecordedValue]))</f>
        <v>539.207003167479</v>
      </c>
      <c r="P604" s="5" cm="1">
        <f t="array" ref="P604">MAX(IF((OutputTable[GroupByKey]=OutputTable[[#This Row],[GroupByKey]]),(OutputTable[GroupByKey]=OutputTable[[#This Row],[GroupByKey]])*OutputTable[RecordedValue]))</f>
        <v>564.23235373677596</v>
      </c>
    </row>
    <row r="605" spans="1:16" x14ac:dyDescent="0.25">
      <c r="A605" t="s">
        <v>68</v>
      </c>
      <c r="B605" t="s">
        <v>70</v>
      </c>
      <c r="C605">
        <v>12</v>
      </c>
      <c r="D605" t="s">
        <v>143</v>
      </c>
      <c r="E605" t="s">
        <v>115</v>
      </c>
      <c r="F605" t="s">
        <v>73</v>
      </c>
      <c r="G605">
        <v>0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0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0</v>
      </c>
      <c r="P605" s="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70</v>
      </c>
      <c r="C606">
        <v>12</v>
      </c>
      <c r="D606" t="s">
        <v>144</v>
      </c>
      <c r="E606" t="s">
        <v>117</v>
      </c>
      <c r="F606" t="s">
        <v>73</v>
      </c>
      <c r="G606">
        <v>41.481030322914002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55.339444015606816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18.463814595248238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06" s="5" cm="1">
        <f t="array" ref="O606">MIN(IF((OutputTable[GroupByKey]=OutputTable[[#This Row],[GroupByKey]]),(OutputTable[GroupByKey]=OutputTable[[#This Row],[GroupByKey]])*OutputTable[RecordedValue]))</f>
        <v>20.994807137296998</v>
      </c>
      <c r="P606" s="5" cm="1">
        <f t="array" ref="P606">MAX(IF((OutputTable[GroupByKey]=OutputTable[[#This Row],[GroupByKey]]),(OutputTable[GroupByKey]=OutputTable[[#This Row],[GroupByKey]])*OutputTable[RecordedValue]))</f>
        <v>106.254030872416</v>
      </c>
    </row>
    <row r="607" spans="1:16" x14ac:dyDescent="0.25">
      <c r="A607" t="s">
        <v>68</v>
      </c>
      <c r="B607" t="s">
        <v>70</v>
      </c>
      <c r="C607">
        <v>12</v>
      </c>
      <c r="D607" t="s">
        <v>145</v>
      </c>
      <c r="E607" t="s">
        <v>119</v>
      </c>
      <c r="F607" t="s">
        <v>73</v>
      </c>
      <c r="G607">
        <v>318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318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s="5" cm="1">
        <f t="array" ref="O607">MIN(IF((OutputTable[GroupByKey]=OutputTable[[#This Row],[GroupByKey]]),(OutputTable[GroupByKey]=OutputTable[[#This Row],[GroupByKey]])*OutputTable[RecordedValue]))</f>
        <v>318</v>
      </c>
      <c r="P607" s="5" cm="1">
        <f t="array" ref="P607">MAX(IF((OutputTable[GroupByKey]=OutputTable[[#This Row],[GroupByKey]]),(OutputTable[GroupByKey]=OutputTable[[#This Row],[GroupByKey]])*OutputTable[RecordedValue]))</f>
        <v>318</v>
      </c>
    </row>
    <row r="608" spans="1:16" x14ac:dyDescent="0.25">
      <c r="A608" t="s">
        <v>68</v>
      </c>
      <c r="B608" t="s">
        <v>70</v>
      </c>
      <c r="C608">
        <v>12</v>
      </c>
      <c r="D608" t="s">
        <v>146</v>
      </c>
      <c r="E608" t="s">
        <v>121</v>
      </c>
      <c r="F608" t="s">
        <v>73</v>
      </c>
      <c r="G608">
        <v>316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316.94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0.23989793748209556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08" s="5" cm="1">
        <f t="array" ref="O608">MIN(IF((OutputTable[GroupByKey]=OutputTable[[#This Row],[GroupByKey]]),(OutputTable[GroupByKey]=OutputTable[[#This Row],[GroupByKey]])*OutputTable[RecordedValue]))</f>
        <v>316</v>
      </c>
      <c r="P608" s="5" cm="1">
        <f t="array" ref="P608">MAX(IF((OutputTable[GroupByKey]=OutputTable[[#This Row],[GroupByKey]]),(OutputTable[GroupByKey]=OutputTable[[#This Row],[GroupByKey]])*OutputTable[RecordedValue]))</f>
        <v>317</v>
      </c>
    </row>
    <row r="609" spans="1:16" x14ac:dyDescent="0.25">
      <c r="A609" t="s">
        <v>68</v>
      </c>
      <c r="B609" t="s">
        <v>70</v>
      </c>
      <c r="C609">
        <v>12</v>
      </c>
      <c r="D609" t="s">
        <v>147</v>
      </c>
      <c r="E609" t="s">
        <v>123</v>
      </c>
      <c r="F609" t="s">
        <v>73</v>
      </c>
      <c r="G609">
        <v>9.3298864387929594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9.2356458312402427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0.11377584298148916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9" s="5" cm="1">
        <f t="array" ref="O609">MIN(IF((OutputTable[GroupByKey]=OutputTable[[#This Row],[GroupByKey]]),(OutputTable[GroupByKey]=OutputTable[[#This Row],[GroupByKey]])*OutputTable[RecordedValue]))</f>
        <v>8.9867833861246496</v>
      </c>
      <c r="P609" s="5" cm="1">
        <f t="array" ref="P609">MAX(IF((OutputTable[GroupByKey]=OutputTable[[#This Row],[GroupByKey]]),(OutputTable[GroupByKey]=OutputTable[[#This Row],[GroupByKey]])*OutputTable[RecordedValue]))</f>
        <v>9.4038725622795898</v>
      </c>
    </row>
    <row r="610" spans="1:16" x14ac:dyDescent="0.25">
      <c r="A610" t="s">
        <v>68</v>
      </c>
      <c r="B610" t="s">
        <v>70</v>
      </c>
      <c r="C610">
        <v>12</v>
      </c>
      <c r="D610" t="s">
        <v>148</v>
      </c>
      <c r="E610" t="s">
        <v>125</v>
      </c>
      <c r="F610" t="s">
        <v>73</v>
      </c>
      <c r="G610">
        <v>601.27421665049201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609.47819389002132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20.03379556554944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10" s="5" cm="1">
        <f t="array" ref="O610">MIN(IF((OutputTable[GroupByKey]=OutputTable[[#This Row],[GroupByKey]]),(OutputTable[GroupByKey]=OutputTable[[#This Row],[GroupByKey]])*OutputTable[RecordedValue]))</f>
        <v>560.39330190760404</v>
      </c>
      <c r="P610" s="5" cm="1">
        <f t="array" ref="P610">MAX(IF((OutputTable[GroupByKey]=OutputTable[[#This Row],[GroupByKey]]),(OutputTable[GroupByKey]=OutputTable[[#This Row],[GroupByKey]])*OutputTable[RecordedValue]))</f>
        <v>667.91125094200902</v>
      </c>
    </row>
    <row r="611" spans="1:16" x14ac:dyDescent="0.25">
      <c r="A611" t="s">
        <v>68</v>
      </c>
      <c r="B611" t="s">
        <v>70</v>
      </c>
      <c r="C611">
        <v>12</v>
      </c>
      <c r="D611" t="s">
        <v>149</v>
      </c>
      <c r="E611" t="s">
        <v>119</v>
      </c>
      <c r="F611" t="s">
        <v>87</v>
      </c>
      <c r="G611">
        <v>318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318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s="5" cm="1">
        <f t="array" ref="O611">MIN(IF((OutputTable[GroupByKey]=OutputTable[[#This Row],[GroupByKey]]),(OutputTable[GroupByKey]=OutputTable[[#This Row],[GroupByKey]])*OutputTable[RecordedValue]))</f>
        <v>318</v>
      </c>
      <c r="P611" s="5" cm="1">
        <f t="array" ref="P611">MAX(IF((OutputTable[GroupByKey]=OutputTable[[#This Row],[GroupByKey]]),(OutputTable[GroupByKey]=OutputTable[[#This Row],[GroupByKey]])*OutputTable[RecordedValue]))</f>
        <v>318</v>
      </c>
    </row>
    <row r="612" spans="1:16" x14ac:dyDescent="0.25">
      <c r="A612" t="s">
        <v>68</v>
      </c>
      <c r="B612" t="s">
        <v>70</v>
      </c>
      <c r="C612">
        <v>12</v>
      </c>
      <c r="D612" t="s">
        <v>150</v>
      </c>
      <c r="E612" t="s">
        <v>121</v>
      </c>
      <c r="F612" t="s">
        <v>87</v>
      </c>
      <c r="G612">
        <v>313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314.94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0.68243262357121037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2" s="5" cm="1">
        <f t="array" ref="O612">MIN(IF((OutputTable[GroupByKey]=OutputTable[[#This Row],[GroupByKey]]),(OutputTable[GroupByKey]=OutputTable[[#This Row],[GroupByKey]])*OutputTable[RecordedValue]))</f>
        <v>313</v>
      </c>
      <c r="P612" s="5" cm="1">
        <f t="array" ref="P612">MAX(IF((OutputTable[GroupByKey]=OutputTable[[#This Row],[GroupByKey]]),(OutputTable[GroupByKey]=OutputTable[[#This Row],[GroupByKey]])*OutputTable[RecordedValue]))</f>
        <v>316</v>
      </c>
    </row>
    <row r="613" spans="1:16" x14ac:dyDescent="0.25">
      <c r="A613" t="s">
        <v>68</v>
      </c>
      <c r="B613" t="s">
        <v>70</v>
      </c>
      <c r="C613">
        <v>12</v>
      </c>
      <c r="D613" t="s">
        <v>151</v>
      </c>
      <c r="E613" t="s">
        <v>135</v>
      </c>
      <c r="F613" t="s">
        <v>105</v>
      </c>
      <c r="G613">
        <v>0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0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70</v>
      </c>
      <c r="C614">
        <v>12</v>
      </c>
      <c r="D614" t="s">
        <v>152</v>
      </c>
      <c r="E614" t="s">
        <v>137</v>
      </c>
      <c r="F614" t="s">
        <v>105</v>
      </c>
      <c r="G614">
        <v>12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12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12</v>
      </c>
      <c r="P614" s="5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70</v>
      </c>
      <c r="C615">
        <v>12</v>
      </c>
      <c r="D615" t="s">
        <v>153</v>
      </c>
      <c r="E615" t="s">
        <v>154</v>
      </c>
      <c r="F615" t="s">
        <v>105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70</v>
      </c>
      <c r="C616">
        <v>12</v>
      </c>
      <c r="D616" t="s">
        <v>155</v>
      </c>
      <c r="E616" t="s">
        <v>156</v>
      </c>
      <c r="F616" t="s">
        <v>105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70</v>
      </c>
      <c r="C617">
        <v>12</v>
      </c>
      <c r="D617" t="s">
        <v>157</v>
      </c>
      <c r="E617" t="s">
        <v>140</v>
      </c>
      <c r="F617" t="s">
        <v>105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70</v>
      </c>
      <c r="C618">
        <v>12</v>
      </c>
      <c r="D618" t="s">
        <v>158</v>
      </c>
      <c r="E618" t="s">
        <v>121</v>
      </c>
      <c r="F618" t="s">
        <v>127</v>
      </c>
      <c r="G618">
        <v>313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314.94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0.68243262357121037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8" s="5" cm="1">
        <f t="array" ref="O618">MIN(IF((OutputTable[GroupByKey]=OutputTable[[#This Row],[GroupByKey]]),(OutputTable[GroupByKey]=OutputTable[[#This Row],[GroupByKey]])*OutputTable[RecordedValue]))</f>
        <v>313</v>
      </c>
      <c r="P618" s="5" cm="1">
        <f t="array" ref="P618">MAX(IF((OutputTable[GroupByKey]=OutputTable[[#This Row],[GroupByKey]]),(OutputTable[GroupByKey]=OutputTable[[#This Row],[GroupByKey]])*OutputTable[RecordedValue]))</f>
        <v>316</v>
      </c>
    </row>
    <row r="619" spans="1:16" x14ac:dyDescent="0.25">
      <c r="A619" t="s">
        <v>68</v>
      </c>
      <c r="B619" t="s">
        <v>70</v>
      </c>
      <c r="C619">
        <v>12</v>
      </c>
      <c r="D619" t="s">
        <v>159</v>
      </c>
      <c r="E619" t="s">
        <v>91</v>
      </c>
      <c r="F619" t="s">
        <v>127</v>
      </c>
      <c r="G619">
        <v>71.821662668245096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71.872638573735571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5.859431361613459E-2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19" s="5" cm="1">
        <f t="array" ref="O619">MIN(IF((OutputTable[GroupByKey]=OutputTable[[#This Row],[GroupByKey]]),(OutputTable[GroupByKey]=OutputTable[[#This Row],[GroupByKey]])*OutputTable[RecordedValue]))</f>
        <v>71.718288096809104</v>
      </c>
      <c r="P619" s="5" cm="1">
        <f t="array" ref="P619">MAX(IF((OutputTable[GroupByKey]=OutputTable[[#This Row],[GroupByKey]]),(OutputTable[GroupByKey]=OutputTable[[#This Row],[GroupByKey]])*OutputTable[RecordedValue]))</f>
        <v>71.976989689924594</v>
      </c>
    </row>
    <row r="620" spans="1:16" x14ac:dyDescent="0.25">
      <c r="A620" t="s">
        <v>68</v>
      </c>
      <c r="B620" t="s">
        <v>70</v>
      </c>
      <c r="C620">
        <v>12</v>
      </c>
      <c r="D620" t="s">
        <v>160</v>
      </c>
      <c r="E620" t="s">
        <v>135</v>
      </c>
      <c r="F620" t="s">
        <v>105</v>
      </c>
      <c r="G620">
        <v>29.617272336532402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29.829789158135409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0.5851150785874778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20" s="5" cm="1">
        <f t="array" ref="O620">MIN(IF((OutputTable[GroupByKey]=OutputTable[[#This Row],[GroupByKey]]),(OutputTable[GroupByKey]=OutputTable[[#This Row],[GroupByKey]])*OutputTable[RecordedValue]))</f>
        <v>28.648191338861398</v>
      </c>
      <c r="P620" s="5" cm="1">
        <f t="array" ref="P620">MAX(IF((OutputTable[GroupByKey]=OutputTable[[#This Row],[GroupByKey]]),(OutputTable[GroupByKey]=OutputTable[[#This Row],[GroupByKey]])*OutputTable[RecordedValue]))</f>
        <v>31.087756920682502</v>
      </c>
    </row>
    <row r="621" spans="1:16" x14ac:dyDescent="0.25">
      <c r="A621" t="s">
        <v>68</v>
      </c>
      <c r="B621" t="s">
        <v>70</v>
      </c>
      <c r="C621">
        <v>12</v>
      </c>
      <c r="D621" t="s">
        <v>161</v>
      </c>
      <c r="E621" t="s">
        <v>137</v>
      </c>
      <c r="F621" t="s">
        <v>105</v>
      </c>
      <c r="G621">
        <v>6.2563264230105498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6.0988587896948685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0.58437836853471548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21" s="5" cm="1">
        <f t="array" ref="O621">MIN(IF((OutputTable[GroupByKey]=OutputTable[[#This Row],[GroupByKey]]),(OutputTable[GroupByKey]=OutputTable[[#This Row],[GroupByKey]])*OutputTable[RecordedValue]))</f>
        <v>4.8524885910691502</v>
      </c>
      <c r="P621" s="5" cm="1">
        <f t="array" ref="P621">MAX(IF((OutputTable[GroupByKey]=OutputTable[[#This Row],[GroupByKey]]),(OutputTable[GroupByKey]=OutputTable[[#This Row],[GroupByKey]])*OutputTable[RecordedValue]))</f>
        <v>7.28424471053909</v>
      </c>
    </row>
    <row r="622" spans="1:16" x14ac:dyDescent="0.25">
      <c r="A622" t="s">
        <v>68</v>
      </c>
      <c r="B622" t="s">
        <v>70</v>
      </c>
      <c r="C622">
        <v>12</v>
      </c>
      <c r="D622" t="s">
        <v>162</v>
      </c>
      <c r="E622" t="s">
        <v>154</v>
      </c>
      <c r="F622" t="s">
        <v>105</v>
      </c>
      <c r="G622">
        <v>637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645.70000000000005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5.4930382656372485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22" s="5" cm="1">
        <f t="array" ref="O622">MIN(IF((OutputTable[GroupByKey]=OutputTable[[#This Row],[GroupByKey]]),(OutputTable[GroupByKey]=OutputTable[[#This Row],[GroupByKey]])*OutputTable[RecordedValue]))</f>
        <v>633</v>
      </c>
      <c r="P622" s="5" cm="1">
        <f t="array" ref="P622">MAX(IF((OutputTable[GroupByKey]=OutputTable[[#This Row],[GroupByKey]]),(OutputTable[GroupByKey]=OutputTable[[#This Row],[GroupByKey]])*OutputTable[RecordedValue]))</f>
        <v>656</v>
      </c>
    </row>
    <row r="623" spans="1:16" x14ac:dyDescent="0.25">
      <c r="A623" t="s">
        <v>68</v>
      </c>
      <c r="B623" t="s">
        <v>70</v>
      </c>
      <c r="C623">
        <v>12</v>
      </c>
      <c r="D623" t="s">
        <v>163</v>
      </c>
      <c r="E623" t="s">
        <v>156</v>
      </c>
      <c r="F623" t="s">
        <v>105</v>
      </c>
      <c r="G623">
        <v>0.82621315491637304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0.83058725584180904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1.6232732459297416E-2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23" s="5" cm="1">
        <f t="array" ref="O623">MIN(IF((OutputTable[GroupByKey]=OutputTable[[#This Row],[GroupByKey]]),(OutputTable[GroupByKey]=OutputTable[[#This Row],[GroupByKey]])*OutputTable[RecordedValue]))</f>
        <v>0.79765986915169296</v>
      </c>
      <c r="P623" s="5" cm="1">
        <f t="array" ref="P623">MAX(IF((OutputTable[GroupByKey]=OutputTable[[#This Row],[GroupByKey]]),(OutputTable[GroupByKey]=OutputTable[[#This Row],[GroupByKey]])*OutputTable[RecordedValue]))</f>
        <v>0.86520865024807903</v>
      </c>
    </row>
    <row r="624" spans="1:16" x14ac:dyDescent="0.25">
      <c r="A624" t="s">
        <v>68</v>
      </c>
      <c r="B624" t="s">
        <v>70</v>
      </c>
      <c r="C624">
        <v>12</v>
      </c>
      <c r="D624" t="s">
        <v>164</v>
      </c>
      <c r="E624" t="s">
        <v>140</v>
      </c>
      <c r="F624" t="s">
        <v>105</v>
      </c>
      <c r="G624">
        <v>0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0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s="5" cm="1">
        <f t="array" ref="O624">MIN(IF((OutputTable[GroupByKey]=OutputTable[[#This Row],[GroupByKey]]),(OutputTable[GroupByKey]=OutputTable[[#This Row],[GroupByKey]])*OutputTable[RecordedValue]))</f>
        <v>0</v>
      </c>
      <c r="P624" s="5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70</v>
      </c>
      <c r="C625">
        <v>12</v>
      </c>
      <c r="D625" t="s">
        <v>165</v>
      </c>
      <c r="E625" t="s">
        <v>111</v>
      </c>
      <c r="F625" t="s">
        <v>73</v>
      </c>
      <c r="G625">
        <v>37.353148148522202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37.238343743460135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0.73577360167133743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25" s="5" cm="1">
        <f t="array" ref="O625">MIN(IF((OutputTable[GroupByKey]=OutputTable[[#This Row],[GroupByKey]]),(OutputTable[GroupByKey]=OutputTable[[#This Row],[GroupByKey]])*OutputTable[RecordedValue]))</f>
        <v>35.915286846409401</v>
      </c>
      <c r="P625" s="5" cm="1">
        <f t="array" ref="P625">MAX(IF((OutputTable[GroupByKey]=OutputTable[[#This Row],[GroupByKey]]),(OutputTable[GroupByKey]=OutputTable[[#This Row],[GroupByKey]])*OutputTable[RecordedValue]))</f>
        <v>38.829036811282897</v>
      </c>
    </row>
    <row r="626" spans="1:16" x14ac:dyDescent="0.25">
      <c r="A626" t="s">
        <v>68</v>
      </c>
      <c r="B626" t="s">
        <v>70</v>
      </c>
      <c r="C626">
        <v>12</v>
      </c>
      <c r="D626" t="s">
        <v>166</v>
      </c>
      <c r="E626" t="s">
        <v>113</v>
      </c>
      <c r="F626" t="s">
        <v>73</v>
      </c>
      <c r="G626">
        <v>1120.5944444556701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1117.1503123038046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22.073208050140675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26" s="5" cm="1">
        <f t="array" ref="O626">MIN(IF((OutputTable[GroupByKey]=OutputTable[[#This Row],[GroupByKey]]),(OutputTable[GroupByKey]=OutputTable[[#This Row],[GroupByKey]])*OutputTable[RecordedValue]))</f>
        <v>1077.4586053922801</v>
      </c>
      <c r="P626" s="5" cm="1">
        <f t="array" ref="P626">MAX(IF((OutputTable[GroupByKey]=OutputTable[[#This Row],[GroupByKey]]),(OutputTable[GroupByKey]=OutputTable[[#This Row],[GroupByKey]])*OutputTable[RecordedValue]))</f>
        <v>1164.8711043384901</v>
      </c>
    </row>
    <row r="627" spans="1:16" x14ac:dyDescent="0.25">
      <c r="A627" t="s">
        <v>68</v>
      </c>
      <c r="B627" t="s">
        <v>70</v>
      </c>
      <c r="C627">
        <v>12</v>
      </c>
      <c r="D627" t="s">
        <v>167</v>
      </c>
      <c r="E627" t="s">
        <v>115</v>
      </c>
      <c r="F627" t="s">
        <v>73</v>
      </c>
      <c r="G627">
        <v>0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0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0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s="5" cm="1">
        <f t="array" ref="O627">MIN(IF((OutputTable[GroupByKey]=OutputTable[[#This Row],[GroupByKey]]),(OutputTable[GroupByKey]=OutputTable[[#This Row],[GroupByKey]])*OutputTable[RecordedValue]))</f>
        <v>0</v>
      </c>
      <c r="P627" s="5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70</v>
      </c>
      <c r="C628">
        <v>12</v>
      </c>
      <c r="D628" t="s">
        <v>168</v>
      </c>
      <c r="E628" t="s">
        <v>117</v>
      </c>
      <c r="F628" t="s">
        <v>73</v>
      </c>
      <c r="G628">
        <v>107.97485304218699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120.89653130002299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33.561725675720702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28" s="5" cm="1">
        <f t="array" ref="O628">MIN(IF((OutputTable[GroupByKey]=OutputTable[[#This Row],[GroupByKey]]),(OutputTable[GroupByKey]=OutputTable[[#This Row],[GroupByKey]])*OutputTable[RecordedValue]))</f>
        <v>71.2298351699786</v>
      </c>
      <c r="P628" s="5" cm="1">
        <f t="array" ref="P628">MAX(IF((OutputTable[GroupByKey]=OutputTable[[#This Row],[GroupByKey]]),(OutputTable[GroupByKey]=OutputTable[[#This Row],[GroupByKey]])*OutputTable[RecordedValue]))</f>
        <v>265.63530965979299</v>
      </c>
    </row>
    <row r="629" spans="1:16" x14ac:dyDescent="0.25">
      <c r="A629" t="s">
        <v>68</v>
      </c>
      <c r="B629" t="s">
        <v>70</v>
      </c>
      <c r="C629">
        <v>12</v>
      </c>
      <c r="D629" t="s">
        <v>169</v>
      </c>
      <c r="E629" t="s">
        <v>119</v>
      </c>
      <c r="F629" t="s">
        <v>73</v>
      </c>
      <c r="G629">
        <v>304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307.66000000000003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3.1272991542223769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29" s="5" cm="1">
        <f t="array" ref="O629">MIN(IF((OutputTable[GroupByKey]=OutputTable[[#This Row],[GroupByKey]]),(OutputTable[GroupByKey]=OutputTable[[#This Row],[GroupByKey]])*OutputTable[RecordedValue]))</f>
        <v>300</v>
      </c>
      <c r="P629" s="5" cm="1">
        <f t="array" ref="P629">MAX(IF((OutputTable[GroupByKey]=OutputTable[[#This Row],[GroupByKey]]),(OutputTable[GroupByKey]=OutputTable[[#This Row],[GroupByKey]])*OutputTable[RecordedValue]))</f>
        <v>315</v>
      </c>
    </row>
    <row r="630" spans="1:16" x14ac:dyDescent="0.25">
      <c r="A630" t="s">
        <v>68</v>
      </c>
      <c r="B630" t="s">
        <v>70</v>
      </c>
      <c r="C630">
        <v>12</v>
      </c>
      <c r="D630" t="s">
        <v>170</v>
      </c>
      <c r="E630" t="s">
        <v>121</v>
      </c>
      <c r="F630" t="s">
        <v>73</v>
      </c>
      <c r="G630">
        <v>302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305.8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3.2324881425670751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30" s="5" cm="1">
        <f t="array" ref="O630">MIN(IF((OutputTable[GroupByKey]=OutputTable[[#This Row],[GroupByKey]]),(OutputTable[GroupByKey]=OutputTable[[#This Row],[GroupByKey]])*OutputTable[RecordedValue]))</f>
        <v>298</v>
      </c>
      <c r="P630" s="5" cm="1">
        <f t="array" ref="P630">MAX(IF((OutputTable[GroupByKey]=OutputTable[[#This Row],[GroupByKey]]),(OutputTable[GroupByKey]=OutputTable[[#This Row],[GroupByKey]])*OutputTable[RecordedValue]))</f>
        <v>313</v>
      </c>
    </row>
    <row r="631" spans="1:16" x14ac:dyDescent="0.25">
      <c r="A631" t="s">
        <v>68</v>
      </c>
      <c r="B631" t="s">
        <v>70</v>
      </c>
      <c r="C631">
        <v>12</v>
      </c>
      <c r="D631" t="s">
        <v>171</v>
      </c>
      <c r="E631" t="s">
        <v>123</v>
      </c>
      <c r="F631" t="s">
        <v>73</v>
      </c>
      <c r="G631">
        <v>37.353148148522202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37.238343743460135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0.73577360167133743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31" s="5" cm="1">
        <f t="array" ref="O631">MIN(IF((OutputTable[GroupByKey]=OutputTable[[#This Row],[GroupByKey]]),(OutputTable[GroupByKey]=OutputTable[[#This Row],[GroupByKey]])*OutputTable[RecordedValue]))</f>
        <v>35.915286846409401</v>
      </c>
      <c r="P631" s="5" cm="1">
        <f t="array" ref="P631">MAX(IF((OutputTable[GroupByKey]=OutputTable[[#This Row],[GroupByKey]]),(OutputTable[GroupByKey]=OutputTable[[#This Row],[GroupByKey]])*OutputTable[RecordedValue]))</f>
        <v>38.829036811282897</v>
      </c>
    </row>
    <row r="632" spans="1:16" x14ac:dyDescent="0.25">
      <c r="A632" t="s">
        <v>68</v>
      </c>
      <c r="B632" t="s">
        <v>70</v>
      </c>
      <c r="C632">
        <v>12</v>
      </c>
      <c r="D632" t="s">
        <v>172</v>
      </c>
      <c r="E632" t="s">
        <v>125</v>
      </c>
      <c r="F632" t="s">
        <v>73</v>
      </c>
      <c r="G632">
        <v>1228.5692974978499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1238.0468436038263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49.802537130614866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32" s="5" cm="1">
        <f t="array" ref="O632">MIN(IF((OutputTable[GroupByKey]=OutputTable[[#This Row],[GroupByKey]]),(OutputTable[GroupByKey]=OutputTable[[#This Row],[GroupByKey]])*OutputTable[RecordedValue]))</f>
        <v>1148.68844056226</v>
      </c>
      <c r="P632" s="5" cm="1">
        <f t="array" ref="P632">MAX(IF((OutputTable[GroupByKey]=OutputTable[[#This Row],[GroupByKey]]),(OutputTable[GroupByKey]=OutputTable[[#This Row],[GroupByKey]])*OutputTable[RecordedValue]))</f>
        <v>1418.3176101245699</v>
      </c>
    </row>
    <row r="633" spans="1:16" x14ac:dyDescent="0.25">
      <c r="A633" t="s">
        <v>68</v>
      </c>
      <c r="B633" t="s">
        <v>70</v>
      </c>
      <c r="C633">
        <v>12</v>
      </c>
      <c r="D633" t="s">
        <v>173</v>
      </c>
      <c r="E633" t="s">
        <v>135</v>
      </c>
      <c r="F633" t="s">
        <v>105</v>
      </c>
      <c r="G633">
        <v>18.676574074261101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18.619171871730064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0.36788680083566072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33" s="5" cm="1">
        <f t="array" ref="O633">MIN(IF((OutputTable[GroupByKey]=OutputTable[[#This Row],[GroupByKey]]),(OutputTable[GroupByKey]=OutputTable[[#This Row],[GroupByKey]])*OutputTable[RecordedValue]))</f>
        <v>17.957643423204701</v>
      </c>
      <c r="P633" s="5" cm="1">
        <f t="array" ref="P633">MAX(IF((OutputTable[GroupByKey]=OutputTable[[#This Row],[GroupByKey]]),(OutputTable[GroupByKey]=OutputTable[[#This Row],[GroupByKey]])*OutputTable[RecordedValue]))</f>
        <v>19.414518405641399</v>
      </c>
    </row>
    <row r="634" spans="1:16" x14ac:dyDescent="0.25">
      <c r="A634" t="s">
        <v>68</v>
      </c>
      <c r="B634" t="s">
        <v>70</v>
      </c>
      <c r="C634">
        <v>12</v>
      </c>
      <c r="D634" t="s">
        <v>174</v>
      </c>
      <c r="E634" t="s">
        <v>137</v>
      </c>
      <c r="F634" t="s">
        <v>105</v>
      </c>
      <c r="G634">
        <v>5.2714898344409402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5.3248187541752463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0.37220753962085379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34" s="5" cm="1">
        <f t="array" ref="O634">MIN(IF((OutputTable[GroupByKey]=OutputTable[[#This Row],[GroupByKey]]),(OutputTable[GroupByKey]=OutputTable[[#This Row],[GroupByKey]])*OutputTable[RecordedValue]))</f>
        <v>4.5773931059875599</v>
      </c>
      <c r="P634" s="5" cm="1">
        <f t="array" ref="P634">MAX(IF((OutputTable[GroupByKey]=OutputTable[[#This Row],[GroupByKey]]),(OutputTable[GroupByKey]=OutputTable[[#This Row],[GroupByKey]])*OutputTable[RecordedValue]))</f>
        <v>5.9816259595291603</v>
      </c>
    </row>
    <row r="635" spans="1:16" x14ac:dyDescent="0.25">
      <c r="A635" t="s">
        <v>68</v>
      </c>
      <c r="B635" t="s">
        <v>70</v>
      </c>
      <c r="C635">
        <v>12</v>
      </c>
      <c r="D635" t="s">
        <v>175</v>
      </c>
      <c r="E635" t="s">
        <v>154</v>
      </c>
      <c r="F635" t="s">
        <v>105</v>
      </c>
      <c r="G635">
        <v>303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307.5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3.1831828507367419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35" s="5" cm="1">
        <f t="array" ref="O635">MIN(IF((OutputTable[GroupByKey]=OutputTable[[#This Row],[GroupByKey]]),(OutputTable[GroupByKey]=OutputTable[[#This Row],[GroupByKey]])*OutputTable[RecordedValue]))</f>
        <v>300</v>
      </c>
      <c r="P635" s="5" cm="1">
        <f t="array" ref="P635">MAX(IF((OutputTable[GroupByKey]=OutputTable[[#This Row],[GroupByKey]]),(OutputTable[GroupByKey]=OutputTable[[#This Row],[GroupByKey]])*OutputTable[RecordedValue]))</f>
        <v>315</v>
      </c>
    </row>
    <row r="636" spans="1:16" x14ac:dyDescent="0.25">
      <c r="A636" t="s">
        <v>68</v>
      </c>
      <c r="B636" t="s">
        <v>70</v>
      </c>
      <c r="C636">
        <v>12</v>
      </c>
      <c r="D636" t="s">
        <v>176</v>
      </c>
      <c r="E636" t="s">
        <v>156</v>
      </c>
      <c r="F636" t="s">
        <v>105</v>
      </c>
      <c r="G636">
        <v>0.78035459023162701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0.77813255190936492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1.5508647484202203E-2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36" s="5" cm="1">
        <f t="array" ref="O636">MIN(IF((OutputTable[GroupByKey]=OutputTable[[#This Row],[GroupByKey]]),(OutputTable[GroupByKey]=OutputTable[[#This Row],[GroupByKey]])*OutputTable[RecordedValue]))</f>
        <v>0.75076558501961799</v>
      </c>
      <c r="P636" s="5" cm="1">
        <f t="array" ref="P636">MAX(IF((OutputTable[GroupByKey]=OutputTable[[#This Row],[GroupByKey]]),(OutputTable[GroupByKey]=OutputTable[[#This Row],[GroupByKey]])*OutputTable[RecordedValue]))</f>
        <v>0.80927528725051701</v>
      </c>
    </row>
    <row r="637" spans="1:16" x14ac:dyDescent="0.25">
      <c r="A637" t="s">
        <v>68</v>
      </c>
      <c r="B637" t="s">
        <v>70</v>
      </c>
      <c r="C637">
        <v>12</v>
      </c>
      <c r="D637" t="s">
        <v>177</v>
      </c>
      <c r="E637" t="s">
        <v>140</v>
      </c>
      <c r="F637" t="s">
        <v>105</v>
      </c>
      <c r="G637">
        <v>0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0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0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s="5" cm="1">
        <f t="array" ref="O637">MIN(IF((OutputTable[GroupByKey]=OutputTable[[#This Row],[GroupByKey]]),(OutputTable[GroupByKey]=OutputTable[[#This Row],[GroupByKey]])*OutputTable[RecordedValue]))</f>
        <v>0</v>
      </c>
      <c r="P637" s="5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70</v>
      </c>
      <c r="C638">
        <v>13</v>
      </c>
      <c r="D638" t="s">
        <v>110</v>
      </c>
      <c r="E638" t="s">
        <v>111</v>
      </c>
      <c r="F638" t="s">
        <v>73</v>
      </c>
      <c r="G638">
        <v>2.2925059197519002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1.9749714551650996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0.45746437878232693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38" s="5" cm="1">
        <f t="array" ref="O638">MIN(IF((OutputTable[GroupByKey]=OutputTable[[#This Row],[GroupByKey]]),(OutputTable[GroupByKey]=OutputTable[[#This Row],[GroupByKey]])*OutputTable[RecordedValue]))</f>
        <v>1.0281254127300199</v>
      </c>
      <c r="P638" s="5" cm="1">
        <f t="array" ref="P638">MAX(IF((OutputTable[GroupByKey]=OutputTable[[#This Row],[GroupByKey]]),(OutputTable[GroupByKey]=OutputTable[[#This Row],[GroupByKey]])*OutputTable[RecordedValue]))</f>
        <v>3.1673122909872098</v>
      </c>
    </row>
    <row r="639" spans="1:16" x14ac:dyDescent="0.25">
      <c r="A639" t="s">
        <v>68</v>
      </c>
      <c r="B639" t="s">
        <v>70</v>
      </c>
      <c r="C639">
        <v>13</v>
      </c>
      <c r="D639" t="s">
        <v>112</v>
      </c>
      <c r="E639" t="s">
        <v>113</v>
      </c>
      <c r="F639" t="s">
        <v>73</v>
      </c>
      <c r="G639">
        <v>137.550355185114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118.49828730990606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27.447862726939679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39" s="5" cm="1">
        <f t="array" ref="O639">MIN(IF((OutputTable[GroupByKey]=OutputTable[[#This Row],[GroupByKey]]),(OutputTable[GroupByKey]=OutputTable[[#This Row],[GroupByKey]])*OutputTable[RecordedValue]))</f>
        <v>61.6875247638012</v>
      </c>
      <c r="P639" s="5" cm="1">
        <f t="array" ref="P639">MAX(IF((OutputTable[GroupByKey]=OutputTable[[#This Row],[GroupByKey]]),(OutputTable[GroupByKey]=OutputTable[[#This Row],[GroupByKey]])*OutputTable[RecordedValue]))</f>
        <v>190.038737459233</v>
      </c>
    </row>
    <row r="640" spans="1:16" x14ac:dyDescent="0.25">
      <c r="A640" t="s">
        <v>68</v>
      </c>
      <c r="B640" t="s">
        <v>70</v>
      </c>
      <c r="C640">
        <v>13</v>
      </c>
      <c r="D640" t="s">
        <v>114</v>
      </c>
      <c r="E640" t="s">
        <v>115</v>
      </c>
      <c r="F640" t="s">
        <v>73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70</v>
      </c>
      <c r="C641">
        <v>13</v>
      </c>
      <c r="D641" t="s">
        <v>116</v>
      </c>
      <c r="E641" t="s">
        <v>117</v>
      </c>
      <c r="F641" t="s">
        <v>73</v>
      </c>
      <c r="G641">
        <v>2.5693894539675601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5.4408066100724897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3.1898976373285977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41" s="5" cm="1">
        <f t="array" ref="O641">MIN(IF((OutputTable[GroupByKey]=OutputTable[[#This Row],[GroupByKey]]),(OutputTable[GroupByKey]=OutputTable[[#This Row],[GroupByKey]])*OutputTable[RecordedValue]))</f>
        <v>0.10442984261027299</v>
      </c>
      <c r="P641" s="5" cm="1">
        <f t="array" ref="P641">MAX(IF((OutputTable[GroupByKey]=OutputTable[[#This Row],[GroupByKey]]),(OutputTable[GroupByKey]=OutputTable[[#This Row],[GroupByKey]])*OutputTable[RecordedValue]))</f>
        <v>13.981021636077701</v>
      </c>
    </row>
    <row r="642" spans="1:16" x14ac:dyDescent="0.25">
      <c r="A642" t="s">
        <v>68</v>
      </c>
      <c r="B642" t="s">
        <v>70</v>
      </c>
      <c r="C642">
        <v>13</v>
      </c>
      <c r="D642" t="s">
        <v>118</v>
      </c>
      <c r="E642" t="s">
        <v>119</v>
      </c>
      <c r="F642" t="s">
        <v>73</v>
      </c>
      <c r="G642">
        <v>23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20.28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4.3191079955878688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42" s="5" cm="1">
        <f t="array" ref="O642">MIN(IF((OutputTable[GroupByKey]=OutputTable[[#This Row],[GroupByKey]]),(OutputTable[GroupByKey]=OutputTable[[#This Row],[GroupByKey]])*OutputTable[RecordedValue]))</f>
        <v>11</v>
      </c>
      <c r="P642" s="5" cm="1">
        <f t="array" ref="P642">MAX(IF((OutputTable[GroupByKey]=OutputTable[[#This Row],[GroupByKey]]),(OutputTable[GroupByKey]=OutputTable[[#This Row],[GroupByKey]])*OutputTable[RecordedValue]))</f>
        <v>31</v>
      </c>
    </row>
    <row r="643" spans="1:16" x14ac:dyDescent="0.25">
      <c r="A643" t="s">
        <v>68</v>
      </c>
      <c r="B643" t="s">
        <v>70</v>
      </c>
      <c r="C643">
        <v>13</v>
      </c>
      <c r="D643" t="s">
        <v>120</v>
      </c>
      <c r="E643" t="s">
        <v>121</v>
      </c>
      <c r="F643" t="s">
        <v>73</v>
      </c>
      <c r="G643">
        <v>23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20.14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4.309505393278199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43" s="5" cm="1">
        <f t="array" ref="O643">MIN(IF((OutputTable[GroupByKey]=OutputTable[[#This Row],[GroupByKey]]),(OutputTable[GroupByKey]=OutputTable[[#This Row],[GroupByKey]])*OutputTable[RecordedValue]))</f>
        <v>10</v>
      </c>
      <c r="P643" s="5" cm="1">
        <f t="array" ref="P643">MAX(IF((OutputTable[GroupByKey]=OutputTable[[#This Row],[GroupByKey]]),(OutputTable[GroupByKey]=OutputTable[[#This Row],[GroupByKey]])*OutputTable[RecordedValue]))</f>
        <v>31</v>
      </c>
    </row>
    <row r="644" spans="1:16" x14ac:dyDescent="0.25">
      <c r="A644" t="s">
        <v>68</v>
      </c>
      <c r="B644" t="s">
        <v>70</v>
      </c>
      <c r="C644">
        <v>13</v>
      </c>
      <c r="D644" t="s">
        <v>122</v>
      </c>
      <c r="E644" t="s">
        <v>123</v>
      </c>
      <c r="F644" t="s">
        <v>73</v>
      </c>
      <c r="G644">
        <v>2.2925059197519002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1.9749714551650996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0.45746437878232693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44" s="5" cm="1">
        <f t="array" ref="O644">MIN(IF((OutputTable[GroupByKey]=OutputTable[[#This Row],[GroupByKey]]),(OutputTable[GroupByKey]=OutputTable[[#This Row],[GroupByKey]])*OutputTable[RecordedValue]))</f>
        <v>1.0281254127300199</v>
      </c>
      <c r="P644" s="5" cm="1">
        <f t="array" ref="P644">MAX(IF((OutputTable[GroupByKey]=OutputTable[[#This Row],[GroupByKey]]),(OutputTable[GroupByKey]=OutputTable[[#This Row],[GroupByKey]])*OutputTable[RecordedValue]))</f>
        <v>3.1673122909872098</v>
      </c>
    </row>
    <row r="645" spans="1:16" x14ac:dyDescent="0.25">
      <c r="A645" t="s">
        <v>68</v>
      </c>
      <c r="B645" t="s">
        <v>70</v>
      </c>
      <c r="C645">
        <v>13</v>
      </c>
      <c r="D645" t="s">
        <v>124</v>
      </c>
      <c r="E645" t="s">
        <v>125</v>
      </c>
      <c r="F645" t="s">
        <v>73</v>
      </c>
      <c r="G645">
        <v>140.119744639082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123.93909391997848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29.164347943585724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45" s="5" cm="1">
        <f t="array" ref="O645">MIN(IF((OutputTable[GroupByKey]=OutputTable[[#This Row],[GroupByKey]]),(OutputTable[GroupByKey]=OutputTable[[#This Row],[GroupByKey]])*OutputTable[RecordedValue]))</f>
        <v>61.791954606411501</v>
      </c>
      <c r="P645" s="5" cm="1">
        <f t="array" ref="P645">MAX(IF((OutputTable[GroupByKey]=OutputTable[[#This Row],[GroupByKey]]),(OutputTable[GroupByKey]=OutputTable[[#This Row],[GroupByKey]])*OutputTable[RecordedValue]))</f>
        <v>204.019759095311</v>
      </c>
    </row>
    <row r="646" spans="1:16" x14ac:dyDescent="0.25">
      <c r="A646" t="s">
        <v>68</v>
      </c>
      <c r="B646" t="s">
        <v>70</v>
      </c>
      <c r="C646">
        <v>13</v>
      </c>
      <c r="D646" t="s">
        <v>126</v>
      </c>
      <c r="E646" t="s">
        <v>86</v>
      </c>
      <c r="F646" t="s">
        <v>127</v>
      </c>
      <c r="G646">
        <v>0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0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s="5" cm="1">
        <f t="array" ref="O646">MIN(IF((OutputTable[GroupByKey]=OutputTable[[#This Row],[GroupByKey]]),(OutputTable[GroupByKey]=OutputTable[[#This Row],[GroupByKey]])*OutputTable[RecordedValue]))</f>
        <v>0</v>
      </c>
      <c r="P646" s="5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70</v>
      </c>
      <c r="C647">
        <v>13</v>
      </c>
      <c r="D647" t="s">
        <v>128</v>
      </c>
      <c r="E647" t="s">
        <v>89</v>
      </c>
      <c r="F647" t="s">
        <v>127</v>
      </c>
      <c r="G647">
        <v>0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0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s="5" cm="1">
        <f t="array" ref="O647">MIN(IF((OutputTable[GroupByKey]=OutputTable[[#This Row],[GroupByKey]]),(OutputTable[GroupByKey]=OutputTable[[#This Row],[GroupByKey]])*OutputTable[RecordedValue]))</f>
        <v>0</v>
      </c>
      <c r="P647" s="5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70</v>
      </c>
      <c r="C648">
        <v>13</v>
      </c>
      <c r="D648" t="s">
        <v>129</v>
      </c>
      <c r="E648" t="s">
        <v>91</v>
      </c>
      <c r="F648" t="s">
        <v>127</v>
      </c>
      <c r="G648">
        <v>47.792540282150803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48.448961029865458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0.864449879249923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48" s="5" cm="1">
        <f t="array" ref="O648">MIN(IF((OutputTable[GroupByKey]=OutputTable[[#This Row],[GroupByKey]]),(OutputTable[GroupByKey]=OutputTable[[#This Row],[GroupByKey]])*OutputTable[RecordedValue]))</f>
        <v>46.605834762066102</v>
      </c>
      <c r="P648" s="5" cm="1">
        <f t="array" ref="P648">MAX(IF((OutputTable[GroupByKey]=OutputTable[[#This Row],[GroupByKey]]),(OutputTable[GroupByKey]=OutputTable[[#This Row],[GroupByKey]])*OutputTable[RecordedValue]))</f>
        <v>50.321452117960597</v>
      </c>
    </row>
    <row r="649" spans="1:16" x14ac:dyDescent="0.25">
      <c r="A649" t="s">
        <v>68</v>
      </c>
      <c r="B649" t="s">
        <v>70</v>
      </c>
      <c r="C649">
        <v>13</v>
      </c>
      <c r="D649" t="s">
        <v>130</v>
      </c>
      <c r="E649" t="s">
        <v>131</v>
      </c>
      <c r="F649" t="s">
        <v>127</v>
      </c>
      <c r="G649">
        <v>0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0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0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s="5" cm="1">
        <f t="array" ref="O649">MIN(IF((OutputTable[GroupByKey]=OutputTable[[#This Row],[GroupByKey]]),(OutputTable[GroupByKey]=OutputTable[[#This Row],[GroupByKey]])*OutputTable[RecordedValue]))</f>
        <v>0</v>
      </c>
      <c r="P649" s="5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70</v>
      </c>
      <c r="C650">
        <v>13</v>
      </c>
      <c r="D650" t="s">
        <v>132</v>
      </c>
      <c r="E650" t="s">
        <v>95</v>
      </c>
      <c r="F650" t="s">
        <v>127</v>
      </c>
      <c r="G650">
        <v>47.792540282150803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AnalysisAll Entities.VACostVA CostSystem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48.448961029865458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0.864449879249923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0" s="5" cm="1">
        <f t="array" ref="O650">MIN(IF((OutputTable[GroupByKey]=OutputTable[[#This Row],[GroupByKey]]),(OutputTable[GroupByKey]=OutputTable[[#This Row],[GroupByKey]])*OutputTable[RecordedValue]))</f>
        <v>46.605834762066102</v>
      </c>
      <c r="P650" s="5" cm="1">
        <f t="array" ref="P650">MAX(IF((OutputTable[GroupByKey]=OutputTable[[#This Row],[GroupByKey]]),(OutputTable[GroupByKey]=OutputTable[[#This Row],[GroupByKey]])*OutputTable[RecordedValue]))</f>
        <v>50.321452117960597</v>
      </c>
    </row>
    <row r="651" spans="1:16" x14ac:dyDescent="0.25">
      <c r="A651" t="s">
        <v>68</v>
      </c>
      <c r="B651" t="s">
        <v>70</v>
      </c>
      <c r="C651">
        <v>13</v>
      </c>
      <c r="D651" t="s">
        <v>133</v>
      </c>
      <c r="E651" t="s">
        <v>97</v>
      </c>
      <c r="F651" t="s">
        <v>127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70</v>
      </c>
      <c r="C652">
        <v>13</v>
      </c>
      <c r="D652" t="s">
        <v>134</v>
      </c>
      <c r="E652" t="s">
        <v>135</v>
      </c>
      <c r="F652" t="s">
        <v>127</v>
      </c>
      <c r="G652">
        <v>47.792540282150703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48.448961029865458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0.86444987924992722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52" s="5" cm="1">
        <f t="array" ref="O652">MIN(IF((OutputTable[GroupByKey]=OutputTable[[#This Row],[GroupByKey]]),(OutputTable[GroupByKey]=OutputTable[[#This Row],[GroupByKey]])*OutputTable[RecordedValue]))</f>
        <v>46.605834762066102</v>
      </c>
      <c r="P652" s="5" cm="1">
        <f t="array" ref="P652">MAX(IF((OutputTable[GroupByKey]=OutputTable[[#This Row],[GroupByKey]]),(OutputTable[GroupByKey]=OutputTable[[#This Row],[GroupByKey]])*OutputTable[RecordedValue]))</f>
        <v>50.321452117960497</v>
      </c>
    </row>
    <row r="653" spans="1:16" x14ac:dyDescent="0.25">
      <c r="A653" t="s">
        <v>68</v>
      </c>
      <c r="B653" t="s">
        <v>70</v>
      </c>
      <c r="C653">
        <v>13</v>
      </c>
      <c r="D653" t="s">
        <v>136</v>
      </c>
      <c r="E653" t="s">
        <v>137</v>
      </c>
      <c r="F653" t="s">
        <v>127</v>
      </c>
      <c r="G653">
        <v>24.0604948741559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23.423677543870127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0.86656285941984512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53" s="5" cm="1">
        <f t="array" ref="O653">MIN(IF((OutputTable[GroupByKey]=OutputTable[[#This Row],[GroupByKey]]),(OutputTable[GroupByKey]=OutputTable[[#This Row],[GroupByKey]])*OutputTable[RecordedValue]))</f>
        <v>21.655537571964</v>
      </c>
      <c r="P653" s="5" cm="1">
        <f t="array" ref="P653">MAX(IF((OutputTable[GroupByKey]=OutputTable[[#This Row],[GroupByKey]]),(OutputTable[GroupByKey]=OutputTable[[#This Row],[GroupByKey]])*OutputTable[RecordedValue]))</f>
        <v>25.265870670068299</v>
      </c>
    </row>
    <row r="654" spans="1:16" x14ac:dyDescent="0.25">
      <c r="A654" t="s">
        <v>68</v>
      </c>
      <c r="B654" t="s">
        <v>70</v>
      </c>
      <c r="C654">
        <v>13</v>
      </c>
      <c r="D654" t="s">
        <v>138</v>
      </c>
      <c r="E654" t="s">
        <v>91</v>
      </c>
      <c r="F654" t="s">
        <v>127</v>
      </c>
      <c r="G654">
        <v>71.853035156306703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71.872638573735571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5.859431361613459E-2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54" s="5" cm="1">
        <f t="array" ref="O654">MIN(IF((OutputTable[GroupByKey]=OutputTable[[#This Row],[GroupByKey]]),(OutputTable[GroupByKey]=OutputTable[[#This Row],[GroupByKey]])*OutputTable[RecordedValue]))</f>
        <v>71.718288096809104</v>
      </c>
      <c r="P654" s="5" cm="1">
        <f t="array" ref="P654">MAX(IF((OutputTable[GroupByKey]=OutputTable[[#This Row],[GroupByKey]]),(OutputTable[GroupByKey]=OutputTable[[#This Row],[GroupByKey]])*OutputTable[RecordedValue]))</f>
        <v>71.976989689924594</v>
      </c>
    </row>
    <row r="655" spans="1:16" x14ac:dyDescent="0.25">
      <c r="A655" t="s">
        <v>68</v>
      </c>
      <c r="B655" t="s">
        <v>70</v>
      </c>
      <c r="C655">
        <v>13</v>
      </c>
      <c r="D655" t="s">
        <v>139</v>
      </c>
      <c r="E655" t="s">
        <v>140</v>
      </c>
      <c r="F655" t="s">
        <v>127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13</v>
      </c>
      <c r="D656" t="s">
        <v>141</v>
      </c>
      <c r="E656" t="s">
        <v>111</v>
      </c>
      <c r="F656" t="s">
        <v>73</v>
      </c>
      <c r="G656">
        <v>9.0283237050596004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9.2356458312402427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0.11377584298148916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56" s="5" cm="1">
        <f t="array" ref="O656">MIN(IF((OutputTable[GroupByKey]=OutputTable[[#This Row],[GroupByKey]]),(OutputTable[GroupByKey]=OutputTable[[#This Row],[GroupByKey]])*OutputTable[RecordedValue]))</f>
        <v>8.9867833861246496</v>
      </c>
      <c r="P656" s="5" cm="1">
        <f t="array" ref="P656">MAX(IF((OutputTable[GroupByKey]=OutputTable[[#This Row],[GroupByKey]]),(OutputTable[GroupByKey]=OutputTable[[#This Row],[GroupByKey]])*OutputTable[RecordedValue]))</f>
        <v>9.4038725622795898</v>
      </c>
    </row>
    <row r="657" spans="1:16" x14ac:dyDescent="0.25">
      <c r="A657" t="s">
        <v>68</v>
      </c>
      <c r="B657" t="s">
        <v>70</v>
      </c>
      <c r="C657">
        <v>13</v>
      </c>
      <c r="D657" t="s">
        <v>142</v>
      </c>
      <c r="E657" t="s">
        <v>113</v>
      </c>
      <c r="F657" t="s">
        <v>73</v>
      </c>
      <c r="G657">
        <v>541.69942230357697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554.13874987441454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6.8265505788893126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57" s="5" cm="1">
        <f t="array" ref="O657">MIN(IF((OutputTable[GroupByKey]=OutputTable[[#This Row],[GroupByKey]]),(OutputTable[GroupByKey]=OutputTable[[#This Row],[GroupByKey]])*OutputTable[RecordedValue]))</f>
        <v>539.207003167479</v>
      </c>
      <c r="P657" s="5" cm="1">
        <f t="array" ref="P657">MAX(IF((OutputTable[GroupByKey]=OutputTable[[#This Row],[GroupByKey]]),(OutputTable[GroupByKey]=OutputTable[[#This Row],[GroupByKey]])*OutputTable[RecordedValue]))</f>
        <v>564.23235373677596</v>
      </c>
    </row>
    <row r="658" spans="1:16" x14ac:dyDescent="0.25">
      <c r="A658" t="s">
        <v>68</v>
      </c>
      <c r="B658" t="s">
        <v>70</v>
      </c>
      <c r="C658">
        <v>13</v>
      </c>
      <c r="D658" t="s">
        <v>143</v>
      </c>
      <c r="E658" t="s">
        <v>115</v>
      </c>
      <c r="F658" t="s">
        <v>73</v>
      </c>
      <c r="G658">
        <v>0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s="5" cm="1">
        <f t="array" ref="O658">MIN(IF((OutputTable[GroupByKey]=OutputTable[[#This Row],[GroupByKey]]),(OutputTable[GroupByKey]=OutputTable[[#This Row],[GroupByKey]])*OutputTable[RecordedValue]))</f>
        <v>0</v>
      </c>
      <c r="P658" s="5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70</v>
      </c>
      <c r="C659">
        <v>13</v>
      </c>
      <c r="D659" t="s">
        <v>144</v>
      </c>
      <c r="E659" t="s">
        <v>117</v>
      </c>
      <c r="F659" t="s">
        <v>73</v>
      </c>
      <c r="G659">
        <v>52.549074969415898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55.339444015606816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18.463814595248238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59" s="5" cm="1">
        <f t="array" ref="O659">MIN(IF((OutputTable[GroupByKey]=OutputTable[[#This Row],[GroupByKey]]),(OutputTable[GroupByKey]=OutputTable[[#This Row],[GroupByKey]])*OutputTable[RecordedValue]))</f>
        <v>20.994807137296998</v>
      </c>
      <c r="P659" s="5" cm="1">
        <f t="array" ref="P659">MAX(IF((OutputTable[GroupByKey]=OutputTable[[#This Row],[GroupByKey]]),(OutputTable[GroupByKey]=OutputTable[[#This Row],[GroupByKey]])*OutputTable[RecordedValue]))</f>
        <v>106.254030872416</v>
      </c>
    </row>
    <row r="660" spans="1:16" x14ac:dyDescent="0.25">
      <c r="A660" t="s">
        <v>68</v>
      </c>
      <c r="B660" t="s">
        <v>70</v>
      </c>
      <c r="C660">
        <v>13</v>
      </c>
      <c r="D660" t="s">
        <v>145</v>
      </c>
      <c r="E660" t="s">
        <v>119</v>
      </c>
      <c r="F660" t="s">
        <v>73</v>
      </c>
      <c r="G660">
        <v>318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318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s="5" cm="1">
        <f t="array" ref="O660">MIN(IF((OutputTable[GroupByKey]=OutputTable[[#This Row],[GroupByKey]]),(OutputTable[GroupByKey]=OutputTable[[#This Row],[GroupByKey]])*OutputTable[RecordedValue]))</f>
        <v>318</v>
      </c>
      <c r="P660" s="5" cm="1">
        <f t="array" ref="P660">MAX(IF((OutputTable[GroupByKey]=OutputTable[[#This Row],[GroupByKey]]),(OutputTable[GroupByKey]=OutputTable[[#This Row],[GroupByKey]])*OutputTable[RecordedValue]))</f>
        <v>318</v>
      </c>
    </row>
    <row r="661" spans="1:16" x14ac:dyDescent="0.25">
      <c r="A661" t="s">
        <v>68</v>
      </c>
      <c r="B661" t="s">
        <v>70</v>
      </c>
      <c r="C661">
        <v>13</v>
      </c>
      <c r="D661" t="s">
        <v>146</v>
      </c>
      <c r="E661" t="s">
        <v>121</v>
      </c>
      <c r="F661" t="s">
        <v>73</v>
      </c>
      <c r="G661">
        <v>316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316.94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0.23989793748209556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61" s="5" cm="1">
        <f t="array" ref="O661">MIN(IF((OutputTable[GroupByKey]=OutputTable[[#This Row],[GroupByKey]]),(OutputTable[GroupByKey]=OutputTable[[#This Row],[GroupByKey]])*OutputTable[RecordedValue]))</f>
        <v>316</v>
      </c>
      <c r="P661" s="5" cm="1">
        <f t="array" ref="P661">MAX(IF((OutputTable[GroupByKey]=OutputTable[[#This Row],[GroupByKey]]),(OutputTable[GroupByKey]=OutputTable[[#This Row],[GroupByKey]])*OutputTable[RecordedValue]))</f>
        <v>317</v>
      </c>
    </row>
    <row r="662" spans="1:16" x14ac:dyDescent="0.25">
      <c r="A662" t="s">
        <v>68</v>
      </c>
      <c r="B662" t="s">
        <v>70</v>
      </c>
      <c r="C662">
        <v>13</v>
      </c>
      <c r="D662" t="s">
        <v>147</v>
      </c>
      <c r="E662" t="s">
        <v>123</v>
      </c>
      <c r="F662" t="s">
        <v>73</v>
      </c>
      <c r="G662">
        <v>9.0283237050596004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9.2356458312402427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0.11377584298148916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62" s="5" cm="1">
        <f t="array" ref="O662">MIN(IF((OutputTable[GroupByKey]=OutputTable[[#This Row],[GroupByKey]]),(OutputTable[GroupByKey]=OutputTable[[#This Row],[GroupByKey]])*OutputTable[RecordedValue]))</f>
        <v>8.9867833861246496</v>
      </c>
      <c r="P662" s="5" cm="1">
        <f t="array" ref="P662">MAX(IF((OutputTable[GroupByKey]=OutputTable[[#This Row],[GroupByKey]]),(OutputTable[GroupByKey]=OutputTable[[#This Row],[GroupByKey]])*OutputTable[RecordedValue]))</f>
        <v>9.4038725622795898</v>
      </c>
    </row>
    <row r="663" spans="1:16" x14ac:dyDescent="0.25">
      <c r="A663" t="s">
        <v>68</v>
      </c>
      <c r="B663" t="s">
        <v>70</v>
      </c>
      <c r="C663">
        <v>13</v>
      </c>
      <c r="D663" t="s">
        <v>148</v>
      </c>
      <c r="E663" t="s">
        <v>125</v>
      </c>
      <c r="F663" t="s">
        <v>73</v>
      </c>
      <c r="G663">
        <v>594.24849727299295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609.47819389002132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20.03379556554944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63" s="5" cm="1">
        <f t="array" ref="O663">MIN(IF((OutputTable[GroupByKey]=OutputTable[[#This Row],[GroupByKey]]),(OutputTable[GroupByKey]=OutputTable[[#This Row],[GroupByKey]])*OutputTable[RecordedValue]))</f>
        <v>560.39330190760404</v>
      </c>
      <c r="P663" s="5" cm="1">
        <f t="array" ref="P663">MAX(IF((OutputTable[GroupByKey]=OutputTable[[#This Row],[GroupByKey]]),(OutputTable[GroupByKey]=OutputTable[[#This Row],[GroupByKey]])*OutputTable[RecordedValue]))</f>
        <v>667.91125094200902</v>
      </c>
    </row>
    <row r="664" spans="1:16" x14ac:dyDescent="0.25">
      <c r="A664" t="s">
        <v>68</v>
      </c>
      <c r="B664" t="s">
        <v>70</v>
      </c>
      <c r="C664">
        <v>13</v>
      </c>
      <c r="D664" t="s">
        <v>149</v>
      </c>
      <c r="E664" t="s">
        <v>119</v>
      </c>
      <c r="F664" t="s">
        <v>87</v>
      </c>
      <c r="G664">
        <v>318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AnalysisEntity 1.NumberInNumber InEntity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318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s="5" cm="1">
        <f t="array" ref="O664">MIN(IF((OutputTable[GroupByKey]=OutputTable[[#This Row],[GroupByKey]]),(OutputTable[GroupByKey]=OutputTable[[#This Row],[GroupByKey]])*OutputTable[RecordedValue]))</f>
        <v>318</v>
      </c>
      <c r="P664" s="5" cm="1">
        <f t="array" ref="P664">MAX(IF((OutputTable[GroupByKey]=OutputTable[[#This Row],[GroupByKey]]),(OutputTable[GroupByKey]=OutputTable[[#This Row],[GroupByKey]])*OutputTable[RecordedValue]))</f>
        <v>318</v>
      </c>
    </row>
    <row r="665" spans="1:16" x14ac:dyDescent="0.25">
      <c r="A665" t="s">
        <v>68</v>
      </c>
      <c r="B665" t="s">
        <v>70</v>
      </c>
      <c r="C665">
        <v>13</v>
      </c>
      <c r="D665" t="s">
        <v>150</v>
      </c>
      <c r="E665" t="s">
        <v>121</v>
      </c>
      <c r="F665" t="s">
        <v>87</v>
      </c>
      <c r="G665">
        <v>315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314.94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0.68243262357121037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65" s="5" cm="1">
        <f t="array" ref="O665">MIN(IF((OutputTable[GroupByKey]=OutputTable[[#This Row],[GroupByKey]]),(OutputTable[GroupByKey]=OutputTable[[#This Row],[GroupByKey]])*OutputTable[RecordedValue]))</f>
        <v>313</v>
      </c>
      <c r="P665" s="5" cm="1">
        <f t="array" ref="P665">MAX(IF((OutputTable[GroupByKey]=OutputTable[[#This Row],[GroupByKey]]),(OutputTable[GroupByKey]=OutputTable[[#This Row],[GroupByKey]])*OutputTable[RecordedValue]))</f>
        <v>316</v>
      </c>
    </row>
    <row r="666" spans="1:16" x14ac:dyDescent="0.25">
      <c r="A666" t="s">
        <v>68</v>
      </c>
      <c r="B666" t="s">
        <v>70</v>
      </c>
      <c r="C666">
        <v>13</v>
      </c>
      <c r="D666" t="s">
        <v>151</v>
      </c>
      <c r="E666" t="s">
        <v>135</v>
      </c>
      <c r="F666" t="s">
        <v>105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70</v>
      </c>
      <c r="C667">
        <v>13</v>
      </c>
      <c r="D667" t="s">
        <v>152</v>
      </c>
      <c r="E667" t="s">
        <v>137</v>
      </c>
      <c r="F667" t="s">
        <v>105</v>
      </c>
      <c r="G667">
        <v>12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12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12</v>
      </c>
      <c r="P667" s="5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70</v>
      </c>
      <c r="C668">
        <v>13</v>
      </c>
      <c r="D668" t="s">
        <v>153</v>
      </c>
      <c r="E668" t="s">
        <v>154</v>
      </c>
      <c r="F668" t="s">
        <v>105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70</v>
      </c>
      <c r="C669">
        <v>13</v>
      </c>
      <c r="D669" t="s">
        <v>155</v>
      </c>
      <c r="E669" t="s">
        <v>156</v>
      </c>
      <c r="F669" t="s">
        <v>105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70</v>
      </c>
      <c r="C670">
        <v>13</v>
      </c>
      <c r="D670" t="s">
        <v>157</v>
      </c>
      <c r="E670" t="s">
        <v>140</v>
      </c>
      <c r="F670" t="s">
        <v>105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70</v>
      </c>
      <c r="C671">
        <v>13</v>
      </c>
      <c r="D671" t="s">
        <v>158</v>
      </c>
      <c r="E671" t="s">
        <v>121</v>
      </c>
      <c r="F671" t="s">
        <v>127</v>
      </c>
      <c r="G671">
        <v>315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AnalysisSystem.NumberOutNumber OutSystem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314.94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0.68243262357121037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71" s="5" cm="1">
        <f t="array" ref="O671">MIN(IF((OutputTable[GroupByKey]=OutputTable[[#This Row],[GroupByKey]]),(OutputTable[GroupByKey]=OutputTable[[#This Row],[GroupByKey]])*OutputTable[RecordedValue]))</f>
        <v>313</v>
      </c>
      <c r="P671" s="5" cm="1">
        <f t="array" ref="P671">MAX(IF((OutputTable[GroupByKey]=OutputTable[[#This Row],[GroupByKey]]),(OutputTable[GroupByKey]=OutputTable[[#This Row],[GroupByKey]])*OutputTable[RecordedValue]))</f>
        <v>316</v>
      </c>
    </row>
    <row r="672" spans="1:16" x14ac:dyDescent="0.25">
      <c r="A672" t="s">
        <v>68</v>
      </c>
      <c r="B672" t="s">
        <v>70</v>
      </c>
      <c r="C672">
        <v>13</v>
      </c>
      <c r="D672" t="s">
        <v>159</v>
      </c>
      <c r="E672" t="s">
        <v>91</v>
      </c>
      <c r="F672" t="s">
        <v>127</v>
      </c>
      <c r="G672">
        <v>71.853035156306703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AnalysisSystem.TotalCostTotal CostSystem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71.872638573735571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5.859431361613459E-2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72" s="5" cm="1">
        <f t="array" ref="O672">MIN(IF((OutputTable[GroupByKey]=OutputTable[[#This Row],[GroupByKey]]),(OutputTable[GroupByKey]=OutputTable[[#This Row],[GroupByKey]])*OutputTable[RecordedValue]))</f>
        <v>71.718288096809104</v>
      </c>
      <c r="P672" s="5" cm="1">
        <f t="array" ref="P672">MAX(IF((OutputTable[GroupByKey]=OutputTable[[#This Row],[GroupByKey]]),(OutputTable[GroupByKey]=OutputTable[[#This Row],[GroupByKey]])*OutputTable[RecordedValue]))</f>
        <v>71.976989689924594</v>
      </c>
    </row>
    <row r="673" spans="1:16" x14ac:dyDescent="0.25">
      <c r="A673" t="s">
        <v>68</v>
      </c>
      <c r="B673" t="s">
        <v>70</v>
      </c>
      <c r="C673">
        <v>13</v>
      </c>
      <c r="D673" t="s">
        <v>160</v>
      </c>
      <c r="E673" t="s">
        <v>135</v>
      </c>
      <c r="F673" t="s">
        <v>105</v>
      </c>
      <c r="G673">
        <v>29.556684953481099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29.829789158135409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0.5851150785874778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73" s="5" cm="1">
        <f t="array" ref="O673">MIN(IF((OutputTable[GroupByKey]=OutputTable[[#This Row],[GroupByKey]]),(OutputTable[GroupByKey]=OutputTable[[#This Row],[GroupByKey]])*OutputTable[RecordedValue]))</f>
        <v>28.648191338861398</v>
      </c>
      <c r="P673" s="5" cm="1">
        <f t="array" ref="P673">MAX(IF((OutputTable[GroupByKey]=OutputTable[[#This Row],[GroupByKey]]),(OutputTable[GroupByKey]=OutputTable[[#This Row],[GroupByKey]])*OutputTable[RecordedValue]))</f>
        <v>31.087756920682502</v>
      </c>
    </row>
    <row r="674" spans="1:16" x14ac:dyDescent="0.25">
      <c r="A674" t="s">
        <v>68</v>
      </c>
      <c r="B674" t="s">
        <v>70</v>
      </c>
      <c r="C674">
        <v>13</v>
      </c>
      <c r="D674" t="s">
        <v>161</v>
      </c>
      <c r="E674" t="s">
        <v>137</v>
      </c>
      <c r="F674" t="s">
        <v>105</v>
      </c>
      <c r="G674">
        <v>6.3532823535798801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6.0988587896948685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0.58437836853471548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74" s="5" cm="1">
        <f t="array" ref="O674">MIN(IF((OutputTable[GroupByKey]=OutputTable[[#This Row],[GroupByKey]]),(OutputTable[GroupByKey]=OutputTable[[#This Row],[GroupByKey]])*OutputTable[RecordedValue]))</f>
        <v>4.8524885910691502</v>
      </c>
      <c r="P674" s="5" cm="1">
        <f t="array" ref="P674">MAX(IF((OutputTable[GroupByKey]=OutputTable[[#This Row],[GroupByKey]]),(OutputTable[GroupByKey]=OutputTable[[#This Row],[GroupByKey]])*OutputTable[RecordedValue]))</f>
        <v>7.28424471053909</v>
      </c>
    </row>
    <row r="675" spans="1:16" x14ac:dyDescent="0.25">
      <c r="A675" t="s">
        <v>68</v>
      </c>
      <c r="B675" t="s">
        <v>70</v>
      </c>
      <c r="C675">
        <v>13</v>
      </c>
      <c r="D675" t="s">
        <v>162</v>
      </c>
      <c r="E675" t="s">
        <v>154</v>
      </c>
      <c r="F675" t="s">
        <v>105</v>
      </c>
      <c r="G675">
        <v>646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645.70000000000005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5.4930382656372485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75" s="5" cm="1">
        <f t="array" ref="O675">MIN(IF((OutputTable[GroupByKey]=OutputTable[[#This Row],[GroupByKey]]),(OutputTable[GroupByKey]=OutputTable[[#This Row],[GroupByKey]])*OutputTable[RecordedValue]))</f>
        <v>633</v>
      </c>
      <c r="P675" s="5" cm="1">
        <f t="array" ref="P675">MAX(IF((OutputTable[GroupByKey]=OutputTable[[#This Row],[GroupByKey]]),(OutputTable[GroupByKey]=OutputTable[[#This Row],[GroupByKey]])*OutputTable[RecordedValue]))</f>
        <v>656</v>
      </c>
    </row>
    <row r="676" spans="1:16" x14ac:dyDescent="0.25">
      <c r="A676" t="s">
        <v>68</v>
      </c>
      <c r="B676" t="s">
        <v>70</v>
      </c>
      <c r="C676">
        <v>13</v>
      </c>
      <c r="D676" t="s">
        <v>163</v>
      </c>
      <c r="E676" t="s">
        <v>156</v>
      </c>
      <c r="F676" t="s">
        <v>105</v>
      </c>
      <c r="G676">
        <v>0.82351993462278095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0.83058725584180904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1.6232732459297416E-2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76" s="5" cm="1">
        <f t="array" ref="O676">MIN(IF((OutputTable[GroupByKey]=OutputTable[[#This Row],[GroupByKey]]),(OutputTable[GroupByKey]=OutputTable[[#This Row],[GroupByKey]])*OutputTable[RecordedValue]))</f>
        <v>0.79765986915169296</v>
      </c>
      <c r="P676" s="5" cm="1">
        <f t="array" ref="P676">MAX(IF((OutputTable[GroupByKey]=OutputTable[[#This Row],[GroupByKey]]),(OutputTable[GroupByKey]=OutputTable[[#This Row],[GroupByKey]])*OutputTable[RecordedValue]))</f>
        <v>0.86520865024807903</v>
      </c>
    </row>
    <row r="677" spans="1:16" x14ac:dyDescent="0.25">
      <c r="A677" t="s">
        <v>68</v>
      </c>
      <c r="B677" t="s">
        <v>70</v>
      </c>
      <c r="C677">
        <v>13</v>
      </c>
      <c r="D677" t="s">
        <v>164</v>
      </c>
      <c r="E677" t="s">
        <v>140</v>
      </c>
      <c r="F677" t="s">
        <v>105</v>
      </c>
      <c r="G677">
        <v>0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0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s="5" cm="1">
        <f t="array" ref="O677">MIN(IF((OutputTable[GroupByKey]=OutputTable[[#This Row],[GroupByKey]]),(OutputTable[GroupByKey]=OutputTable[[#This Row],[GroupByKey]])*OutputTable[RecordedValue]))</f>
        <v>0</v>
      </c>
      <c r="P677" s="5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70</v>
      </c>
      <c r="C678">
        <v>13</v>
      </c>
      <c r="D678" t="s">
        <v>165</v>
      </c>
      <c r="E678" t="s">
        <v>111</v>
      </c>
      <c r="F678" t="s">
        <v>73</v>
      </c>
      <c r="G678">
        <v>36.471710657339202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37.238343743460135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0.73577360167133743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78" s="5" cm="1">
        <f t="array" ref="O678">MIN(IF((OutputTable[GroupByKey]=OutputTable[[#This Row],[GroupByKey]]),(OutputTable[GroupByKey]=OutputTable[[#This Row],[GroupByKey]])*OutputTable[RecordedValue]))</f>
        <v>35.915286846409401</v>
      </c>
      <c r="P678" s="5" cm="1">
        <f t="array" ref="P678">MAX(IF((OutputTable[GroupByKey]=OutputTable[[#This Row],[GroupByKey]]),(OutputTable[GroupByKey]=OutputTable[[#This Row],[GroupByKey]])*OutputTable[RecordedValue]))</f>
        <v>38.829036811282897</v>
      </c>
    </row>
    <row r="679" spans="1:16" x14ac:dyDescent="0.25">
      <c r="A679" t="s">
        <v>68</v>
      </c>
      <c r="B679" t="s">
        <v>70</v>
      </c>
      <c r="C679">
        <v>13</v>
      </c>
      <c r="D679" t="s">
        <v>166</v>
      </c>
      <c r="E679" t="s">
        <v>113</v>
      </c>
      <c r="F679" t="s">
        <v>73</v>
      </c>
      <c r="G679">
        <v>1094.15131972018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1117.1503123038046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22.073208050140675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79" s="5" cm="1">
        <f t="array" ref="O679">MIN(IF((OutputTable[GroupByKey]=OutputTable[[#This Row],[GroupByKey]]),(OutputTable[GroupByKey]=OutputTable[[#This Row],[GroupByKey]])*OutputTable[RecordedValue]))</f>
        <v>1077.4586053922801</v>
      </c>
      <c r="P679" s="5" cm="1">
        <f t="array" ref="P679">MAX(IF((OutputTable[GroupByKey]=OutputTable[[#This Row],[GroupByKey]]),(OutputTable[GroupByKey]=OutputTable[[#This Row],[GroupByKey]])*OutputTable[RecordedValue]))</f>
        <v>1164.8711043384901</v>
      </c>
    </row>
    <row r="680" spans="1:16" x14ac:dyDescent="0.25">
      <c r="A680" t="s">
        <v>68</v>
      </c>
      <c r="B680" t="s">
        <v>70</v>
      </c>
      <c r="C680">
        <v>13</v>
      </c>
      <c r="D680" t="s">
        <v>167</v>
      </c>
      <c r="E680" t="s">
        <v>115</v>
      </c>
      <c r="F680" t="s">
        <v>73</v>
      </c>
      <c r="G680">
        <v>0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0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70</v>
      </c>
      <c r="C681">
        <v>13</v>
      </c>
      <c r="D681" t="s">
        <v>168</v>
      </c>
      <c r="E681" t="s">
        <v>117</v>
      </c>
      <c r="F681" t="s">
        <v>73</v>
      </c>
      <c r="G681">
        <v>98.624366308895205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120.89653130002299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33.561725675720702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81" s="5" cm="1">
        <f t="array" ref="O681">MIN(IF((OutputTable[GroupByKey]=OutputTable[[#This Row],[GroupByKey]]),(OutputTable[GroupByKey]=OutputTable[[#This Row],[GroupByKey]])*OutputTable[RecordedValue]))</f>
        <v>71.2298351699786</v>
      </c>
      <c r="P681" s="5" cm="1">
        <f t="array" ref="P681">MAX(IF((OutputTable[GroupByKey]=OutputTable[[#This Row],[GroupByKey]]),(OutputTable[GroupByKey]=OutputTable[[#This Row],[GroupByKey]])*OutputTable[RecordedValue]))</f>
        <v>265.63530965979299</v>
      </c>
    </row>
    <row r="682" spans="1:16" x14ac:dyDescent="0.25">
      <c r="A682" t="s">
        <v>68</v>
      </c>
      <c r="B682" t="s">
        <v>70</v>
      </c>
      <c r="C682">
        <v>13</v>
      </c>
      <c r="D682" t="s">
        <v>169</v>
      </c>
      <c r="E682" t="s">
        <v>119</v>
      </c>
      <c r="F682" t="s">
        <v>73</v>
      </c>
      <c r="G682">
        <v>305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307.66000000000003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3.1272991542223769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82" s="5" cm="1">
        <f t="array" ref="O682">MIN(IF((OutputTable[GroupByKey]=OutputTable[[#This Row],[GroupByKey]]),(OutputTable[GroupByKey]=OutputTable[[#This Row],[GroupByKey]])*OutputTable[RecordedValue]))</f>
        <v>300</v>
      </c>
      <c r="P682" s="5" cm="1">
        <f t="array" ref="P682">MAX(IF((OutputTable[GroupByKey]=OutputTable[[#This Row],[GroupByKey]]),(OutputTable[GroupByKey]=OutputTable[[#This Row],[GroupByKey]])*OutputTable[RecordedValue]))</f>
        <v>315</v>
      </c>
    </row>
    <row r="683" spans="1:16" x14ac:dyDescent="0.25">
      <c r="A683" t="s">
        <v>68</v>
      </c>
      <c r="B683" t="s">
        <v>70</v>
      </c>
      <c r="C683">
        <v>13</v>
      </c>
      <c r="D683" t="s">
        <v>170</v>
      </c>
      <c r="E683" t="s">
        <v>121</v>
      </c>
      <c r="F683" t="s">
        <v>73</v>
      </c>
      <c r="G683">
        <v>304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305.8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3.2324881425670751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83" s="5" cm="1">
        <f t="array" ref="O683">MIN(IF((OutputTable[GroupByKey]=OutputTable[[#This Row],[GroupByKey]]),(OutputTable[GroupByKey]=OutputTable[[#This Row],[GroupByKey]])*OutputTable[RecordedValue]))</f>
        <v>298</v>
      </c>
      <c r="P683" s="5" cm="1">
        <f t="array" ref="P683">MAX(IF((OutputTable[GroupByKey]=OutputTable[[#This Row],[GroupByKey]]),(OutputTable[GroupByKey]=OutputTable[[#This Row],[GroupByKey]])*OutputTable[RecordedValue]))</f>
        <v>313</v>
      </c>
    </row>
    <row r="684" spans="1:16" x14ac:dyDescent="0.25">
      <c r="A684" t="s">
        <v>68</v>
      </c>
      <c r="B684" t="s">
        <v>70</v>
      </c>
      <c r="C684">
        <v>13</v>
      </c>
      <c r="D684" t="s">
        <v>171</v>
      </c>
      <c r="E684" t="s">
        <v>123</v>
      </c>
      <c r="F684" t="s">
        <v>73</v>
      </c>
      <c r="G684">
        <v>36.471710657339202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37.238343743460135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0.73577360167133743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84" s="5" cm="1">
        <f t="array" ref="O684">MIN(IF((OutputTable[GroupByKey]=OutputTable[[#This Row],[GroupByKey]]),(OutputTable[GroupByKey]=OutputTable[[#This Row],[GroupByKey]])*OutputTable[RecordedValue]))</f>
        <v>35.915286846409401</v>
      </c>
      <c r="P684" s="5" cm="1">
        <f t="array" ref="P684">MAX(IF((OutputTable[GroupByKey]=OutputTable[[#This Row],[GroupByKey]]),(OutputTable[GroupByKey]=OutputTable[[#This Row],[GroupByKey]])*OutputTable[RecordedValue]))</f>
        <v>38.829036811282897</v>
      </c>
    </row>
    <row r="685" spans="1:16" x14ac:dyDescent="0.25">
      <c r="A685" t="s">
        <v>68</v>
      </c>
      <c r="B685" t="s">
        <v>70</v>
      </c>
      <c r="C685">
        <v>13</v>
      </c>
      <c r="D685" t="s">
        <v>172</v>
      </c>
      <c r="E685" t="s">
        <v>125</v>
      </c>
      <c r="F685" t="s">
        <v>73</v>
      </c>
      <c r="G685">
        <v>1192.7756860290699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1238.0468436038263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49.802537130614866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85" s="5" cm="1">
        <f t="array" ref="O685">MIN(IF((OutputTable[GroupByKey]=OutputTable[[#This Row],[GroupByKey]]),(OutputTable[GroupByKey]=OutputTable[[#This Row],[GroupByKey]])*OutputTable[RecordedValue]))</f>
        <v>1148.68844056226</v>
      </c>
      <c r="P685" s="5" cm="1">
        <f t="array" ref="P685">MAX(IF((OutputTable[GroupByKey]=OutputTable[[#This Row],[GroupByKey]]),(OutputTable[GroupByKey]=OutputTable[[#This Row],[GroupByKey]])*OutputTable[RecordedValue]))</f>
        <v>1418.3176101245699</v>
      </c>
    </row>
    <row r="686" spans="1:16" x14ac:dyDescent="0.25">
      <c r="A686" t="s">
        <v>68</v>
      </c>
      <c r="B686" t="s">
        <v>70</v>
      </c>
      <c r="C686">
        <v>13</v>
      </c>
      <c r="D686" t="s">
        <v>173</v>
      </c>
      <c r="E686" t="s">
        <v>135</v>
      </c>
      <c r="F686" t="s">
        <v>105</v>
      </c>
      <c r="G686">
        <v>18.235855328669601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18.619171871730064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0.36788680083566072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86" s="5" cm="1">
        <f t="array" ref="O686">MIN(IF((OutputTable[GroupByKey]=OutputTable[[#This Row],[GroupByKey]]),(OutputTable[GroupByKey]=OutputTable[[#This Row],[GroupByKey]])*OutputTable[RecordedValue]))</f>
        <v>17.957643423204701</v>
      </c>
      <c r="P686" s="5" cm="1">
        <f t="array" ref="P686">MAX(IF((OutputTable[GroupByKey]=OutputTable[[#This Row],[GroupByKey]]),(OutputTable[GroupByKey]=OutputTable[[#This Row],[GroupByKey]])*OutputTable[RecordedValue]))</f>
        <v>19.414518405641399</v>
      </c>
    </row>
    <row r="687" spans="1:16" x14ac:dyDescent="0.25">
      <c r="A687" t="s">
        <v>68</v>
      </c>
      <c r="B687" t="s">
        <v>70</v>
      </c>
      <c r="C687">
        <v>13</v>
      </c>
      <c r="D687" t="s">
        <v>174</v>
      </c>
      <c r="E687" t="s">
        <v>137</v>
      </c>
      <c r="F687" t="s">
        <v>105</v>
      </c>
      <c r="G687">
        <v>5.7072125205760198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5.3248187541752463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0.37220753962085379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87" s="5" cm="1">
        <f t="array" ref="O687">MIN(IF((OutputTable[GroupByKey]=OutputTable[[#This Row],[GroupByKey]]),(OutputTable[GroupByKey]=OutputTable[[#This Row],[GroupByKey]])*OutputTable[RecordedValue]))</f>
        <v>4.5773931059875599</v>
      </c>
      <c r="P687" s="5" cm="1">
        <f t="array" ref="P687">MAX(IF((OutputTable[GroupByKey]=OutputTable[[#This Row],[GroupByKey]]),(OutputTable[GroupByKey]=OutputTable[[#This Row],[GroupByKey]])*OutputTable[RecordedValue]))</f>
        <v>5.9816259595291603</v>
      </c>
    </row>
    <row r="688" spans="1:16" x14ac:dyDescent="0.25">
      <c r="A688" t="s">
        <v>68</v>
      </c>
      <c r="B688" t="s">
        <v>70</v>
      </c>
      <c r="C688">
        <v>13</v>
      </c>
      <c r="D688" t="s">
        <v>175</v>
      </c>
      <c r="E688" t="s">
        <v>154</v>
      </c>
      <c r="F688" t="s">
        <v>105</v>
      </c>
      <c r="G688">
        <v>305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307.5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3.1831828507367419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88" s="5" cm="1">
        <f t="array" ref="O688">MIN(IF((OutputTable[GroupByKey]=OutputTable[[#This Row],[GroupByKey]]),(OutputTable[GroupByKey]=OutputTable[[#This Row],[GroupByKey]])*OutputTable[RecordedValue]))</f>
        <v>300</v>
      </c>
      <c r="P688" s="5" cm="1">
        <f t="array" ref="P688">MAX(IF((OutputTable[GroupByKey]=OutputTable[[#This Row],[GroupByKey]]),(OutputTable[GroupByKey]=OutputTable[[#This Row],[GroupByKey]])*OutputTable[RecordedValue]))</f>
        <v>315</v>
      </c>
    </row>
    <row r="689" spans="1:16" x14ac:dyDescent="0.25">
      <c r="A689" t="s">
        <v>68</v>
      </c>
      <c r="B689" t="s">
        <v>70</v>
      </c>
      <c r="C689">
        <v>13</v>
      </c>
      <c r="D689" t="s">
        <v>176</v>
      </c>
      <c r="E689" t="s">
        <v>156</v>
      </c>
      <c r="F689" t="s">
        <v>105</v>
      </c>
      <c r="G689">
        <v>0.76219947830933199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0.77813255190936492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1.5508647484202203E-2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89" s="5" cm="1">
        <f t="array" ref="O689">MIN(IF((OutputTable[GroupByKey]=OutputTable[[#This Row],[GroupByKey]]),(OutputTable[GroupByKey]=OutputTable[[#This Row],[GroupByKey]])*OutputTable[RecordedValue]))</f>
        <v>0.75076558501961799</v>
      </c>
      <c r="P689" s="5" cm="1">
        <f t="array" ref="P689">MAX(IF((OutputTable[GroupByKey]=OutputTable[[#This Row],[GroupByKey]]),(OutputTable[GroupByKey]=OutputTable[[#This Row],[GroupByKey]])*OutputTable[RecordedValue]))</f>
        <v>0.80927528725051701</v>
      </c>
    </row>
    <row r="690" spans="1:16" x14ac:dyDescent="0.25">
      <c r="A690" t="s">
        <v>68</v>
      </c>
      <c r="B690" t="s">
        <v>70</v>
      </c>
      <c r="C690">
        <v>13</v>
      </c>
      <c r="D690" t="s">
        <v>177</v>
      </c>
      <c r="E690" t="s">
        <v>140</v>
      </c>
      <c r="F690" t="s">
        <v>105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70</v>
      </c>
      <c r="C691">
        <v>14</v>
      </c>
      <c r="D691" t="s">
        <v>110</v>
      </c>
      <c r="E691" t="s">
        <v>111</v>
      </c>
      <c r="F691" t="s">
        <v>73</v>
      </c>
      <c r="G691">
        <v>1.7278980781958899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1.9749714551650996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0.45746437878232693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1" s="5" cm="1">
        <f t="array" ref="O691">MIN(IF((OutputTable[GroupByKey]=OutputTable[[#This Row],[GroupByKey]]),(OutputTable[GroupByKey]=OutputTable[[#This Row],[GroupByKey]])*OutputTable[RecordedValue]))</f>
        <v>1.0281254127300199</v>
      </c>
      <c r="P691" s="5" cm="1">
        <f t="array" ref="P691">MAX(IF((OutputTable[GroupByKey]=OutputTable[[#This Row],[GroupByKey]]),(OutputTable[GroupByKey]=OutputTable[[#This Row],[GroupByKey]])*OutputTable[RecordedValue]))</f>
        <v>3.1673122909872098</v>
      </c>
    </row>
    <row r="692" spans="1:16" x14ac:dyDescent="0.25">
      <c r="A692" t="s">
        <v>68</v>
      </c>
      <c r="B692" t="s">
        <v>70</v>
      </c>
      <c r="C692">
        <v>14</v>
      </c>
      <c r="D692" t="s">
        <v>112</v>
      </c>
      <c r="E692" t="s">
        <v>113</v>
      </c>
      <c r="F692" t="s">
        <v>73</v>
      </c>
      <c r="G692">
        <v>103.673884691754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118.49828730990606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27.447862726939679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92" s="5" cm="1">
        <f t="array" ref="O692">MIN(IF((OutputTable[GroupByKey]=OutputTable[[#This Row],[GroupByKey]]),(OutputTable[GroupByKey]=OutputTable[[#This Row],[GroupByKey]])*OutputTable[RecordedValue]))</f>
        <v>61.6875247638012</v>
      </c>
      <c r="P692" s="5" cm="1">
        <f t="array" ref="P692">MAX(IF((OutputTable[GroupByKey]=OutputTable[[#This Row],[GroupByKey]]),(OutputTable[GroupByKey]=OutputTable[[#This Row],[GroupByKey]])*OutputTable[RecordedValue]))</f>
        <v>190.038737459233</v>
      </c>
    </row>
    <row r="693" spans="1:16" x14ac:dyDescent="0.25">
      <c r="A693" t="s">
        <v>68</v>
      </c>
      <c r="B693" t="s">
        <v>70</v>
      </c>
      <c r="C693">
        <v>14</v>
      </c>
      <c r="D693" t="s">
        <v>114</v>
      </c>
      <c r="E693" t="s">
        <v>115</v>
      </c>
      <c r="F693" t="s">
        <v>73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70</v>
      </c>
      <c r="C694">
        <v>14</v>
      </c>
      <c r="D694" t="s">
        <v>116</v>
      </c>
      <c r="E694" t="s">
        <v>117</v>
      </c>
      <c r="F694" t="s">
        <v>73</v>
      </c>
      <c r="G694">
        <v>1.63574357100511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5.4408066100724897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3.1898976373285977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94" s="5" cm="1">
        <f t="array" ref="O694">MIN(IF((OutputTable[GroupByKey]=OutputTable[[#This Row],[GroupByKey]]),(OutputTable[GroupByKey]=OutputTable[[#This Row],[GroupByKey]])*OutputTable[RecordedValue]))</f>
        <v>0.10442984261027299</v>
      </c>
      <c r="P694" s="5" cm="1">
        <f t="array" ref="P694">MAX(IF((OutputTable[GroupByKey]=OutputTable[[#This Row],[GroupByKey]]),(OutputTable[GroupByKey]=OutputTable[[#This Row],[GroupByKey]])*OutputTable[RecordedValue]))</f>
        <v>13.981021636077701</v>
      </c>
    </row>
    <row r="695" spans="1:16" x14ac:dyDescent="0.25">
      <c r="A695" t="s">
        <v>68</v>
      </c>
      <c r="B695" t="s">
        <v>70</v>
      </c>
      <c r="C695">
        <v>14</v>
      </c>
      <c r="D695" t="s">
        <v>118</v>
      </c>
      <c r="E695" t="s">
        <v>119</v>
      </c>
      <c r="F695" t="s">
        <v>73</v>
      </c>
      <c r="G695">
        <v>19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20.28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4.3191079955878688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95" s="5" cm="1">
        <f t="array" ref="O695">MIN(IF((OutputTable[GroupByKey]=OutputTable[[#This Row],[GroupByKey]]),(OutputTable[GroupByKey]=OutputTable[[#This Row],[GroupByKey]])*OutputTable[RecordedValue]))</f>
        <v>11</v>
      </c>
      <c r="P695" s="5" cm="1">
        <f t="array" ref="P695">MAX(IF((OutputTable[GroupByKey]=OutputTable[[#This Row],[GroupByKey]]),(OutputTable[GroupByKey]=OutputTable[[#This Row],[GroupByKey]])*OutputTable[RecordedValue]))</f>
        <v>31</v>
      </c>
    </row>
    <row r="696" spans="1:16" x14ac:dyDescent="0.25">
      <c r="A696" t="s">
        <v>68</v>
      </c>
      <c r="B696" t="s">
        <v>70</v>
      </c>
      <c r="C696">
        <v>14</v>
      </c>
      <c r="D696" t="s">
        <v>120</v>
      </c>
      <c r="E696" t="s">
        <v>121</v>
      </c>
      <c r="F696" t="s">
        <v>73</v>
      </c>
      <c r="G696">
        <v>18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20.14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4.309505393278199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96" s="5" cm="1">
        <f t="array" ref="O696">MIN(IF((OutputTable[GroupByKey]=OutputTable[[#This Row],[GroupByKey]]),(OutputTable[GroupByKey]=OutputTable[[#This Row],[GroupByKey]])*OutputTable[RecordedValue]))</f>
        <v>10</v>
      </c>
      <c r="P696" s="5" cm="1">
        <f t="array" ref="P696">MAX(IF((OutputTable[GroupByKey]=OutputTable[[#This Row],[GroupByKey]]),(OutputTable[GroupByKey]=OutputTable[[#This Row],[GroupByKey]])*OutputTable[RecordedValue]))</f>
        <v>31</v>
      </c>
    </row>
    <row r="697" spans="1:16" x14ac:dyDescent="0.25">
      <c r="A697" t="s">
        <v>68</v>
      </c>
      <c r="B697" t="s">
        <v>70</v>
      </c>
      <c r="C697">
        <v>14</v>
      </c>
      <c r="D697" t="s">
        <v>122</v>
      </c>
      <c r="E697" t="s">
        <v>123</v>
      </c>
      <c r="F697" t="s">
        <v>73</v>
      </c>
      <c r="G697">
        <v>1.7278980781958899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1.9749714551650996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0.45746437878232693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7" s="5" cm="1">
        <f t="array" ref="O697">MIN(IF((OutputTable[GroupByKey]=OutputTable[[#This Row],[GroupByKey]]),(OutputTable[GroupByKey]=OutputTable[[#This Row],[GroupByKey]])*OutputTable[RecordedValue]))</f>
        <v>1.0281254127300199</v>
      </c>
      <c r="P697" s="5" cm="1">
        <f t="array" ref="P697">MAX(IF((OutputTable[GroupByKey]=OutputTable[[#This Row],[GroupByKey]]),(OutputTable[GroupByKey]=OutputTable[[#This Row],[GroupByKey]])*OutputTable[RecordedValue]))</f>
        <v>3.1673122909872098</v>
      </c>
    </row>
    <row r="698" spans="1:16" x14ac:dyDescent="0.25">
      <c r="A698" t="s">
        <v>68</v>
      </c>
      <c r="B698" t="s">
        <v>70</v>
      </c>
      <c r="C698">
        <v>14</v>
      </c>
      <c r="D698" t="s">
        <v>124</v>
      </c>
      <c r="E698" t="s">
        <v>125</v>
      </c>
      <c r="F698" t="s">
        <v>73</v>
      </c>
      <c r="G698">
        <v>105.30962826275901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123.93909391997848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29.164347943585724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98" s="5" cm="1">
        <f t="array" ref="O698">MIN(IF((OutputTable[GroupByKey]=OutputTable[[#This Row],[GroupByKey]]),(OutputTable[GroupByKey]=OutputTable[[#This Row],[GroupByKey]])*OutputTable[RecordedValue]))</f>
        <v>61.791954606411501</v>
      </c>
      <c r="P698" s="5" cm="1">
        <f t="array" ref="P698">MAX(IF((OutputTable[GroupByKey]=OutputTable[[#This Row],[GroupByKey]]),(OutputTable[GroupByKey]=OutputTable[[#This Row],[GroupByKey]])*OutputTable[RecordedValue]))</f>
        <v>204.019759095311</v>
      </c>
    </row>
    <row r="699" spans="1:16" x14ac:dyDescent="0.25">
      <c r="A699" t="s">
        <v>68</v>
      </c>
      <c r="B699" t="s">
        <v>70</v>
      </c>
      <c r="C699">
        <v>14</v>
      </c>
      <c r="D699" t="s">
        <v>126</v>
      </c>
      <c r="E699" t="s">
        <v>86</v>
      </c>
      <c r="F699" t="s">
        <v>127</v>
      </c>
      <c r="G699">
        <v>0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0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0</v>
      </c>
      <c r="P699" s="5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70</v>
      </c>
      <c r="C700">
        <v>14</v>
      </c>
      <c r="D700" t="s">
        <v>128</v>
      </c>
      <c r="E700" t="s">
        <v>89</v>
      </c>
      <c r="F700" t="s">
        <v>127</v>
      </c>
      <c r="G700">
        <v>0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0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0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s="5" cm="1">
        <f t="array" ref="O700">MIN(IF((OutputTable[GroupByKey]=OutputTable[[#This Row],[GroupByKey]]),(OutputTable[GroupByKey]=OutputTable[[#This Row],[GroupByKey]])*OutputTable[RecordedValue]))</f>
        <v>0</v>
      </c>
      <c r="P700" s="5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70</v>
      </c>
      <c r="C701">
        <v>14</v>
      </c>
      <c r="D701" t="s">
        <v>129</v>
      </c>
      <c r="E701" t="s">
        <v>91</v>
      </c>
      <c r="F701" t="s">
        <v>127</v>
      </c>
      <c r="G701">
        <v>47.892685942700602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48.448961029865458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0.864449879249923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1" s="5" cm="1">
        <f t="array" ref="O701">MIN(IF((OutputTable[GroupByKey]=OutputTable[[#This Row],[GroupByKey]]),(OutputTable[GroupByKey]=OutputTable[[#This Row],[GroupByKey]])*OutputTable[RecordedValue]))</f>
        <v>46.605834762066102</v>
      </c>
      <c r="P701" s="5" cm="1">
        <f t="array" ref="P701">MAX(IF((OutputTable[GroupByKey]=OutputTable[[#This Row],[GroupByKey]]),(OutputTable[GroupByKey]=OutputTable[[#This Row],[GroupByKey]])*OutputTable[RecordedValue]))</f>
        <v>50.321452117960597</v>
      </c>
    </row>
    <row r="702" spans="1:16" x14ac:dyDescent="0.25">
      <c r="A702" t="s">
        <v>68</v>
      </c>
      <c r="B702" t="s">
        <v>70</v>
      </c>
      <c r="C702">
        <v>14</v>
      </c>
      <c r="D702" t="s">
        <v>130</v>
      </c>
      <c r="E702" t="s">
        <v>131</v>
      </c>
      <c r="F702" t="s">
        <v>127</v>
      </c>
      <c r="G702">
        <v>0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0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0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s="5" cm="1">
        <f t="array" ref="O702">MIN(IF((OutputTable[GroupByKey]=OutputTable[[#This Row],[GroupByKey]]),(OutputTable[GroupByKey]=OutputTable[[#This Row],[GroupByKey]])*OutputTable[RecordedValue]))</f>
        <v>0</v>
      </c>
      <c r="P702" s="5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70</v>
      </c>
      <c r="C703">
        <v>14</v>
      </c>
      <c r="D703" t="s">
        <v>132</v>
      </c>
      <c r="E703" t="s">
        <v>95</v>
      </c>
      <c r="F703" t="s">
        <v>127</v>
      </c>
      <c r="G703">
        <v>47.892685942700602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48.448961029865458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0.864449879249923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3" s="5" cm="1">
        <f t="array" ref="O703">MIN(IF((OutputTable[GroupByKey]=OutputTable[[#This Row],[GroupByKey]]),(OutputTable[GroupByKey]=OutputTable[[#This Row],[GroupByKey]])*OutputTable[RecordedValue]))</f>
        <v>46.605834762066102</v>
      </c>
      <c r="P703" s="5" cm="1">
        <f t="array" ref="P703">MAX(IF((OutputTable[GroupByKey]=OutputTable[[#This Row],[GroupByKey]]),(OutputTable[GroupByKey]=OutputTable[[#This Row],[GroupByKey]])*OutputTable[RecordedValue]))</f>
        <v>50.321452117960597</v>
      </c>
    </row>
    <row r="704" spans="1:16" x14ac:dyDescent="0.25">
      <c r="A704" t="s">
        <v>68</v>
      </c>
      <c r="B704" t="s">
        <v>70</v>
      </c>
      <c r="C704">
        <v>14</v>
      </c>
      <c r="D704" t="s">
        <v>133</v>
      </c>
      <c r="E704" t="s">
        <v>97</v>
      </c>
      <c r="F704" t="s">
        <v>127</v>
      </c>
      <c r="G704">
        <v>0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0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0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s="5" cm="1">
        <f t="array" ref="O704">MIN(IF((OutputTable[GroupByKey]=OutputTable[[#This Row],[GroupByKey]]),(OutputTable[GroupByKey]=OutputTable[[#This Row],[GroupByKey]])*OutputTable[RecordedValue]))</f>
        <v>0</v>
      </c>
      <c r="P704" s="5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70</v>
      </c>
      <c r="C705">
        <v>14</v>
      </c>
      <c r="D705" t="s">
        <v>134</v>
      </c>
      <c r="E705" t="s">
        <v>135</v>
      </c>
      <c r="F705" t="s">
        <v>127</v>
      </c>
      <c r="G705">
        <v>47.892685942700602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48.448961029865458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0.86444987924992722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05" s="5" cm="1">
        <f t="array" ref="O705">MIN(IF((OutputTable[GroupByKey]=OutputTable[[#This Row],[GroupByKey]]),(OutputTable[GroupByKey]=OutputTable[[#This Row],[GroupByKey]])*OutputTable[RecordedValue]))</f>
        <v>46.605834762066102</v>
      </c>
      <c r="P705" s="5" cm="1">
        <f t="array" ref="P705">MAX(IF((OutputTable[GroupByKey]=OutputTable[[#This Row],[GroupByKey]]),(OutputTable[GroupByKey]=OutputTable[[#This Row],[GroupByKey]])*OutputTable[RecordedValue]))</f>
        <v>50.321452117960497</v>
      </c>
    </row>
    <row r="706" spans="1:16" x14ac:dyDescent="0.25">
      <c r="A706" t="s">
        <v>68</v>
      </c>
      <c r="B706" t="s">
        <v>70</v>
      </c>
      <c r="C706">
        <v>14</v>
      </c>
      <c r="D706" t="s">
        <v>136</v>
      </c>
      <c r="E706" t="s">
        <v>137</v>
      </c>
      <c r="F706" t="s">
        <v>127</v>
      </c>
      <c r="G706">
        <v>23.907883734918101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23.423677543870127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0.86656285941984512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6" s="5" cm="1">
        <f t="array" ref="O706">MIN(IF((OutputTable[GroupByKey]=OutputTable[[#This Row],[GroupByKey]]),(OutputTable[GroupByKey]=OutputTable[[#This Row],[GroupByKey]])*OutputTable[RecordedValue]))</f>
        <v>21.655537571964</v>
      </c>
      <c r="P706" s="5" cm="1">
        <f t="array" ref="P706">MAX(IF((OutputTable[GroupByKey]=OutputTable[[#This Row],[GroupByKey]]),(OutputTable[GroupByKey]=OutputTable[[#This Row],[GroupByKey]])*OutputTable[RecordedValue]))</f>
        <v>25.265870670068299</v>
      </c>
    </row>
    <row r="707" spans="1:16" x14ac:dyDescent="0.25">
      <c r="A707" t="s">
        <v>68</v>
      </c>
      <c r="B707" t="s">
        <v>70</v>
      </c>
      <c r="C707">
        <v>14</v>
      </c>
      <c r="D707" t="s">
        <v>138</v>
      </c>
      <c r="E707" t="s">
        <v>91</v>
      </c>
      <c r="F707" t="s">
        <v>127</v>
      </c>
      <c r="G707">
        <v>71.800569677618796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71.872638573735571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5.859431361613459E-2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07" s="5" cm="1">
        <f t="array" ref="O707">MIN(IF((OutputTable[GroupByKey]=OutputTable[[#This Row],[GroupByKey]]),(OutputTable[GroupByKey]=OutputTable[[#This Row],[GroupByKey]])*OutputTable[RecordedValue]))</f>
        <v>71.718288096809104</v>
      </c>
      <c r="P707" s="5" cm="1">
        <f t="array" ref="P707">MAX(IF((OutputTable[GroupByKey]=OutputTable[[#This Row],[GroupByKey]]),(OutputTable[GroupByKey]=OutputTable[[#This Row],[GroupByKey]])*OutputTable[RecordedValue]))</f>
        <v>71.976989689924594</v>
      </c>
    </row>
    <row r="708" spans="1:16" x14ac:dyDescent="0.25">
      <c r="A708" t="s">
        <v>68</v>
      </c>
      <c r="B708" t="s">
        <v>70</v>
      </c>
      <c r="C708">
        <v>14</v>
      </c>
      <c r="D708" t="s">
        <v>139</v>
      </c>
      <c r="E708" t="s">
        <v>140</v>
      </c>
      <c r="F708" t="s">
        <v>127</v>
      </c>
      <c r="G708">
        <v>0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0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0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s="5" cm="1">
        <f t="array" ref="O708">MIN(IF((OutputTable[GroupByKey]=OutputTable[[#This Row],[GroupByKey]]),(OutputTable[GroupByKey]=OutputTable[[#This Row],[GroupByKey]])*OutputTable[RecordedValue]))</f>
        <v>0</v>
      </c>
      <c r="P708" s="5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70</v>
      </c>
      <c r="C709">
        <v>14</v>
      </c>
      <c r="D709" t="s">
        <v>141</v>
      </c>
      <c r="E709" t="s">
        <v>111</v>
      </c>
      <c r="F709" t="s">
        <v>73</v>
      </c>
      <c r="G709">
        <v>9.2631899608377601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9.2356458312402427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0.11377584298148916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09" s="5" cm="1">
        <f t="array" ref="O709">MIN(IF((OutputTable[GroupByKey]=OutputTable[[#This Row],[GroupByKey]]),(OutputTable[GroupByKey]=OutputTable[[#This Row],[GroupByKey]])*OutputTable[RecordedValue]))</f>
        <v>8.9867833861246496</v>
      </c>
      <c r="P709" s="5" cm="1">
        <f t="array" ref="P709">MAX(IF((OutputTable[GroupByKey]=OutputTable[[#This Row],[GroupByKey]]),(OutputTable[GroupByKey]=OutputTable[[#This Row],[GroupByKey]])*OutputTable[RecordedValue]))</f>
        <v>9.4038725622795898</v>
      </c>
    </row>
    <row r="710" spans="1:16" x14ac:dyDescent="0.25">
      <c r="A710" t="s">
        <v>68</v>
      </c>
      <c r="B710" t="s">
        <v>70</v>
      </c>
      <c r="C710">
        <v>14</v>
      </c>
      <c r="D710" t="s">
        <v>142</v>
      </c>
      <c r="E710" t="s">
        <v>113</v>
      </c>
      <c r="F710" t="s">
        <v>73</v>
      </c>
      <c r="G710">
        <v>555.79139765026503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554.13874987441454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6.8265505788893126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10" s="5" cm="1">
        <f t="array" ref="O710">MIN(IF((OutputTable[GroupByKey]=OutputTable[[#This Row],[GroupByKey]]),(OutputTable[GroupByKey]=OutputTable[[#This Row],[GroupByKey]])*OutputTable[RecordedValue]))</f>
        <v>539.207003167479</v>
      </c>
      <c r="P710" s="5" cm="1">
        <f t="array" ref="P710">MAX(IF((OutputTable[GroupByKey]=OutputTable[[#This Row],[GroupByKey]]),(OutputTable[GroupByKey]=OutputTable[[#This Row],[GroupByKey]])*OutputTable[RecordedValue]))</f>
        <v>564.23235373677596</v>
      </c>
    </row>
    <row r="711" spans="1:16" x14ac:dyDescent="0.25">
      <c r="A711" t="s">
        <v>68</v>
      </c>
      <c r="B711" t="s">
        <v>70</v>
      </c>
      <c r="C711">
        <v>14</v>
      </c>
      <c r="D711" t="s">
        <v>143</v>
      </c>
      <c r="E711" t="s">
        <v>115</v>
      </c>
      <c r="F711" t="s">
        <v>73</v>
      </c>
      <c r="G711">
        <v>0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0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0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s="5" cm="1">
        <f t="array" ref="O711">MIN(IF((OutputTable[GroupByKey]=OutputTable[[#This Row],[GroupByKey]]),(OutputTable[GroupByKey]=OutputTable[[#This Row],[GroupByKey]])*OutputTable[RecordedValue]))</f>
        <v>0</v>
      </c>
      <c r="P711" s="5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70</v>
      </c>
      <c r="C712">
        <v>14</v>
      </c>
      <c r="D712" t="s">
        <v>144</v>
      </c>
      <c r="E712" t="s">
        <v>117</v>
      </c>
      <c r="F712" t="s">
        <v>73</v>
      </c>
      <c r="G712">
        <v>49.184445116448202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55.339444015606816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18.463814595248238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12" s="5" cm="1">
        <f t="array" ref="O712">MIN(IF((OutputTable[GroupByKey]=OutputTable[[#This Row],[GroupByKey]]),(OutputTable[GroupByKey]=OutputTable[[#This Row],[GroupByKey]])*OutputTable[RecordedValue]))</f>
        <v>20.994807137296998</v>
      </c>
      <c r="P712" s="5" cm="1">
        <f t="array" ref="P712">MAX(IF((OutputTable[GroupByKey]=OutputTable[[#This Row],[GroupByKey]]),(OutputTable[GroupByKey]=OutputTable[[#This Row],[GroupByKey]])*OutputTable[RecordedValue]))</f>
        <v>106.254030872416</v>
      </c>
    </row>
    <row r="713" spans="1:16" x14ac:dyDescent="0.25">
      <c r="A713" t="s">
        <v>68</v>
      </c>
      <c r="B713" t="s">
        <v>70</v>
      </c>
      <c r="C713">
        <v>14</v>
      </c>
      <c r="D713" t="s">
        <v>145</v>
      </c>
      <c r="E713" t="s">
        <v>119</v>
      </c>
      <c r="F713" t="s">
        <v>73</v>
      </c>
      <c r="G713">
        <v>318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318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318</v>
      </c>
      <c r="P713" s="5" cm="1">
        <f t="array" ref="P713">MAX(IF((OutputTable[GroupByKey]=OutputTable[[#This Row],[GroupByKey]]),(OutputTable[GroupByKey]=OutputTable[[#This Row],[GroupByKey]])*OutputTable[RecordedValue]))</f>
        <v>318</v>
      </c>
    </row>
    <row r="714" spans="1:16" x14ac:dyDescent="0.25">
      <c r="A714" t="s">
        <v>68</v>
      </c>
      <c r="B714" t="s">
        <v>70</v>
      </c>
      <c r="C714">
        <v>14</v>
      </c>
      <c r="D714" t="s">
        <v>146</v>
      </c>
      <c r="E714" t="s">
        <v>121</v>
      </c>
      <c r="F714" t="s">
        <v>73</v>
      </c>
      <c r="G714">
        <v>316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316.94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0.23989793748209556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14" s="5" cm="1">
        <f t="array" ref="O714">MIN(IF((OutputTable[GroupByKey]=OutputTable[[#This Row],[GroupByKey]]),(OutputTable[GroupByKey]=OutputTable[[#This Row],[GroupByKey]])*OutputTable[RecordedValue]))</f>
        <v>316</v>
      </c>
      <c r="P714" s="5" cm="1">
        <f t="array" ref="P714">MAX(IF((OutputTable[GroupByKey]=OutputTable[[#This Row],[GroupByKey]]),(OutputTable[GroupByKey]=OutputTable[[#This Row],[GroupByKey]])*OutputTable[RecordedValue]))</f>
        <v>317</v>
      </c>
    </row>
    <row r="715" spans="1:16" x14ac:dyDescent="0.25">
      <c r="A715" t="s">
        <v>68</v>
      </c>
      <c r="B715" t="s">
        <v>70</v>
      </c>
      <c r="C715">
        <v>14</v>
      </c>
      <c r="D715" t="s">
        <v>147</v>
      </c>
      <c r="E715" t="s">
        <v>123</v>
      </c>
      <c r="F715" t="s">
        <v>73</v>
      </c>
      <c r="G715">
        <v>9.2631899608377601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9.2356458312402427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0.11377584298148916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15" s="5" cm="1">
        <f t="array" ref="O715">MIN(IF((OutputTable[GroupByKey]=OutputTable[[#This Row],[GroupByKey]]),(OutputTable[GroupByKey]=OutputTable[[#This Row],[GroupByKey]])*OutputTable[RecordedValue]))</f>
        <v>8.9867833861246496</v>
      </c>
      <c r="P715" s="5" cm="1">
        <f t="array" ref="P715">MAX(IF((OutputTable[GroupByKey]=OutputTable[[#This Row],[GroupByKey]]),(OutputTable[GroupByKey]=OutputTable[[#This Row],[GroupByKey]])*OutputTable[RecordedValue]))</f>
        <v>9.4038725622795898</v>
      </c>
    </row>
    <row r="716" spans="1:16" x14ac:dyDescent="0.25">
      <c r="A716" t="s">
        <v>68</v>
      </c>
      <c r="B716" t="s">
        <v>70</v>
      </c>
      <c r="C716">
        <v>14</v>
      </c>
      <c r="D716" t="s">
        <v>148</v>
      </c>
      <c r="E716" t="s">
        <v>125</v>
      </c>
      <c r="F716" t="s">
        <v>73</v>
      </c>
      <c r="G716">
        <v>604.97584276671398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609.47819389002132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20.03379556554944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16" s="5" cm="1">
        <f t="array" ref="O716">MIN(IF((OutputTable[GroupByKey]=OutputTable[[#This Row],[GroupByKey]]),(OutputTable[GroupByKey]=OutputTable[[#This Row],[GroupByKey]])*OutputTable[RecordedValue]))</f>
        <v>560.39330190760404</v>
      </c>
      <c r="P716" s="5" cm="1">
        <f t="array" ref="P716">MAX(IF((OutputTable[GroupByKey]=OutputTable[[#This Row],[GroupByKey]]),(OutputTable[GroupByKey]=OutputTable[[#This Row],[GroupByKey]])*OutputTable[RecordedValue]))</f>
        <v>667.91125094200902</v>
      </c>
    </row>
    <row r="717" spans="1:16" x14ac:dyDescent="0.25">
      <c r="A717" t="s">
        <v>68</v>
      </c>
      <c r="B717" t="s">
        <v>70</v>
      </c>
      <c r="C717">
        <v>14</v>
      </c>
      <c r="D717" t="s">
        <v>149</v>
      </c>
      <c r="E717" t="s">
        <v>119</v>
      </c>
      <c r="F717" t="s">
        <v>87</v>
      </c>
      <c r="G717">
        <v>318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318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318</v>
      </c>
      <c r="P717" s="5" cm="1">
        <f t="array" ref="P717">MAX(IF((OutputTable[GroupByKey]=OutputTable[[#This Row],[GroupByKey]]),(OutputTable[GroupByKey]=OutputTable[[#This Row],[GroupByKey]])*OutputTable[RecordedValue]))</f>
        <v>318</v>
      </c>
    </row>
    <row r="718" spans="1:16" x14ac:dyDescent="0.25">
      <c r="A718" t="s">
        <v>68</v>
      </c>
      <c r="B718" t="s">
        <v>70</v>
      </c>
      <c r="C718">
        <v>14</v>
      </c>
      <c r="D718" t="s">
        <v>150</v>
      </c>
      <c r="E718" t="s">
        <v>121</v>
      </c>
      <c r="F718" t="s">
        <v>87</v>
      </c>
      <c r="G718">
        <v>314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314.94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0.68243262357121037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18" s="5" cm="1">
        <f t="array" ref="O718">MIN(IF((OutputTable[GroupByKey]=OutputTable[[#This Row],[GroupByKey]]),(OutputTable[GroupByKey]=OutputTable[[#This Row],[GroupByKey]])*OutputTable[RecordedValue]))</f>
        <v>313</v>
      </c>
      <c r="P718" s="5" cm="1">
        <f t="array" ref="P718">MAX(IF((OutputTable[GroupByKey]=OutputTable[[#This Row],[GroupByKey]]),(OutputTable[GroupByKey]=OutputTable[[#This Row],[GroupByKey]])*OutputTable[RecordedValue]))</f>
        <v>316</v>
      </c>
    </row>
    <row r="719" spans="1:16" x14ac:dyDescent="0.25">
      <c r="A719" t="s">
        <v>68</v>
      </c>
      <c r="B719" t="s">
        <v>70</v>
      </c>
      <c r="C719">
        <v>14</v>
      </c>
      <c r="D719" t="s">
        <v>151</v>
      </c>
      <c r="E719" t="s">
        <v>135</v>
      </c>
      <c r="F719" t="s">
        <v>105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70</v>
      </c>
      <c r="C720">
        <v>14</v>
      </c>
      <c r="D720" t="s">
        <v>152</v>
      </c>
      <c r="E720" t="s">
        <v>137</v>
      </c>
      <c r="F720" t="s">
        <v>105</v>
      </c>
      <c r="G720">
        <v>12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12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12</v>
      </c>
      <c r="P720" s="5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70</v>
      </c>
      <c r="C721">
        <v>14</v>
      </c>
      <c r="D721" t="s">
        <v>153</v>
      </c>
      <c r="E721" t="s">
        <v>154</v>
      </c>
      <c r="F721" t="s">
        <v>105</v>
      </c>
      <c r="G721">
        <v>0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0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0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s="5" cm="1">
        <f t="array" ref="O721">MIN(IF((OutputTable[GroupByKey]=OutputTable[[#This Row],[GroupByKey]]),(OutputTable[GroupByKey]=OutputTable[[#This Row],[GroupByKey]])*OutputTable[RecordedValue]))</f>
        <v>0</v>
      </c>
      <c r="P721" s="5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70</v>
      </c>
      <c r="C722">
        <v>14</v>
      </c>
      <c r="D722" t="s">
        <v>155</v>
      </c>
      <c r="E722" t="s">
        <v>156</v>
      </c>
      <c r="F722" t="s">
        <v>105</v>
      </c>
      <c r="G722">
        <v>0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0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0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s="5" cm="1">
        <f t="array" ref="O722">MIN(IF((OutputTable[GroupByKey]=OutputTable[[#This Row],[GroupByKey]]),(OutputTable[GroupByKey]=OutputTable[[#This Row],[GroupByKey]])*OutputTable[RecordedValue]))</f>
        <v>0</v>
      </c>
      <c r="P722" s="5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70</v>
      </c>
      <c r="C723">
        <v>14</v>
      </c>
      <c r="D723" t="s">
        <v>157</v>
      </c>
      <c r="E723" t="s">
        <v>140</v>
      </c>
      <c r="F723" t="s">
        <v>105</v>
      </c>
      <c r="G723">
        <v>0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0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s="5" cm="1">
        <f t="array" ref="O723">MIN(IF((OutputTable[GroupByKey]=OutputTable[[#This Row],[GroupByKey]]),(OutputTable[GroupByKey]=OutputTable[[#This Row],[GroupByKey]])*OutputTable[RecordedValue]))</f>
        <v>0</v>
      </c>
      <c r="P723" s="5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70</v>
      </c>
      <c r="C724">
        <v>14</v>
      </c>
      <c r="D724" t="s">
        <v>158</v>
      </c>
      <c r="E724" t="s">
        <v>121</v>
      </c>
      <c r="F724" t="s">
        <v>127</v>
      </c>
      <c r="G724">
        <v>314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314.94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0.68243262357121037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24" s="5" cm="1">
        <f t="array" ref="O724">MIN(IF((OutputTable[GroupByKey]=OutputTable[[#This Row],[GroupByKey]]),(OutputTable[GroupByKey]=OutputTable[[#This Row],[GroupByKey]])*OutputTable[RecordedValue]))</f>
        <v>313</v>
      </c>
      <c r="P724" s="5" cm="1">
        <f t="array" ref="P724">MAX(IF((OutputTable[GroupByKey]=OutputTable[[#This Row],[GroupByKey]]),(OutputTable[GroupByKey]=OutputTable[[#This Row],[GroupByKey]])*OutputTable[RecordedValue]))</f>
        <v>316</v>
      </c>
    </row>
    <row r="725" spans="1:16" x14ac:dyDescent="0.25">
      <c r="A725" t="s">
        <v>68</v>
      </c>
      <c r="B725" t="s">
        <v>70</v>
      </c>
      <c r="C725">
        <v>14</v>
      </c>
      <c r="D725" t="s">
        <v>159</v>
      </c>
      <c r="E725" t="s">
        <v>91</v>
      </c>
      <c r="F725" t="s">
        <v>127</v>
      </c>
      <c r="G725">
        <v>71.800569677618796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71.872638573735571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5.859431361613459E-2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25" s="5" cm="1">
        <f t="array" ref="O725">MIN(IF((OutputTable[GroupByKey]=OutputTable[[#This Row],[GroupByKey]]),(OutputTable[GroupByKey]=OutputTable[[#This Row],[GroupByKey]])*OutputTable[RecordedValue]))</f>
        <v>71.718288096809104</v>
      </c>
      <c r="P725" s="5" cm="1">
        <f t="array" ref="P725">MAX(IF((OutputTable[GroupByKey]=OutputTable[[#This Row],[GroupByKey]]),(OutputTable[GroupByKey]=OutputTable[[#This Row],[GroupByKey]])*OutputTable[RecordedValue]))</f>
        <v>71.976989689924594</v>
      </c>
    </row>
    <row r="726" spans="1:16" x14ac:dyDescent="0.25">
      <c r="A726" t="s">
        <v>68</v>
      </c>
      <c r="B726" t="s">
        <v>70</v>
      </c>
      <c r="C726">
        <v>14</v>
      </c>
      <c r="D726" t="s">
        <v>160</v>
      </c>
      <c r="E726" t="s">
        <v>135</v>
      </c>
      <c r="F726" t="s">
        <v>105</v>
      </c>
      <c r="G726">
        <v>29.4418869908672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29.829789158135409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0.5851150785874778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26" s="5" cm="1">
        <f t="array" ref="O726">MIN(IF((OutputTable[GroupByKey]=OutputTable[[#This Row],[GroupByKey]]),(OutputTable[GroupByKey]=OutputTable[[#This Row],[GroupByKey]])*OutputTable[RecordedValue]))</f>
        <v>28.648191338861398</v>
      </c>
      <c r="P726" s="5" cm="1">
        <f t="array" ref="P726">MAX(IF((OutputTable[GroupByKey]=OutputTable[[#This Row],[GroupByKey]]),(OutputTable[GroupByKey]=OutputTable[[#This Row],[GroupByKey]])*OutputTable[RecordedValue]))</f>
        <v>31.087756920682502</v>
      </c>
    </row>
    <row r="727" spans="1:16" x14ac:dyDescent="0.25">
      <c r="A727" t="s">
        <v>68</v>
      </c>
      <c r="B727" t="s">
        <v>70</v>
      </c>
      <c r="C727">
        <v>14</v>
      </c>
      <c r="D727" t="s">
        <v>161</v>
      </c>
      <c r="E727" t="s">
        <v>137</v>
      </c>
      <c r="F727" t="s">
        <v>105</v>
      </c>
      <c r="G727">
        <v>6.4196675206118901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6.0988587896948685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0.58437836853471548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27" s="5" cm="1">
        <f t="array" ref="O727">MIN(IF((OutputTable[GroupByKey]=OutputTable[[#This Row],[GroupByKey]]),(OutputTable[GroupByKey]=OutputTable[[#This Row],[GroupByKey]])*OutputTable[RecordedValue]))</f>
        <v>4.8524885910691502</v>
      </c>
      <c r="P727" s="5" cm="1">
        <f t="array" ref="P727">MAX(IF((OutputTable[GroupByKey]=OutputTable[[#This Row],[GroupByKey]]),(OutputTable[GroupByKey]=OutputTable[[#This Row],[GroupByKey]])*OutputTable[RecordedValue]))</f>
        <v>7.28424471053909</v>
      </c>
    </row>
    <row r="728" spans="1:16" x14ac:dyDescent="0.25">
      <c r="A728" t="s">
        <v>68</v>
      </c>
      <c r="B728" t="s">
        <v>70</v>
      </c>
      <c r="C728">
        <v>14</v>
      </c>
      <c r="D728" t="s">
        <v>162</v>
      </c>
      <c r="E728" t="s">
        <v>154</v>
      </c>
      <c r="F728" t="s">
        <v>105</v>
      </c>
      <c r="G728">
        <v>644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645.70000000000005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5.4930382656372485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28" s="5" cm="1">
        <f t="array" ref="O728">MIN(IF((OutputTable[GroupByKey]=OutputTable[[#This Row],[GroupByKey]]),(OutputTable[GroupByKey]=OutputTable[[#This Row],[GroupByKey]])*OutputTable[RecordedValue]))</f>
        <v>633</v>
      </c>
      <c r="P728" s="5" cm="1">
        <f t="array" ref="P728">MAX(IF((OutputTable[GroupByKey]=OutputTable[[#This Row],[GroupByKey]]),(OutputTable[GroupByKey]=OutputTable[[#This Row],[GroupByKey]])*OutputTable[RecordedValue]))</f>
        <v>656</v>
      </c>
    </row>
    <row r="729" spans="1:16" x14ac:dyDescent="0.25">
      <c r="A729" t="s">
        <v>68</v>
      </c>
      <c r="B729" t="s">
        <v>70</v>
      </c>
      <c r="C729">
        <v>14</v>
      </c>
      <c r="D729" t="s">
        <v>163</v>
      </c>
      <c r="E729" t="s">
        <v>156</v>
      </c>
      <c r="F729" t="s">
        <v>105</v>
      </c>
      <c r="G729">
        <v>0.82167590220522502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0.83058725584180904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1.6232732459297416E-2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29" s="5" cm="1">
        <f t="array" ref="O729">MIN(IF((OutputTable[GroupByKey]=OutputTable[[#This Row],[GroupByKey]]),(OutputTable[GroupByKey]=OutputTable[[#This Row],[GroupByKey]])*OutputTable[RecordedValue]))</f>
        <v>0.79765986915169296</v>
      </c>
      <c r="P729" s="5" cm="1">
        <f t="array" ref="P729">MAX(IF((OutputTable[GroupByKey]=OutputTable[[#This Row],[GroupByKey]]),(OutputTable[GroupByKey]=OutputTable[[#This Row],[GroupByKey]])*OutputTable[RecordedValue]))</f>
        <v>0.86520865024807903</v>
      </c>
    </row>
    <row r="730" spans="1:16" x14ac:dyDescent="0.25">
      <c r="A730" t="s">
        <v>68</v>
      </c>
      <c r="B730" t="s">
        <v>70</v>
      </c>
      <c r="C730">
        <v>14</v>
      </c>
      <c r="D730" t="s">
        <v>164</v>
      </c>
      <c r="E730" t="s">
        <v>140</v>
      </c>
      <c r="F730" t="s">
        <v>105</v>
      </c>
      <c r="G730">
        <v>0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0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0</v>
      </c>
      <c r="P730" s="5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70</v>
      </c>
      <c r="C731">
        <v>14</v>
      </c>
      <c r="D731" t="s">
        <v>165</v>
      </c>
      <c r="E731" t="s">
        <v>111</v>
      </c>
      <c r="F731" t="s">
        <v>73</v>
      </c>
      <c r="G731">
        <v>36.901597903667003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37.238343743460135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0.73577360167133743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1" s="5" cm="1">
        <f t="array" ref="O731">MIN(IF((OutputTable[GroupByKey]=OutputTable[[#This Row],[GroupByKey]]),(OutputTable[GroupByKey]=OutputTable[[#This Row],[GroupByKey]])*OutputTable[RecordedValue]))</f>
        <v>35.915286846409401</v>
      </c>
      <c r="P731" s="5" cm="1">
        <f t="array" ref="P731">MAX(IF((OutputTable[GroupByKey]=OutputTable[[#This Row],[GroupByKey]]),(OutputTable[GroupByKey]=OutputTable[[#This Row],[GroupByKey]])*OutputTable[RecordedValue]))</f>
        <v>38.829036811282897</v>
      </c>
    </row>
    <row r="732" spans="1:16" x14ac:dyDescent="0.25">
      <c r="A732" t="s">
        <v>68</v>
      </c>
      <c r="B732" t="s">
        <v>70</v>
      </c>
      <c r="C732">
        <v>14</v>
      </c>
      <c r="D732" t="s">
        <v>166</v>
      </c>
      <c r="E732" t="s">
        <v>113</v>
      </c>
      <c r="F732" t="s">
        <v>73</v>
      </c>
      <c r="G732">
        <v>1107.04793711001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1117.1503123038046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22.073208050140675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32" s="5" cm="1">
        <f t="array" ref="O732">MIN(IF((OutputTable[GroupByKey]=OutputTable[[#This Row],[GroupByKey]]),(OutputTable[GroupByKey]=OutputTable[[#This Row],[GroupByKey]])*OutputTable[RecordedValue]))</f>
        <v>1077.4586053922801</v>
      </c>
      <c r="P732" s="5" cm="1">
        <f t="array" ref="P732">MAX(IF((OutputTable[GroupByKey]=OutputTable[[#This Row],[GroupByKey]]),(OutputTable[GroupByKey]=OutputTable[[#This Row],[GroupByKey]])*OutputTable[RecordedValue]))</f>
        <v>1164.8711043384901</v>
      </c>
    </row>
    <row r="733" spans="1:16" x14ac:dyDescent="0.25">
      <c r="A733" t="s">
        <v>68</v>
      </c>
      <c r="B733" t="s">
        <v>70</v>
      </c>
      <c r="C733">
        <v>14</v>
      </c>
      <c r="D733" t="s">
        <v>167</v>
      </c>
      <c r="E733" t="s">
        <v>115</v>
      </c>
      <c r="F733" t="s">
        <v>73</v>
      </c>
      <c r="G733">
        <v>0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0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0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s="5" cm="1">
        <f t="array" ref="O733">MIN(IF((OutputTable[GroupByKey]=OutputTable[[#This Row],[GroupByKey]]),(OutputTable[GroupByKey]=OutputTable[[#This Row],[GroupByKey]])*OutputTable[RecordedValue]))</f>
        <v>0</v>
      </c>
      <c r="P733" s="5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70</v>
      </c>
      <c r="C734">
        <v>14</v>
      </c>
      <c r="D734" t="s">
        <v>168</v>
      </c>
      <c r="E734" t="s">
        <v>117</v>
      </c>
      <c r="F734" t="s">
        <v>73</v>
      </c>
      <c r="G734">
        <v>122.102478203348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120.89653130002299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33.561725675720702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34" s="5" cm="1">
        <f t="array" ref="O734">MIN(IF((OutputTable[GroupByKey]=OutputTable[[#This Row],[GroupByKey]]),(OutputTable[GroupByKey]=OutputTable[[#This Row],[GroupByKey]])*OutputTable[RecordedValue]))</f>
        <v>71.2298351699786</v>
      </c>
      <c r="P734" s="5" cm="1">
        <f t="array" ref="P734">MAX(IF((OutputTable[GroupByKey]=OutputTable[[#This Row],[GroupByKey]]),(OutputTable[GroupByKey]=OutputTable[[#This Row],[GroupByKey]])*OutputTable[RecordedValue]))</f>
        <v>265.63530965979299</v>
      </c>
    </row>
    <row r="735" spans="1:16" x14ac:dyDescent="0.25">
      <c r="A735" t="s">
        <v>68</v>
      </c>
      <c r="B735" t="s">
        <v>70</v>
      </c>
      <c r="C735">
        <v>14</v>
      </c>
      <c r="D735" t="s">
        <v>169</v>
      </c>
      <c r="E735" t="s">
        <v>119</v>
      </c>
      <c r="F735" t="s">
        <v>73</v>
      </c>
      <c r="G735">
        <v>308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307.66000000000003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3.1272991542223769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35" s="5" cm="1">
        <f t="array" ref="O735">MIN(IF((OutputTable[GroupByKey]=OutputTable[[#This Row],[GroupByKey]]),(OutputTable[GroupByKey]=OutputTable[[#This Row],[GroupByKey]])*OutputTable[RecordedValue]))</f>
        <v>300</v>
      </c>
      <c r="P735" s="5" cm="1">
        <f t="array" ref="P735">MAX(IF((OutputTable[GroupByKey]=OutputTable[[#This Row],[GroupByKey]]),(OutputTable[GroupByKey]=OutputTable[[#This Row],[GroupByKey]])*OutputTable[RecordedValue]))</f>
        <v>315</v>
      </c>
    </row>
    <row r="736" spans="1:16" x14ac:dyDescent="0.25">
      <c r="A736" t="s">
        <v>68</v>
      </c>
      <c r="B736" t="s">
        <v>70</v>
      </c>
      <c r="C736">
        <v>14</v>
      </c>
      <c r="D736" t="s">
        <v>170</v>
      </c>
      <c r="E736" t="s">
        <v>121</v>
      </c>
      <c r="F736" t="s">
        <v>73</v>
      </c>
      <c r="G736">
        <v>307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305.8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3.2324881425670751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36" s="5" cm="1">
        <f t="array" ref="O736">MIN(IF((OutputTable[GroupByKey]=OutputTable[[#This Row],[GroupByKey]]),(OutputTable[GroupByKey]=OutputTable[[#This Row],[GroupByKey]])*OutputTable[RecordedValue]))</f>
        <v>298</v>
      </c>
      <c r="P736" s="5" cm="1">
        <f t="array" ref="P736">MAX(IF((OutputTable[GroupByKey]=OutputTable[[#This Row],[GroupByKey]]),(OutputTable[GroupByKey]=OutputTable[[#This Row],[GroupByKey]])*OutputTable[RecordedValue]))</f>
        <v>313</v>
      </c>
    </row>
    <row r="737" spans="1:16" x14ac:dyDescent="0.25">
      <c r="A737" t="s">
        <v>68</v>
      </c>
      <c r="B737" t="s">
        <v>70</v>
      </c>
      <c r="C737">
        <v>14</v>
      </c>
      <c r="D737" t="s">
        <v>171</v>
      </c>
      <c r="E737" t="s">
        <v>123</v>
      </c>
      <c r="F737" t="s">
        <v>73</v>
      </c>
      <c r="G737">
        <v>36.901597903667003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37.238343743460135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0.73577360167133743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7" s="5" cm="1">
        <f t="array" ref="O737">MIN(IF((OutputTable[GroupByKey]=OutputTable[[#This Row],[GroupByKey]]),(OutputTable[GroupByKey]=OutputTable[[#This Row],[GroupByKey]])*OutputTable[RecordedValue]))</f>
        <v>35.915286846409401</v>
      </c>
      <c r="P737" s="5" cm="1">
        <f t="array" ref="P737">MAX(IF((OutputTable[GroupByKey]=OutputTable[[#This Row],[GroupByKey]]),(OutputTable[GroupByKey]=OutputTable[[#This Row],[GroupByKey]])*OutputTable[RecordedValue]))</f>
        <v>38.829036811282897</v>
      </c>
    </row>
    <row r="738" spans="1:16" x14ac:dyDescent="0.25">
      <c r="A738" t="s">
        <v>68</v>
      </c>
      <c r="B738" t="s">
        <v>70</v>
      </c>
      <c r="C738">
        <v>14</v>
      </c>
      <c r="D738" t="s">
        <v>172</v>
      </c>
      <c r="E738" t="s">
        <v>125</v>
      </c>
      <c r="F738" t="s">
        <v>73</v>
      </c>
      <c r="G738">
        <v>1229.1504153133601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1238.0468436038263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49.802537130614866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38" s="5" cm="1">
        <f t="array" ref="O738">MIN(IF((OutputTable[GroupByKey]=OutputTable[[#This Row],[GroupByKey]]),(OutputTable[GroupByKey]=OutputTable[[#This Row],[GroupByKey]])*OutputTable[RecordedValue]))</f>
        <v>1148.68844056226</v>
      </c>
      <c r="P738" s="5" cm="1">
        <f t="array" ref="P738">MAX(IF((OutputTable[GroupByKey]=OutputTable[[#This Row],[GroupByKey]]),(OutputTable[GroupByKey]=OutputTable[[#This Row],[GroupByKey]])*OutputTable[RecordedValue]))</f>
        <v>1418.3176101245699</v>
      </c>
    </row>
    <row r="739" spans="1:16" x14ac:dyDescent="0.25">
      <c r="A739" t="s">
        <v>68</v>
      </c>
      <c r="B739" t="s">
        <v>70</v>
      </c>
      <c r="C739">
        <v>14</v>
      </c>
      <c r="D739" t="s">
        <v>173</v>
      </c>
      <c r="E739" t="s">
        <v>135</v>
      </c>
      <c r="F739" t="s">
        <v>105</v>
      </c>
      <c r="G739">
        <v>18.450798951833502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18.619171871730064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0.36788680083566072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39" s="5" cm="1">
        <f t="array" ref="O739">MIN(IF((OutputTable[GroupByKey]=OutputTable[[#This Row],[GroupByKey]]),(OutputTable[GroupByKey]=OutputTable[[#This Row],[GroupByKey]])*OutputTable[RecordedValue]))</f>
        <v>17.957643423204701</v>
      </c>
      <c r="P739" s="5" cm="1">
        <f t="array" ref="P739">MAX(IF((OutputTable[GroupByKey]=OutputTable[[#This Row],[GroupByKey]]),(OutputTable[GroupByKey]=OutputTable[[#This Row],[GroupByKey]])*OutputTable[RecordedValue]))</f>
        <v>19.414518405641399</v>
      </c>
    </row>
    <row r="740" spans="1:16" x14ac:dyDescent="0.25">
      <c r="A740" t="s">
        <v>68</v>
      </c>
      <c r="B740" t="s">
        <v>70</v>
      </c>
      <c r="C740">
        <v>14</v>
      </c>
      <c r="D740" t="s">
        <v>174</v>
      </c>
      <c r="E740" t="s">
        <v>137</v>
      </c>
      <c r="F740" t="s">
        <v>105</v>
      </c>
      <c r="G740">
        <v>5.4882162143062203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5.3248187541752463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0.37220753962085379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40" s="5" cm="1">
        <f t="array" ref="O740">MIN(IF((OutputTable[GroupByKey]=OutputTable[[#This Row],[GroupByKey]]),(OutputTable[GroupByKey]=OutputTable[[#This Row],[GroupByKey]])*OutputTable[RecordedValue]))</f>
        <v>4.5773931059875599</v>
      </c>
      <c r="P740" s="5" cm="1">
        <f t="array" ref="P740">MAX(IF((OutputTable[GroupByKey]=OutputTable[[#This Row],[GroupByKey]]),(OutputTable[GroupByKey]=OutputTable[[#This Row],[GroupByKey]])*OutputTable[RecordedValue]))</f>
        <v>5.9816259595291603</v>
      </c>
    </row>
    <row r="741" spans="1:16" x14ac:dyDescent="0.25">
      <c r="A741" t="s">
        <v>68</v>
      </c>
      <c r="B741" t="s">
        <v>70</v>
      </c>
      <c r="C741">
        <v>14</v>
      </c>
      <c r="D741" t="s">
        <v>175</v>
      </c>
      <c r="E741" t="s">
        <v>154</v>
      </c>
      <c r="F741" t="s">
        <v>105</v>
      </c>
      <c r="G741">
        <v>308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307.5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3.1831828507367419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41" s="5" cm="1">
        <f t="array" ref="O741">MIN(IF((OutputTable[GroupByKey]=OutputTable[[#This Row],[GroupByKey]]),(OutputTable[GroupByKey]=OutputTable[[#This Row],[GroupByKey]])*OutputTable[RecordedValue]))</f>
        <v>300</v>
      </c>
      <c r="P741" s="5" cm="1">
        <f t="array" ref="P741">MAX(IF((OutputTable[GroupByKey]=OutputTable[[#This Row],[GroupByKey]]),(OutputTable[GroupByKey]=OutputTable[[#This Row],[GroupByKey]])*OutputTable[RecordedValue]))</f>
        <v>315</v>
      </c>
    </row>
    <row r="742" spans="1:16" x14ac:dyDescent="0.25">
      <c r="A742" t="s">
        <v>68</v>
      </c>
      <c r="B742" t="s">
        <v>70</v>
      </c>
      <c r="C742">
        <v>14</v>
      </c>
      <c r="D742" t="s">
        <v>176</v>
      </c>
      <c r="E742" t="s">
        <v>156</v>
      </c>
      <c r="F742" t="s">
        <v>105</v>
      </c>
      <c r="G742">
        <v>0.77132432440390797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0.77813255190936492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1.5508647484202203E-2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42" s="5" cm="1">
        <f t="array" ref="O742">MIN(IF((OutputTable[GroupByKey]=OutputTable[[#This Row],[GroupByKey]]),(OutputTable[GroupByKey]=OutputTable[[#This Row],[GroupByKey]])*OutputTable[RecordedValue]))</f>
        <v>0.75076558501961799</v>
      </c>
      <c r="P742" s="5" cm="1">
        <f t="array" ref="P742">MAX(IF((OutputTable[GroupByKey]=OutputTable[[#This Row],[GroupByKey]]),(OutputTable[GroupByKey]=OutputTable[[#This Row],[GroupByKey]])*OutputTable[RecordedValue]))</f>
        <v>0.80927528725051701</v>
      </c>
    </row>
    <row r="743" spans="1:16" x14ac:dyDescent="0.25">
      <c r="A743" t="s">
        <v>68</v>
      </c>
      <c r="B743" t="s">
        <v>70</v>
      </c>
      <c r="C743">
        <v>14</v>
      </c>
      <c r="D743" t="s">
        <v>177</v>
      </c>
      <c r="E743" t="s">
        <v>140</v>
      </c>
      <c r="F743" t="s">
        <v>105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70</v>
      </c>
      <c r="C744">
        <v>15</v>
      </c>
      <c r="D744" t="s">
        <v>110</v>
      </c>
      <c r="E744" t="s">
        <v>111</v>
      </c>
      <c r="F744" t="s">
        <v>73</v>
      </c>
      <c r="G744">
        <v>1.8442685235290399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1.9749714551650996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0.45746437878232693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44" s="5" cm="1">
        <f t="array" ref="O744">MIN(IF((OutputTable[GroupByKey]=OutputTable[[#This Row],[GroupByKey]]),(OutputTable[GroupByKey]=OutputTable[[#This Row],[GroupByKey]])*OutputTable[RecordedValue]))</f>
        <v>1.0281254127300199</v>
      </c>
      <c r="P744" s="5" cm="1">
        <f t="array" ref="P744">MAX(IF((OutputTable[GroupByKey]=OutputTable[[#This Row],[GroupByKey]]),(OutputTable[GroupByKey]=OutputTable[[#This Row],[GroupByKey]])*OutputTable[RecordedValue]))</f>
        <v>3.1673122909872098</v>
      </c>
    </row>
    <row r="745" spans="1:16" x14ac:dyDescent="0.25">
      <c r="A745" t="s">
        <v>68</v>
      </c>
      <c r="B745" t="s">
        <v>70</v>
      </c>
      <c r="C745">
        <v>15</v>
      </c>
      <c r="D745" t="s">
        <v>112</v>
      </c>
      <c r="E745" t="s">
        <v>113</v>
      </c>
      <c r="F745" t="s">
        <v>73</v>
      </c>
      <c r="G745">
        <v>110.656111411743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118.49828730990606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27.447862726939679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45" s="5" cm="1">
        <f t="array" ref="O745">MIN(IF((OutputTable[GroupByKey]=OutputTable[[#This Row],[GroupByKey]]),(OutputTable[GroupByKey]=OutputTable[[#This Row],[GroupByKey]])*OutputTable[RecordedValue]))</f>
        <v>61.6875247638012</v>
      </c>
      <c r="P745" s="5" cm="1">
        <f t="array" ref="P745">MAX(IF((OutputTable[GroupByKey]=OutputTable[[#This Row],[GroupByKey]]),(OutputTable[GroupByKey]=OutputTable[[#This Row],[GroupByKey]])*OutputTable[RecordedValue]))</f>
        <v>190.038737459233</v>
      </c>
    </row>
    <row r="746" spans="1:16" x14ac:dyDescent="0.25">
      <c r="A746" t="s">
        <v>68</v>
      </c>
      <c r="B746" t="s">
        <v>70</v>
      </c>
      <c r="C746">
        <v>15</v>
      </c>
      <c r="D746" t="s">
        <v>114</v>
      </c>
      <c r="E746" t="s">
        <v>115</v>
      </c>
      <c r="F746" t="s">
        <v>73</v>
      </c>
      <c r="G746">
        <v>0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0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0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s="5" cm="1">
        <f t="array" ref="O746">MIN(IF((OutputTable[GroupByKey]=OutputTable[[#This Row],[GroupByKey]]),(OutputTable[GroupByKey]=OutputTable[[#This Row],[GroupByKey]])*OutputTable[RecordedValue]))</f>
        <v>0</v>
      </c>
      <c r="P746" s="5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70</v>
      </c>
      <c r="C747">
        <v>15</v>
      </c>
      <c r="D747" t="s">
        <v>116</v>
      </c>
      <c r="E747" t="s">
        <v>117</v>
      </c>
      <c r="F747" t="s">
        <v>73</v>
      </c>
      <c r="G747">
        <v>2.4722282775682101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5.4408066100724897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3.1898976373285977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747" s="5" cm="1">
        <f t="array" ref="O747">MIN(IF((OutputTable[GroupByKey]=OutputTable[[#This Row],[GroupByKey]]),(OutputTable[GroupByKey]=OutputTable[[#This Row],[GroupByKey]])*OutputTable[RecordedValue]))</f>
        <v>0.10442984261027299</v>
      </c>
      <c r="P747" s="5" cm="1">
        <f t="array" ref="P747">MAX(IF((OutputTable[GroupByKey]=OutputTable[[#This Row],[GroupByKey]]),(OutputTable[GroupByKey]=OutputTable[[#This Row],[GroupByKey]])*OutputTable[RecordedValue]))</f>
        <v>13.981021636077701</v>
      </c>
    </row>
    <row r="748" spans="1:16" x14ac:dyDescent="0.25">
      <c r="A748" t="s">
        <v>68</v>
      </c>
      <c r="B748" t="s">
        <v>70</v>
      </c>
      <c r="C748">
        <v>15</v>
      </c>
      <c r="D748" t="s">
        <v>118</v>
      </c>
      <c r="E748" t="s">
        <v>119</v>
      </c>
      <c r="F748" t="s">
        <v>73</v>
      </c>
      <c r="G748">
        <v>19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20.28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4.3191079955878688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748" s="5" cm="1">
        <f t="array" ref="O748">MIN(IF((OutputTable[GroupByKey]=OutputTable[[#This Row],[GroupByKey]]),(OutputTable[GroupByKey]=OutputTable[[#This Row],[GroupByKey]])*OutputTable[RecordedValue]))</f>
        <v>11</v>
      </c>
      <c r="P748" s="5" cm="1">
        <f t="array" ref="P748">MAX(IF((OutputTable[GroupByKey]=OutputTable[[#This Row],[GroupByKey]]),(OutputTable[GroupByKey]=OutputTable[[#This Row],[GroupByKey]])*OutputTable[RecordedValue]))</f>
        <v>31</v>
      </c>
    </row>
    <row r="749" spans="1:16" x14ac:dyDescent="0.25">
      <c r="A749" t="s">
        <v>68</v>
      </c>
      <c r="B749" t="s">
        <v>70</v>
      </c>
      <c r="C749">
        <v>15</v>
      </c>
      <c r="D749" t="s">
        <v>120</v>
      </c>
      <c r="E749" t="s">
        <v>121</v>
      </c>
      <c r="F749" t="s">
        <v>73</v>
      </c>
      <c r="G749">
        <v>19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20.14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4.309505393278199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49" s="5" cm="1">
        <f t="array" ref="O749">MIN(IF((OutputTable[GroupByKey]=OutputTable[[#This Row],[GroupByKey]]),(OutputTable[GroupByKey]=OutputTable[[#This Row],[GroupByKey]])*OutputTable[RecordedValue]))</f>
        <v>10</v>
      </c>
      <c r="P749" s="5" cm="1">
        <f t="array" ref="P749">MAX(IF((OutputTable[GroupByKey]=OutputTable[[#This Row],[GroupByKey]]),(OutputTable[GroupByKey]=OutputTable[[#This Row],[GroupByKey]])*OutputTable[RecordedValue]))</f>
        <v>31</v>
      </c>
    </row>
    <row r="750" spans="1:16" x14ac:dyDescent="0.25">
      <c r="A750" t="s">
        <v>68</v>
      </c>
      <c r="B750" t="s">
        <v>70</v>
      </c>
      <c r="C750">
        <v>15</v>
      </c>
      <c r="D750" t="s">
        <v>122</v>
      </c>
      <c r="E750" t="s">
        <v>123</v>
      </c>
      <c r="F750" t="s">
        <v>73</v>
      </c>
      <c r="G750">
        <v>1.8442685235290399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1.9749714551650996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0.45746437878232693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50" s="5" cm="1">
        <f t="array" ref="O750">MIN(IF((OutputTable[GroupByKey]=OutputTable[[#This Row],[GroupByKey]]),(OutputTable[GroupByKey]=OutputTable[[#This Row],[GroupByKey]])*OutputTable[RecordedValue]))</f>
        <v>1.0281254127300199</v>
      </c>
      <c r="P750" s="5" cm="1">
        <f t="array" ref="P750">MAX(IF((OutputTable[GroupByKey]=OutputTable[[#This Row],[GroupByKey]]),(OutputTable[GroupByKey]=OutputTable[[#This Row],[GroupByKey]])*OutputTable[RecordedValue]))</f>
        <v>3.1673122909872098</v>
      </c>
    </row>
    <row r="751" spans="1:16" x14ac:dyDescent="0.25">
      <c r="A751" t="s">
        <v>68</v>
      </c>
      <c r="B751" t="s">
        <v>70</v>
      </c>
      <c r="C751">
        <v>15</v>
      </c>
      <c r="D751" t="s">
        <v>124</v>
      </c>
      <c r="E751" t="s">
        <v>125</v>
      </c>
      <c r="F751" t="s">
        <v>73</v>
      </c>
      <c r="G751">
        <v>113.12833968931101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123.93909391997848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29.164347943585724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751" s="5" cm="1">
        <f t="array" ref="O751">MIN(IF((OutputTable[GroupByKey]=OutputTable[[#This Row],[GroupByKey]]),(OutputTable[GroupByKey]=OutputTable[[#This Row],[GroupByKey]])*OutputTable[RecordedValue]))</f>
        <v>61.791954606411501</v>
      </c>
      <c r="P751" s="5" cm="1">
        <f t="array" ref="P751">MAX(IF((OutputTable[GroupByKey]=OutputTable[[#This Row],[GroupByKey]]),(OutputTable[GroupByKey]=OutputTable[[#This Row],[GroupByKey]])*OutputTable[RecordedValue]))</f>
        <v>204.019759095311</v>
      </c>
    </row>
    <row r="752" spans="1:16" x14ac:dyDescent="0.25">
      <c r="A752" t="s">
        <v>68</v>
      </c>
      <c r="B752" t="s">
        <v>70</v>
      </c>
      <c r="C752">
        <v>15</v>
      </c>
      <c r="D752" t="s">
        <v>126</v>
      </c>
      <c r="E752" t="s">
        <v>86</v>
      </c>
      <c r="F752" t="s">
        <v>127</v>
      </c>
      <c r="G752">
        <v>0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0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s="5" cm="1">
        <f t="array" ref="O752">MIN(IF((OutputTable[GroupByKey]=OutputTable[[#This Row],[GroupByKey]]),(OutputTable[GroupByKey]=OutputTable[[#This Row],[GroupByKey]])*OutputTable[RecordedValue]))</f>
        <v>0</v>
      </c>
      <c r="P752" s="5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70</v>
      </c>
      <c r="C753">
        <v>15</v>
      </c>
      <c r="D753" t="s">
        <v>128</v>
      </c>
      <c r="E753" t="s">
        <v>89</v>
      </c>
      <c r="F753" t="s">
        <v>127</v>
      </c>
      <c r="G753">
        <v>0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0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0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s="5" cm="1">
        <f t="array" ref="O753">MIN(IF((OutputTable[GroupByKey]=OutputTable[[#This Row],[GroupByKey]]),(OutputTable[GroupByKey]=OutputTable[[#This Row],[GroupByKey]])*OutputTable[RecordedValue]))</f>
        <v>0</v>
      </c>
      <c r="P753" s="5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70</v>
      </c>
      <c r="C754">
        <v>15</v>
      </c>
      <c r="D754" t="s">
        <v>129</v>
      </c>
      <c r="E754" t="s">
        <v>91</v>
      </c>
      <c r="F754" t="s">
        <v>127</v>
      </c>
      <c r="G754">
        <v>49.579851809070298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48.448961029865458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0.864449879249923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4" s="5" cm="1">
        <f t="array" ref="O754">MIN(IF((OutputTable[GroupByKey]=OutputTable[[#This Row],[GroupByKey]]),(OutputTable[GroupByKey]=OutputTable[[#This Row],[GroupByKey]])*OutputTable[RecordedValue]))</f>
        <v>46.605834762066102</v>
      </c>
      <c r="P754" s="5" cm="1">
        <f t="array" ref="P754">MAX(IF((OutputTable[GroupByKey]=OutputTable[[#This Row],[GroupByKey]]),(OutputTable[GroupByKey]=OutputTable[[#This Row],[GroupByKey]])*OutputTable[RecordedValue]))</f>
        <v>50.321452117960597</v>
      </c>
    </row>
    <row r="755" spans="1:16" x14ac:dyDescent="0.25">
      <c r="A755" t="s">
        <v>68</v>
      </c>
      <c r="B755" t="s">
        <v>70</v>
      </c>
      <c r="C755">
        <v>15</v>
      </c>
      <c r="D755" t="s">
        <v>130</v>
      </c>
      <c r="E755" t="s">
        <v>131</v>
      </c>
      <c r="F755" t="s">
        <v>127</v>
      </c>
      <c r="G755">
        <v>0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0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s="5" cm="1">
        <f t="array" ref="O755">MIN(IF((OutputTable[GroupByKey]=OutputTable[[#This Row],[GroupByKey]]),(OutputTable[GroupByKey]=OutputTable[[#This Row],[GroupByKey]])*OutputTable[RecordedValue]))</f>
        <v>0</v>
      </c>
      <c r="P755" s="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70</v>
      </c>
      <c r="C756">
        <v>15</v>
      </c>
      <c r="D756" t="s">
        <v>132</v>
      </c>
      <c r="E756" t="s">
        <v>95</v>
      </c>
      <c r="F756" t="s">
        <v>127</v>
      </c>
      <c r="G756">
        <v>49.579851809070298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48.448961029865458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0.864449879249923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6" s="5" cm="1">
        <f t="array" ref="O756">MIN(IF((OutputTable[GroupByKey]=OutputTable[[#This Row],[GroupByKey]]),(OutputTable[GroupByKey]=OutputTable[[#This Row],[GroupByKey]])*OutputTable[RecordedValue]))</f>
        <v>46.605834762066102</v>
      </c>
      <c r="P756" s="5" cm="1">
        <f t="array" ref="P756">MAX(IF((OutputTable[GroupByKey]=OutputTable[[#This Row],[GroupByKey]]),(OutputTable[GroupByKey]=OutputTable[[#This Row],[GroupByKey]])*OutputTable[RecordedValue]))</f>
        <v>50.321452117960597</v>
      </c>
    </row>
    <row r="757" spans="1:16" x14ac:dyDescent="0.25">
      <c r="A757" t="s">
        <v>68</v>
      </c>
      <c r="B757" t="s">
        <v>70</v>
      </c>
      <c r="C757">
        <v>15</v>
      </c>
      <c r="D757" t="s">
        <v>133</v>
      </c>
      <c r="E757" t="s">
        <v>97</v>
      </c>
      <c r="F757" t="s">
        <v>127</v>
      </c>
      <c r="G757">
        <v>0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0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s="5" cm="1">
        <f t="array" ref="O757">MIN(IF((OutputTable[GroupByKey]=OutputTable[[#This Row],[GroupByKey]]),(OutputTable[GroupByKey]=OutputTable[[#This Row],[GroupByKey]])*OutputTable[RecordedValue]))</f>
        <v>0</v>
      </c>
      <c r="P757" s="5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70</v>
      </c>
      <c r="C758">
        <v>15</v>
      </c>
      <c r="D758" t="s">
        <v>134</v>
      </c>
      <c r="E758" t="s">
        <v>135</v>
      </c>
      <c r="F758" t="s">
        <v>127</v>
      </c>
      <c r="G758">
        <v>49.579851809070298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48.448961029865458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0.86444987924992722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58" s="5" cm="1">
        <f t="array" ref="O758">MIN(IF((OutputTable[GroupByKey]=OutputTable[[#This Row],[GroupByKey]]),(OutputTable[GroupByKey]=OutputTable[[#This Row],[GroupByKey]])*OutputTable[RecordedValue]))</f>
        <v>46.605834762066102</v>
      </c>
      <c r="P758" s="5" cm="1">
        <f t="array" ref="P758">MAX(IF((OutputTable[GroupByKey]=OutputTable[[#This Row],[GroupByKey]]),(OutputTable[GroupByKey]=OutputTable[[#This Row],[GroupByKey]])*OutputTable[RecordedValue]))</f>
        <v>50.321452117960497</v>
      </c>
    </row>
    <row r="759" spans="1:16" x14ac:dyDescent="0.25">
      <c r="A759" t="s">
        <v>68</v>
      </c>
      <c r="B759" t="s">
        <v>70</v>
      </c>
      <c r="C759">
        <v>15</v>
      </c>
      <c r="D759" t="s">
        <v>136</v>
      </c>
      <c r="E759" t="s">
        <v>137</v>
      </c>
      <c r="F759" t="s">
        <v>127</v>
      </c>
      <c r="G759">
        <v>22.383177247139301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23.423677543870127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0.86656285941984512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59" s="5" cm="1">
        <f t="array" ref="O759">MIN(IF((OutputTable[GroupByKey]=OutputTable[[#This Row],[GroupByKey]]),(OutputTable[GroupByKey]=OutputTable[[#This Row],[GroupByKey]])*OutputTable[RecordedValue]))</f>
        <v>21.655537571964</v>
      </c>
      <c r="P759" s="5" cm="1">
        <f t="array" ref="P759">MAX(IF((OutputTable[GroupByKey]=OutputTable[[#This Row],[GroupByKey]]),(OutputTable[GroupByKey]=OutputTable[[#This Row],[GroupByKey]])*OutputTable[RecordedValue]))</f>
        <v>25.265870670068299</v>
      </c>
    </row>
    <row r="760" spans="1:16" x14ac:dyDescent="0.25">
      <c r="A760" t="s">
        <v>68</v>
      </c>
      <c r="B760" t="s">
        <v>70</v>
      </c>
      <c r="C760">
        <v>15</v>
      </c>
      <c r="D760" t="s">
        <v>138</v>
      </c>
      <c r="E760" t="s">
        <v>91</v>
      </c>
      <c r="F760" t="s">
        <v>127</v>
      </c>
      <c r="G760">
        <v>71.963029056209606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71.872638573735571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5.859431361613459E-2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60" s="5" cm="1">
        <f t="array" ref="O760">MIN(IF((OutputTable[GroupByKey]=OutputTable[[#This Row],[GroupByKey]]),(OutputTable[GroupByKey]=OutputTable[[#This Row],[GroupByKey]])*OutputTable[RecordedValue]))</f>
        <v>71.718288096809104</v>
      </c>
      <c r="P760" s="5" cm="1">
        <f t="array" ref="P760">MAX(IF((OutputTable[GroupByKey]=OutputTable[[#This Row],[GroupByKey]]),(OutputTable[GroupByKey]=OutputTable[[#This Row],[GroupByKey]])*OutputTable[RecordedValue]))</f>
        <v>71.976989689924594</v>
      </c>
    </row>
    <row r="761" spans="1:16" x14ac:dyDescent="0.25">
      <c r="A761" t="s">
        <v>68</v>
      </c>
      <c r="B761" t="s">
        <v>70</v>
      </c>
      <c r="C761">
        <v>15</v>
      </c>
      <c r="D761" t="s">
        <v>139</v>
      </c>
      <c r="E761" t="s">
        <v>140</v>
      </c>
      <c r="F761" t="s">
        <v>127</v>
      </c>
      <c r="G761">
        <v>0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0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0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s="5" cm="1">
        <f t="array" ref="O761">MIN(IF((OutputTable[GroupByKey]=OutputTable[[#This Row],[GroupByKey]]),(OutputTable[GroupByKey]=OutputTable[[#This Row],[GroupByKey]])*OutputTable[RecordedValue]))</f>
        <v>0</v>
      </c>
      <c r="P761" s="5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70</v>
      </c>
      <c r="C762">
        <v>15</v>
      </c>
      <c r="D762" t="s">
        <v>141</v>
      </c>
      <c r="E762" t="s">
        <v>111</v>
      </c>
      <c r="F762" t="s">
        <v>73</v>
      </c>
      <c r="G762">
        <v>9.3550685718902606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9.2356458312402427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0.11377584298148916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2" s="5" cm="1">
        <f t="array" ref="O762">MIN(IF((OutputTable[GroupByKey]=OutputTable[[#This Row],[GroupByKey]]),(OutputTable[GroupByKey]=OutputTable[[#This Row],[GroupByKey]])*OutputTable[RecordedValue]))</f>
        <v>8.9867833861246496</v>
      </c>
      <c r="P762" s="5" cm="1">
        <f t="array" ref="P762">MAX(IF((OutputTable[GroupByKey]=OutputTable[[#This Row],[GroupByKey]]),(OutputTable[GroupByKey]=OutputTable[[#This Row],[GroupByKey]])*OutputTable[RecordedValue]))</f>
        <v>9.4038725622795898</v>
      </c>
    </row>
    <row r="763" spans="1:16" x14ac:dyDescent="0.25">
      <c r="A763" t="s">
        <v>68</v>
      </c>
      <c r="B763" t="s">
        <v>70</v>
      </c>
      <c r="C763">
        <v>15</v>
      </c>
      <c r="D763" t="s">
        <v>142</v>
      </c>
      <c r="E763" t="s">
        <v>113</v>
      </c>
      <c r="F763" t="s">
        <v>73</v>
      </c>
      <c r="G763">
        <v>561.30411431341599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554.13874987441454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6.8265505788893126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63" s="5" cm="1">
        <f t="array" ref="O763">MIN(IF((OutputTable[GroupByKey]=OutputTable[[#This Row],[GroupByKey]]),(OutputTable[GroupByKey]=OutputTable[[#This Row],[GroupByKey]])*OutputTable[RecordedValue]))</f>
        <v>539.207003167479</v>
      </c>
      <c r="P763" s="5" cm="1">
        <f t="array" ref="P763">MAX(IF((OutputTable[GroupByKey]=OutputTable[[#This Row],[GroupByKey]]),(OutputTable[GroupByKey]=OutputTable[[#This Row],[GroupByKey]])*OutputTable[RecordedValue]))</f>
        <v>564.23235373677596</v>
      </c>
    </row>
    <row r="764" spans="1:16" x14ac:dyDescent="0.25">
      <c r="A764" t="s">
        <v>68</v>
      </c>
      <c r="B764" t="s">
        <v>70</v>
      </c>
      <c r="C764">
        <v>15</v>
      </c>
      <c r="D764" t="s">
        <v>143</v>
      </c>
      <c r="E764" t="s">
        <v>115</v>
      </c>
      <c r="F764" t="s">
        <v>73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70</v>
      </c>
      <c r="C765">
        <v>15</v>
      </c>
      <c r="D765" t="s">
        <v>144</v>
      </c>
      <c r="E765" t="s">
        <v>117</v>
      </c>
      <c r="F765" t="s">
        <v>73</v>
      </c>
      <c r="G765">
        <v>39.202599953064102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55.339444015606816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18.463814595248238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5" s="5" cm="1">
        <f t="array" ref="O765">MIN(IF((OutputTable[GroupByKey]=OutputTable[[#This Row],[GroupByKey]]),(OutputTable[GroupByKey]=OutputTable[[#This Row],[GroupByKey]])*OutputTable[RecordedValue]))</f>
        <v>20.994807137296998</v>
      </c>
      <c r="P765" s="5" cm="1">
        <f t="array" ref="P765">MAX(IF((OutputTable[GroupByKey]=OutputTable[[#This Row],[GroupByKey]]),(OutputTable[GroupByKey]=OutputTable[[#This Row],[GroupByKey]])*OutputTable[RecordedValue]))</f>
        <v>106.254030872416</v>
      </c>
    </row>
    <row r="766" spans="1:16" x14ac:dyDescent="0.25">
      <c r="A766" t="s">
        <v>68</v>
      </c>
      <c r="B766" t="s">
        <v>70</v>
      </c>
      <c r="C766">
        <v>15</v>
      </c>
      <c r="D766" t="s">
        <v>145</v>
      </c>
      <c r="E766" t="s">
        <v>119</v>
      </c>
      <c r="F766" t="s">
        <v>73</v>
      </c>
      <c r="G766">
        <v>318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318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0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s="5" cm="1">
        <f t="array" ref="O766">MIN(IF((OutputTable[GroupByKey]=OutputTable[[#This Row],[GroupByKey]]),(OutputTable[GroupByKey]=OutputTable[[#This Row],[GroupByKey]])*OutputTable[RecordedValue]))</f>
        <v>318</v>
      </c>
      <c r="P766" s="5" cm="1">
        <f t="array" ref="P766">MAX(IF((OutputTable[GroupByKey]=OutputTable[[#This Row],[GroupByKey]]),(OutputTable[GroupByKey]=OutputTable[[#This Row],[GroupByKey]])*OutputTable[RecordedValue]))</f>
        <v>318</v>
      </c>
    </row>
    <row r="767" spans="1:16" x14ac:dyDescent="0.25">
      <c r="A767" t="s">
        <v>68</v>
      </c>
      <c r="B767" t="s">
        <v>70</v>
      </c>
      <c r="C767">
        <v>15</v>
      </c>
      <c r="D767" t="s">
        <v>146</v>
      </c>
      <c r="E767" t="s">
        <v>121</v>
      </c>
      <c r="F767" t="s">
        <v>73</v>
      </c>
      <c r="G767">
        <v>317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316.94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0.23989793748209556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67" s="5" cm="1">
        <f t="array" ref="O767">MIN(IF((OutputTable[GroupByKey]=OutputTable[[#This Row],[GroupByKey]]),(OutputTable[GroupByKey]=OutputTable[[#This Row],[GroupByKey]])*OutputTable[RecordedValue]))</f>
        <v>316</v>
      </c>
      <c r="P767" s="5" cm="1">
        <f t="array" ref="P767">MAX(IF((OutputTable[GroupByKey]=OutputTable[[#This Row],[GroupByKey]]),(OutputTable[GroupByKey]=OutputTable[[#This Row],[GroupByKey]])*OutputTable[RecordedValue]))</f>
        <v>317</v>
      </c>
    </row>
    <row r="768" spans="1:16" x14ac:dyDescent="0.25">
      <c r="A768" t="s">
        <v>68</v>
      </c>
      <c r="B768" t="s">
        <v>70</v>
      </c>
      <c r="C768">
        <v>15</v>
      </c>
      <c r="D768" t="s">
        <v>147</v>
      </c>
      <c r="E768" t="s">
        <v>123</v>
      </c>
      <c r="F768" t="s">
        <v>73</v>
      </c>
      <c r="G768">
        <v>9.3550685718902606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9.2356458312402427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0.11377584298148916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8" s="5" cm="1">
        <f t="array" ref="O768">MIN(IF((OutputTable[GroupByKey]=OutputTable[[#This Row],[GroupByKey]]),(OutputTable[GroupByKey]=OutputTable[[#This Row],[GroupByKey]])*OutputTable[RecordedValue]))</f>
        <v>8.9867833861246496</v>
      </c>
      <c r="P768" s="5" cm="1">
        <f t="array" ref="P768">MAX(IF((OutputTable[GroupByKey]=OutputTable[[#This Row],[GroupByKey]]),(OutputTable[GroupByKey]=OutputTable[[#This Row],[GroupByKey]])*OutputTable[RecordedValue]))</f>
        <v>9.4038725622795898</v>
      </c>
    </row>
    <row r="769" spans="1:16" x14ac:dyDescent="0.25">
      <c r="A769" t="s">
        <v>68</v>
      </c>
      <c r="B769" t="s">
        <v>70</v>
      </c>
      <c r="C769">
        <v>15</v>
      </c>
      <c r="D769" t="s">
        <v>148</v>
      </c>
      <c r="E769" t="s">
        <v>125</v>
      </c>
      <c r="F769" t="s">
        <v>73</v>
      </c>
      <c r="G769">
        <v>600.50671426648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609.47819389002132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20.03379556554944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69" s="5" cm="1">
        <f t="array" ref="O769">MIN(IF((OutputTable[GroupByKey]=OutputTable[[#This Row],[GroupByKey]]),(OutputTable[GroupByKey]=OutputTable[[#This Row],[GroupByKey]])*OutputTable[RecordedValue]))</f>
        <v>560.39330190760404</v>
      </c>
      <c r="P769" s="5" cm="1">
        <f t="array" ref="P769">MAX(IF((OutputTable[GroupByKey]=OutputTable[[#This Row],[GroupByKey]]),(OutputTable[GroupByKey]=OutputTable[[#This Row],[GroupByKey]])*OutputTable[RecordedValue]))</f>
        <v>667.91125094200902</v>
      </c>
    </row>
    <row r="770" spans="1:16" x14ac:dyDescent="0.25">
      <c r="A770" t="s">
        <v>68</v>
      </c>
      <c r="B770" t="s">
        <v>70</v>
      </c>
      <c r="C770">
        <v>15</v>
      </c>
      <c r="D770" t="s">
        <v>149</v>
      </c>
      <c r="E770" t="s">
        <v>119</v>
      </c>
      <c r="F770" t="s">
        <v>87</v>
      </c>
      <c r="G770">
        <v>318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318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s="5" cm="1">
        <f t="array" ref="O770">MIN(IF((OutputTable[GroupByKey]=OutputTable[[#This Row],[GroupByKey]]),(OutputTable[GroupByKey]=OutputTable[[#This Row],[GroupByKey]])*OutputTable[RecordedValue]))</f>
        <v>318</v>
      </c>
      <c r="P770" s="5" cm="1">
        <f t="array" ref="P770">MAX(IF((OutputTable[GroupByKey]=OutputTable[[#This Row],[GroupByKey]]),(OutputTable[GroupByKey]=OutputTable[[#This Row],[GroupByKey]])*OutputTable[RecordedValue]))</f>
        <v>318</v>
      </c>
    </row>
    <row r="771" spans="1:16" x14ac:dyDescent="0.25">
      <c r="A771" t="s">
        <v>68</v>
      </c>
      <c r="B771" t="s">
        <v>70</v>
      </c>
      <c r="C771">
        <v>15</v>
      </c>
      <c r="D771" t="s">
        <v>150</v>
      </c>
      <c r="E771" t="s">
        <v>121</v>
      </c>
      <c r="F771" t="s">
        <v>87</v>
      </c>
      <c r="G771">
        <v>316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314.94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0.68243262357121037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1" s="5" cm="1">
        <f t="array" ref="O771">MIN(IF((OutputTable[GroupByKey]=OutputTable[[#This Row],[GroupByKey]]),(OutputTable[GroupByKey]=OutputTable[[#This Row],[GroupByKey]])*OutputTable[RecordedValue]))</f>
        <v>313</v>
      </c>
      <c r="P771" s="5" cm="1">
        <f t="array" ref="P771">MAX(IF((OutputTable[GroupByKey]=OutputTable[[#This Row],[GroupByKey]]),(OutputTable[GroupByKey]=OutputTable[[#This Row],[GroupByKey]])*OutputTable[RecordedValue]))</f>
        <v>316</v>
      </c>
    </row>
    <row r="772" spans="1:16" x14ac:dyDescent="0.25">
      <c r="A772" t="s">
        <v>68</v>
      </c>
      <c r="B772" t="s">
        <v>70</v>
      </c>
      <c r="C772">
        <v>15</v>
      </c>
      <c r="D772" t="s">
        <v>151</v>
      </c>
      <c r="E772" t="s">
        <v>135</v>
      </c>
      <c r="F772" t="s">
        <v>105</v>
      </c>
      <c r="G772">
        <v>0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0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0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s="5" cm="1">
        <f t="array" ref="O772">MIN(IF((OutputTable[GroupByKey]=OutputTable[[#This Row],[GroupByKey]]),(OutputTable[GroupByKey]=OutputTable[[#This Row],[GroupByKey]])*OutputTable[RecordedValue]))</f>
        <v>0</v>
      </c>
      <c r="P772" s="5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70</v>
      </c>
      <c r="C773">
        <v>15</v>
      </c>
      <c r="D773" t="s">
        <v>152</v>
      </c>
      <c r="E773" t="s">
        <v>137</v>
      </c>
      <c r="F773" t="s">
        <v>105</v>
      </c>
      <c r="G773">
        <v>12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12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0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s="5" cm="1">
        <f t="array" ref="O773">MIN(IF((OutputTable[GroupByKey]=OutputTable[[#This Row],[GroupByKey]]),(OutputTable[GroupByKey]=OutputTable[[#This Row],[GroupByKey]])*OutputTable[RecordedValue]))</f>
        <v>12</v>
      </c>
      <c r="P773" s="5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70</v>
      </c>
      <c r="C774">
        <v>15</v>
      </c>
      <c r="D774" t="s">
        <v>153</v>
      </c>
      <c r="E774" t="s">
        <v>154</v>
      </c>
      <c r="F774" t="s">
        <v>105</v>
      </c>
      <c r="G774">
        <v>0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0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0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s="5" cm="1">
        <f t="array" ref="O774">MIN(IF((OutputTable[GroupByKey]=OutputTable[[#This Row],[GroupByKey]]),(OutputTable[GroupByKey]=OutputTable[[#This Row],[GroupByKey]])*OutputTable[RecordedValue]))</f>
        <v>0</v>
      </c>
      <c r="P774" s="5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70</v>
      </c>
      <c r="C775">
        <v>15</v>
      </c>
      <c r="D775" t="s">
        <v>155</v>
      </c>
      <c r="E775" t="s">
        <v>156</v>
      </c>
      <c r="F775" t="s">
        <v>105</v>
      </c>
      <c r="G775">
        <v>0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0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0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s="5" cm="1">
        <f t="array" ref="O775">MIN(IF((OutputTable[GroupByKey]=OutputTable[[#This Row],[GroupByKey]]),(OutputTable[GroupByKey]=OutputTable[[#This Row],[GroupByKey]])*OutputTable[RecordedValue]))</f>
        <v>0</v>
      </c>
      <c r="P775" s="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70</v>
      </c>
      <c r="C776">
        <v>15</v>
      </c>
      <c r="D776" t="s">
        <v>157</v>
      </c>
      <c r="E776" t="s">
        <v>140</v>
      </c>
      <c r="F776" t="s">
        <v>105</v>
      </c>
      <c r="G776">
        <v>0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0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s="5" cm="1">
        <f t="array" ref="O776">MIN(IF((OutputTable[GroupByKey]=OutputTable[[#This Row],[GroupByKey]]),(OutputTable[GroupByKey]=OutputTable[[#This Row],[GroupByKey]])*OutputTable[RecordedValue]))</f>
        <v>0</v>
      </c>
      <c r="P776" s="5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70</v>
      </c>
      <c r="C777">
        <v>15</v>
      </c>
      <c r="D777" t="s">
        <v>158</v>
      </c>
      <c r="E777" t="s">
        <v>121</v>
      </c>
      <c r="F777" t="s">
        <v>127</v>
      </c>
      <c r="G777">
        <v>316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AnalysisSystem.NumberOutNumber OutSystem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314.94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0.68243262357121037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7" s="5" cm="1">
        <f t="array" ref="O777">MIN(IF((OutputTable[GroupByKey]=OutputTable[[#This Row],[GroupByKey]]),(OutputTable[GroupByKey]=OutputTable[[#This Row],[GroupByKey]])*OutputTable[RecordedValue]))</f>
        <v>313</v>
      </c>
      <c r="P777" s="5" cm="1">
        <f t="array" ref="P777">MAX(IF((OutputTable[GroupByKey]=OutputTable[[#This Row],[GroupByKey]]),(OutputTable[GroupByKey]=OutputTable[[#This Row],[GroupByKey]])*OutputTable[RecordedValue]))</f>
        <v>316</v>
      </c>
    </row>
    <row r="778" spans="1:16" x14ac:dyDescent="0.25">
      <c r="A778" t="s">
        <v>68</v>
      </c>
      <c r="B778" t="s">
        <v>70</v>
      </c>
      <c r="C778">
        <v>15</v>
      </c>
      <c r="D778" t="s">
        <v>159</v>
      </c>
      <c r="E778" t="s">
        <v>91</v>
      </c>
      <c r="F778" t="s">
        <v>127</v>
      </c>
      <c r="G778">
        <v>71.963029056209606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AnalysisSystem.TotalCostTotal CostSystem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71.872638573735571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5.859431361613459E-2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78" s="5" cm="1">
        <f t="array" ref="O778">MIN(IF((OutputTable[GroupByKey]=OutputTable[[#This Row],[GroupByKey]]),(OutputTable[GroupByKey]=OutputTable[[#This Row],[GroupByKey]])*OutputTable[RecordedValue]))</f>
        <v>71.718288096809104</v>
      </c>
      <c r="P778" s="5" cm="1">
        <f t="array" ref="P778">MAX(IF((OutputTable[GroupByKey]=OutputTable[[#This Row],[GroupByKey]]),(OutputTable[GroupByKey]=OutputTable[[#This Row],[GroupByKey]])*OutputTable[RecordedValue]))</f>
        <v>71.976989689924594</v>
      </c>
    </row>
    <row r="779" spans="1:16" x14ac:dyDescent="0.25">
      <c r="A779" t="s">
        <v>68</v>
      </c>
      <c r="B779" t="s">
        <v>70</v>
      </c>
      <c r="C779">
        <v>15</v>
      </c>
      <c r="D779" t="s">
        <v>160</v>
      </c>
      <c r="E779" t="s">
        <v>135</v>
      </c>
      <c r="F779" t="s">
        <v>105</v>
      </c>
      <c r="G779">
        <v>30.3895944522448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29.829789158135409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0.5851150785874778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79" s="5" cm="1">
        <f t="array" ref="O779">MIN(IF((OutputTable[GroupByKey]=OutputTable[[#This Row],[GroupByKey]]),(OutputTable[GroupByKey]=OutputTable[[#This Row],[GroupByKey]])*OutputTable[RecordedValue]))</f>
        <v>28.648191338861398</v>
      </c>
      <c r="P779" s="5" cm="1">
        <f t="array" ref="P779">MAX(IF((OutputTable[GroupByKey]=OutputTable[[#This Row],[GroupByKey]]),(OutputTable[GroupByKey]=OutputTable[[#This Row],[GroupByKey]])*OutputTable[RecordedValue]))</f>
        <v>31.087756920682502</v>
      </c>
    </row>
    <row r="780" spans="1:16" x14ac:dyDescent="0.25">
      <c r="A780" t="s">
        <v>68</v>
      </c>
      <c r="B780" t="s">
        <v>70</v>
      </c>
      <c r="C780">
        <v>15</v>
      </c>
      <c r="D780" t="s">
        <v>161</v>
      </c>
      <c r="E780" t="s">
        <v>137</v>
      </c>
      <c r="F780" t="s">
        <v>105</v>
      </c>
      <c r="G780">
        <v>5.5885034091933203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6.0988587896948685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0.58437836853471548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80" s="5" cm="1">
        <f t="array" ref="O780">MIN(IF((OutputTable[GroupByKey]=OutputTable[[#This Row],[GroupByKey]]),(OutputTable[GroupByKey]=OutputTable[[#This Row],[GroupByKey]])*OutputTable[RecordedValue]))</f>
        <v>4.8524885910691502</v>
      </c>
      <c r="P780" s="5" cm="1">
        <f t="array" ref="P780">MAX(IF((OutputTable[GroupByKey]=OutputTable[[#This Row],[GroupByKey]]),(OutputTable[GroupByKey]=OutputTable[[#This Row],[GroupByKey]])*OutputTable[RecordedValue]))</f>
        <v>7.28424471053909</v>
      </c>
    </row>
    <row r="781" spans="1:16" x14ac:dyDescent="0.25">
      <c r="A781" t="s">
        <v>68</v>
      </c>
      <c r="B781" t="s">
        <v>70</v>
      </c>
      <c r="C781">
        <v>15</v>
      </c>
      <c r="D781" t="s">
        <v>162</v>
      </c>
      <c r="E781" t="s">
        <v>154</v>
      </c>
      <c r="F781" t="s">
        <v>105</v>
      </c>
      <c r="G781">
        <v>648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645.70000000000005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5.4930382656372485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81" s="5" cm="1">
        <f t="array" ref="O781">MIN(IF((OutputTable[GroupByKey]=OutputTable[[#This Row],[GroupByKey]]),(OutputTable[GroupByKey]=OutputTable[[#This Row],[GroupByKey]])*OutputTable[RecordedValue]))</f>
        <v>633</v>
      </c>
      <c r="P781" s="5" cm="1">
        <f t="array" ref="P781">MAX(IF((OutputTable[GroupByKey]=OutputTable[[#This Row],[GroupByKey]]),(OutputTable[GroupByKey]=OutputTable[[#This Row],[GroupByKey]])*OutputTable[RecordedValue]))</f>
        <v>656</v>
      </c>
    </row>
    <row r="782" spans="1:16" x14ac:dyDescent="0.25">
      <c r="A782" t="s">
        <v>68</v>
      </c>
      <c r="B782" t="s">
        <v>70</v>
      </c>
      <c r="C782">
        <v>15</v>
      </c>
      <c r="D782" t="s">
        <v>163</v>
      </c>
      <c r="E782" t="s">
        <v>156</v>
      </c>
      <c r="F782" t="s">
        <v>105</v>
      </c>
      <c r="G782">
        <v>0.84476379418907499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0.83058725584180904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1.6232732459297416E-2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82" s="5" cm="1">
        <f t="array" ref="O782">MIN(IF((OutputTable[GroupByKey]=OutputTable[[#This Row],[GroupByKey]]),(OutputTable[GroupByKey]=OutputTable[[#This Row],[GroupByKey]])*OutputTable[RecordedValue]))</f>
        <v>0.79765986915169296</v>
      </c>
      <c r="P782" s="5" cm="1">
        <f t="array" ref="P782">MAX(IF((OutputTable[GroupByKey]=OutputTable[[#This Row],[GroupByKey]]),(OutputTable[GroupByKey]=OutputTable[[#This Row],[GroupByKey]])*OutputTable[RecordedValue]))</f>
        <v>0.86520865024807903</v>
      </c>
    </row>
    <row r="783" spans="1:16" x14ac:dyDescent="0.25">
      <c r="A783" t="s">
        <v>68</v>
      </c>
      <c r="B783" t="s">
        <v>70</v>
      </c>
      <c r="C783">
        <v>15</v>
      </c>
      <c r="D783" t="s">
        <v>164</v>
      </c>
      <c r="E783" t="s">
        <v>140</v>
      </c>
      <c r="F783" t="s">
        <v>105</v>
      </c>
      <c r="G783">
        <v>0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0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0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s="5" cm="1">
        <f t="array" ref="O783">MIN(IF((OutputTable[GroupByKey]=OutputTable[[#This Row],[GroupByKey]]),(OutputTable[GroupByKey]=OutputTable[[#This Row],[GroupByKey]])*OutputTable[RecordedValue]))</f>
        <v>0</v>
      </c>
      <c r="P783" s="5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70</v>
      </c>
      <c r="C784">
        <v>15</v>
      </c>
      <c r="D784" t="s">
        <v>165</v>
      </c>
      <c r="E784" t="s">
        <v>111</v>
      </c>
      <c r="F784" t="s">
        <v>73</v>
      </c>
      <c r="G784">
        <v>38.380514713651003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37.238343743460135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0.73577360167133743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84" s="5" cm="1">
        <f t="array" ref="O784">MIN(IF((OutputTable[GroupByKey]=OutputTable[[#This Row],[GroupByKey]]),(OutputTable[GroupByKey]=OutputTable[[#This Row],[GroupByKey]])*OutputTable[RecordedValue]))</f>
        <v>35.915286846409401</v>
      </c>
      <c r="P784" s="5" cm="1">
        <f t="array" ref="P784">MAX(IF((OutputTable[GroupByKey]=OutputTable[[#This Row],[GroupByKey]]),(OutputTable[GroupByKey]=OutputTable[[#This Row],[GroupByKey]])*OutputTable[RecordedValue]))</f>
        <v>38.829036811282897</v>
      </c>
    </row>
    <row r="785" spans="1:16" x14ac:dyDescent="0.25">
      <c r="A785" t="s">
        <v>68</v>
      </c>
      <c r="B785" t="s">
        <v>70</v>
      </c>
      <c r="C785">
        <v>15</v>
      </c>
      <c r="D785" t="s">
        <v>166</v>
      </c>
      <c r="E785" t="s">
        <v>113</v>
      </c>
      <c r="F785" t="s">
        <v>73</v>
      </c>
      <c r="G785">
        <v>1151.4154414095301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1117.1503123038046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22.073208050140675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85" s="5" cm="1">
        <f t="array" ref="O785">MIN(IF((OutputTable[GroupByKey]=OutputTable[[#This Row],[GroupByKey]]),(OutputTable[GroupByKey]=OutputTable[[#This Row],[GroupByKey]])*OutputTable[RecordedValue]))</f>
        <v>1077.4586053922801</v>
      </c>
      <c r="P785" s="5" cm="1">
        <f t="array" ref="P785">MAX(IF((OutputTable[GroupByKey]=OutputTable[[#This Row],[GroupByKey]]),(OutputTable[GroupByKey]=OutputTable[[#This Row],[GroupByKey]])*OutputTable[RecordedValue]))</f>
        <v>1164.8711043384901</v>
      </c>
    </row>
    <row r="786" spans="1:16" x14ac:dyDescent="0.25">
      <c r="A786" t="s">
        <v>68</v>
      </c>
      <c r="B786" t="s">
        <v>70</v>
      </c>
      <c r="C786">
        <v>15</v>
      </c>
      <c r="D786" t="s">
        <v>167</v>
      </c>
      <c r="E786" t="s">
        <v>115</v>
      </c>
      <c r="F786" t="s">
        <v>73</v>
      </c>
      <c r="G786">
        <v>0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0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0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s="5" cm="1">
        <f t="array" ref="O786">MIN(IF((OutputTable[GroupByKey]=OutputTable[[#This Row],[GroupByKey]]),(OutputTable[GroupByKey]=OutputTable[[#This Row],[GroupByKey]])*OutputTable[RecordedValue]))</f>
        <v>0</v>
      </c>
      <c r="P786" s="5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70</v>
      </c>
      <c r="C787">
        <v>15</v>
      </c>
      <c r="D787" t="s">
        <v>168</v>
      </c>
      <c r="E787" t="s">
        <v>117</v>
      </c>
      <c r="F787" t="s">
        <v>73</v>
      </c>
      <c r="G787">
        <v>109.433513419764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120.89653130002299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33.561725675720702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87" s="5" cm="1">
        <f t="array" ref="O787">MIN(IF((OutputTable[GroupByKey]=OutputTable[[#This Row],[GroupByKey]]),(OutputTable[GroupByKey]=OutputTable[[#This Row],[GroupByKey]])*OutputTable[RecordedValue]))</f>
        <v>71.2298351699786</v>
      </c>
      <c r="P787" s="5" cm="1">
        <f t="array" ref="P787">MAX(IF((OutputTable[GroupByKey]=OutputTable[[#This Row],[GroupByKey]]),(OutputTable[GroupByKey]=OutputTable[[#This Row],[GroupByKey]])*OutputTable[RecordedValue]))</f>
        <v>265.63530965979299</v>
      </c>
    </row>
    <row r="788" spans="1:16" x14ac:dyDescent="0.25">
      <c r="A788" t="s">
        <v>68</v>
      </c>
      <c r="B788" t="s">
        <v>70</v>
      </c>
      <c r="C788">
        <v>15</v>
      </c>
      <c r="D788" t="s">
        <v>169</v>
      </c>
      <c r="E788" t="s">
        <v>119</v>
      </c>
      <c r="F788" t="s">
        <v>73</v>
      </c>
      <c r="G788">
        <v>311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307.66000000000003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3.1272991542223769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88" s="5" cm="1">
        <f t="array" ref="O788">MIN(IF((OutputTable[GroupByKey]=OutputTable[[#This Row],[GroupByKey]]),(OutputTable[GroupByKey]=OutputTable[[#This Row],[GroupByKey]])*OutputTable[RecordedValue]))</f>
        <v>300</v>
      </c>
      <c r="P788" s="5" cm="1">
        <f t="array" ref="P788">MAX(IF((OutputTable[GroupByKey]=OutputTable[[#This Row],[GroupByKey]]),(OutputTable[GroupByKey]=OutputTable[[#This Row],[GroupByKey]])*OutputTable[RecordedValue]))</f>
        <v>315</v>
      </c>
    </row>
    <row r="789" spans="1:16" x14ac:dyDescent="0.25">
      <c r="A789" t="s">
        <v>68</v>
      </c>
      <c r="B789" t="s">
        <v>70</v>
      </c>
      <c r="C789">
        <v>15</v>
      </c>
      <c r="D789" t="s">
        <v>170</v>
      </c>
      <c r="E789" t="s">
        <v>121</v>
      </c>
      <c r="F789" t="s">
        <v>73</v>
      </c>
      <c r="G789">
        <v>310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305.8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3.2324881425670751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89" s="5" cm="1">
        <f t="array" ref="O789">MIN(IF((OutputTable[GroupByKey]=OutputTable[[#This Row],[GroupByKey]]),(OutputTable[GroupByKey]=OutputTable[[#This Row],[GroupByKey]])*OutputTable[RecordedValue]))</f>
        <v>298</v>
      </c>
      <c r="P789" s="5" cm="1">
        <f t="array" ref="P789">MAX(IF((OutputTable[GroupByKey]=OutputTable[[#This Row],[GroupByKey]]),(OutputTable[GroupByKey]=OutputTable[[#This Row],[GroupByKey]])*OutputTable[RecordedValue]))</f>
        <v>313</v>
      </c>
    </row>
    <row r="790" spans="1:16" x14ac:dyDescent="0.25">
      <c r="A790" t="s">
        <v>68</v>
      </c>
      <c r="B790" t="s">
        <v>70</v>
      </c>
      <c r="C790">
        <v>15</v>
      </c>
      <c r="D790" t="s">
        <v>171</v>
      </c>
      <c r="E790" t="s">
        <v>123</v>
      </c>
      <c r="F790" t="s">
        <v>73</v>
      </c>
      <c r="G790">
        <v>38.380514713651003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37.238343743460135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0.73577360167133743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90" s="5" cm="1">
        <f t="array" ref="O790">MIN(IF((OutputTable[GroupByKey]=OutputTable[[#This Row],[GroupByKey]]),(OutputTable[GroupByKey]=OutputTable[[#This Row],[GroupByKey]])*OutputTable[RecordedValue]))</f>
        <v>35.915286846409401</v>
      </c>
      <c r="P790" s="5" cm="1">
        <f t="array" ref="P790">MAX(IF((OutputTable[GroupByKey]=OutputTable[[#This Row],[GroupByKey]]),(OutputTable[GroupByKey]=OutputTable[[#This Row],[GroupByKey]])*OutputTable[RecordedValue]))</f>
        <v>38.829036811282897</v>
      </c>
    </row>
    <row r="791" spans="1:16" x14ac:dyDescent="0.25">
      <c r="A791" t="s">
        <v>68</v>
      </c>
      <c r="B791" t="s">
        <v>70</v>
      </c>
      <c r="C791">
        <v>15</v>
      </c>
      <c r="D791" t="s">
        <v>172</v>
      </c>
      <c r="E791" t="s">
        <v>125</v>
      </c>
      <c r="F791" t="s">
        <v>73</v>
      </c>
      <c r="G791">
        <v>1260.8489548292901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1238.0468436038263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49.802537130614866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91" s="5" cm="1">
        <f t="array" ref="O791">MIN(IF((OutputTable[GroupByKey]=OutputTable[[#This Row],[GroupByKey]]),(OutputTable[GroupByKey]=OutputTable[[#This Row],[GroupByKey]])*OutputTable[RecordedValue]))</f>
        <v>1148.68844056226</v>
      </c>
      <c r="P791" s="5" cm="1">
        <f t="array" ref="P791">MAX(IF((OutputTable[GroupByKey]=OutputTable[[#This Row],[GroupByKey]]),(OutputTable[GroupByKey]=OutputTable[[#This Row],[GroupByKey]])*OutputTable[RecordedValue]))</f>
        <v>1418.3176101245699</v>
      </c>
    </row>
    <row r="792" spans="1:16" x14ac:dyDescent="0.25">
      <c r="A792" t="s">
        <v>68</v>
      </c>
      <c r="B792" t="s">
        <v>70</v>
      </c>
      <c r="C792">
        <v>15</v>
      </c>
      <c r="D792" t="s">
        <v>173</v>
      </c>
      <c r="E792" t="s">
        <v>135</v>
      </c>
      <c r="F792" t="s">
        <v>105</v>
      </c>
      <c r="G792">
        <v>19.190257356825501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18.619171871730064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0.36788680083566072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92" s="5" cm="1">
        <f t="array" ref="O792">MIN(IF((OutputTable[GroupByKey]=OutputTable[[#This Row],[GroupByKey]]),(OutputTable[GroupByKey]=OutputTable[[#This Row],[GroupByKey]])*OutputTable[RecordedValue]))</f>
        <v>17.957643423204701</v>
      </c>
      <c r="P792" s="5" cm="1">
        <f t="array" ref="P792">MAX(IF((OutputTable[GroupByKey]=OutputTable[[#This Row],[GroupByKey]]),(OutputTable[GroupByKey]=OutputTable[[#This Row],[GroupByKey]])*OutputTable[RecordedValue]))</f>
        <v>19.414518405641399</v>
      </c>
    </row>
    <row r="793" spans="1:16" x14ac:dyDescent="0.25">
      <c r="A793" t="s">
        <v>68</v>
      </c>
      <c r="B793" t="s">
        <v>70</v>
      </c>
      <c r="C793">
        <v>15</v>
      </c>
      <c r="D793" t="s">
        <v>174</v>
      </c>
      <c r="E793" t="s">
        <v>137</v>
      </c>
      <c r="F793" t="s">
        <v>105</v>
      </c>
      <c r="G793">
        <v>4.7946738379460099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5.3248187541752463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0.37220753962085379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93" s="5" cm="1">
        <f t="array" ref="O793">MIN(IF((OutputTable[GroupByKey]=OutputTable[[#This Row],[GroupByKey]]),(OutputTable[GroupByKey]=OutputTable[[#This Row],[GroupByKey]])*OutputTable[RecordedValue]))</f>
        <v>4.5773931059875599</v>
      </c>
      <c r="P793" s="5" cm="1">
        <f t="array" ref="P793">MAX(IF((OutputTable[GroupByKey]=OutputTable[[#This Row],[GroupByKey]]),(OutputTable[GroupByKey]=OutputTable[[#This Row],[GroupByKey]])*OutputTable[RecordedValue]))</f>
        <v>5.9816259595291603</v>
      </c>
    </row>
    <row r="794" spans="1:16" x14ac:dyDescent="0.25">
      <c r="A794" t="s">
        <v>68</v>
      </c>
      <c r="B794" t="s">
        <v>70</v>
      </c>
      <c r="C794">
        <v>15</v>
      </c>
      <c r="D794" t="s">
        <v>175</v>
      </c>
      <c r="E794" t="s">
        <v>154</v>
      </c>
      <c r="F794" t="s">
        <v>105</v>
      </c>
      <c r="G794">
        <v>311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307.5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3.1831828507367419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94" s="5" cm="1">
        <f t="array" ref="O794">MIN(IF((OutputTable[GroupByKey]=OutputTable[[#This Row],[GroupByKey]]),(OutputTable[GroupByKey]=OutputTable[[#This Row],[GroupByKey]])*OutputTable[RecordedValue]))</f>
        <v>300</v>
      </c>
      <c r="P794" s="5" cm="1">
        <f t="array" ref="P794">MAX(IF((OutputTable[GroupByKey]=OutputTable[[#This Row],[GroupByKey]]),(OutputTable[GroupByKey]=OutputTable[[#This Row],[GroupByKey]])*OutputTable[RecordedValue]))</f>
        <v>315</v>
      </c>
    </row>
    <row r="795" spans="1:16" x14ac:dyDescent="0.25">
      <c r="A795" t="s">
        <v>68</v>
      </c>
      <c r="B795" t="s">
        <v>70</v>
      </c>
      <c r="C795">
        <v>15</v>
      </c>
      <c r="D795" t="s">
        <v>176</v>
      </c>
      <c r="E795" t="s">
        <v>156</v>
      </c>
      <c r="F795" t="s">
        <v>105</v>
      </c>
      <c r="G795">
        <v>0.80022192341891696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0.77813255190936492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1.5508647484202203E-2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95" s="5" cm="1">
        <f t="array" ref="O795">MIN(IF((OutputTable[GroupByKey]=OutputTable[[#This Row],[GroupByKey]]),(OutputTable[GroupByKey]=OutputTable[[#This Row],[GroupByKey]])*OutputTable[RecordedValue]))</f>
        <v>0.75076558501961799</v>
      </c>
      <c r="P795" s="5" cm="1">
        <f t="array" ref="P795">MAX(IF((OutputTable[GroupByKey]=OutputTable[[#This Row],[GroupByKey]]),(OutputTable[GroupByKey]=OutputTable[[#This Row],[GroupByKey]])*OutputTable[RecordedValue]))</f>
        <v>0.80927528725051701</v>
      </c>
    </row>
    <row r="796" spans="1:16" x14ac:dyDescent="0.25">
      <c r="A796" t="s">
        <v>68</v>
      </c>
      <c r="B796" t="s">
        <v>70</v>
      </c>
      <c r="C796">
        <v>15</v>
      </c>
      <c r="D796" t="s">
        <v>177</v>
      </c>
      <c r="E796" t="s">
        <v>140</v>
      </c>
      <c r="F796" t="s">
        <v>105</v>
      </c>
      <c r="G796">
        <v>0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0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0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s="5" cm="1">
        <f t="array" ref="O796">MIN(IF((OutputTable[GroupByKey]=OutputTable[[#This Row],[GroupByKey]]),(OutputTable[GroupByKey]=OutputTable[[#This Row],[GroupByKey]])*OutputTable[RecordedValue]))</f>
        <v>0</v>
      </c>
      <c r="P796" s="5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70</v>
      </c>
      <c r="C797">
        <v>16</v>
      </c>
      <c r="D797" t="s">
        <v>110</v>
      </c>
      <c r="E797" t="s">
        <v>111</v>
      </c>
      <c r="F797" t="s">
        <v>73</v>
      </c>
      <c r="G797">
        <v>2.1781158764815398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1.9749714551650996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0.45746437878232693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97" s="5" cm="1">
        <f t="array" ref="O797">MIN(IF((OutputTable[GroupByKey]=OutputTable[[#This Row],[GroupByKey]]),(OutputTable[GroupByKey]=OutputTable[[#This Row],[GroupByKey]])*OutputTable[RecordedValue]))</f>
        <v>1.0281254127300199</v>
      </c>
      <c r="P797" s="5" cm="1">
        <f t="array" ref="P797">MAX(IF((OutputTable[GroupByKey]=OutputTable[[#This Row],[GroupByKey]]),(OutputTable[GroupByKey]=OutputTable[[#This Row],[GroupByKey]])*OutputTable[RecordedValue]))</f>
        <v>3.1673122909872098</v>
      </c>
    </row>
    <row r="798" spans="1:16" x14ac:dyDescent="0.25">
      <c r="A798" t="s">
        <v>68</v>
      </c>
      <c r="B798" t="s">
        <v>70</v>
      </c>
      <c r="C798">
        <v>16</v>
      </c>
      <c r="D798" t="s">
        <v>112</v>
      </c>
      <c r="E798" t="s">
        <v>113</v>
      </c>
      <c r="F798" t="s">
        <v>73</v>
      </c>
      <c r="G798">
        <v>130.68695258889201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118.49828730990606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27.447862726939679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98" s="5" cm="1">
        <f t="array" ref="O798">MIN(IF((OutputTable[GroupByKey]=OutputTable[[#This Row],[GroupByKey]]),(OutputTable[GroupByKey]=OutputTable[[#This Row],[GroupByKey]])*OutputTable[RecordedValue]))</f>
        <v>61.6875247638012</v>
      </c>
      <c r="P798" s="5" cm="1">
        <f t="array" ref="P798">MAX(IF((OutputTable[GroupByKey]=OutputTable[[#This Row],[GroupByKey]]),(OutputTable[GroupByKey]=OutputTable[[#This Row],[GroupByKey]])*OutputTable[RecordedValue]))</f>
        <v>190.038737459233</v>
      </c>
    </row>
    <row r="799" spans="1:16" x14ac:dyDescent="0.25">
      <c r="A799" t="s">
        <v>68</v>
      </c>
      <c r="B799" t="s">
        <v>70</v>
      </c>
      <c r="C799">
        <v>16</v>
      </c>
      <c r="D799" t="s">
        <v>114</v>
      </c>
      <c r="E799" t="s">
        <v>115</v>
      </c>
      <c r="F799" t="s">
        <v>73</v>
      </c>
      <c r="G799">
        <v>0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0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0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s="5" cm="1">
        <f t="array" ref="O799">MIN(IF((OutputTable[GroupByKey]=OutputTable[[#This Row],[GroupByKey]]),(OutputTable[GroupByKey]=OutputTable[[#This Row],[GroupByKey]])*OutputTable[RecordedValue]))</f>
        <v>0</v>
      </c>
      <c r="P799" s="5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70</v>
      </c>
      <c r="C800">
        <v>16</v>
      </c>
      <c r="D800" t="s">
        <v>116</v>
      </c>
      <c r="E800" t="s">
        <v>117</v>
      </c>
      <c r="F800" t="s">
        <v>73</v>
      </c>
      <c r="G800">
        <v>2.2628462643918401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5.4408066100724897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3.1898976373285977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00" s="5" cm="1">
        <f t="array" ref="O800">MIN(IF((OutputTable[GroupByKey]=OutputTable[[#This Row],[GroupByKey]]),(OutputTable[GroupByKey]=OutputTable[[#This Row],[GroupByKey]])*OutputTable[RecordedValue]))</f>
        <v>0.10442984261027299</v>
      </c>
      <c r="P800" s="5" cm="1">
        <f t="array" ref="P800">MAX(IF((OutputTable[GroupByKey]=OutputTable[[#This Row],[GroupByKey]]),(OutputTable[GroupByKey]=OutputTable[[#This Row],[GroupByKey]])*OutputTable[RecordedValue]))</f>
        <v>13.981021636077701</v>
      </c>
    </row>
    <row r="801" spans="1:16" x14ac:dyDescent="0.25">
      <c r="A801" t="s">
        <v>68</v>
      </c>
      <c r="B801" t="s">
        <v>70</v>
      </c>
      <c r="C801">
        <v>16</v>
      </c>
      <c r="D801" t="s">
        <v>118</v>
      </c>
      <c r="E801" t="s">
        <v>119</v>
      </c>
      <c r="F801" t="s">
        <v>73</v>
      </c>
      <c r="G801">
        <v>20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20.28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4.3191079955878688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01" s="5" cm="1">
        <f t="array" ref="O801">MIN(IF((OutputTable[GroupByKey]=OutputTable[[#This Row],[GroupByKey]]),(OutputTable[GroupByKey]=OutputTable[[#This Row],[GroupByKey]])*OutputTable[RecordedValue]))</f>
        <v>11</v>
      </c>
      <c r="P801" s="5" cm="1">
        <f t="array" ref="P801">MAX(IF((OutputTable[GroupByKey]=OutputTable[[#This Row],[GroupByKey]]),(OutputTable[GroupByKey]=OutputTable[[#This Row],[GroupByKey]])*OutputTable[RecordedValue]))</f>
        <v>31</v>
      </c>
    </row>
    <row r="802" spans="1:16" x14ac:dyDescent="0.25">
      <c r="A802" t="s">
        <v>68</v>
      </c>
      <c r="B802" t="s">
        <v>70</v>
      </c>
      <c r="C802">
        <v>16</v>
      </c>
      <c r="D802" t="s">
        <v>120</v>
      </c>
      <c r="E802" t="s">
        <v>121</v>
      </c>
      <c r="F802" t="s">
        <v>73</v>
      </c>
      <c r="G802">
        <v>20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20.14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4.309505393278199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02" s="5" cm="1">
        <f t="array" ref="O802">MIN(IF((OutputTable[GroupByKey]=OutputTable[[#This Row],[GroupByKey]]),(OutputTable[GroupByKey]=OutputTable[[#This Row],[GroupByKey]])*OutputTable[RecordedValue]))</f>
        <v>10</v>
      </c>
      <c r="P802" s="5" cm="1">
        <f t="array" ref="P802">MAX(IF((OutputTable[GroupByKey]=OutputTable[[#This Row],[GroupByKey]]),(OutputTable[GroupByKey]=OutputTable[[#This Row],[GroupByKey]])*OutputTable[RecordedValue]))</f>
        <v>31</v>
      </c>
    </row>
    <row r="803" spans="1:16" x14ac:dyDescent="0.25">
      <c r="A803" t="s">
        <v>68</v>
      </c>
      <c r="B803" t="s">
        <v>70</v>
      </c>
      <c r="C803">
        <v>16</v>
      </c>
      <c r="D803" t="s">
        <v>122</v>
      </c>
      <c r="E803" t="s">
        <v>123</v>
      </c>
      <c r="F803" t="s">
        <v>73</v>
      </c>
      <c r="G803">
        <v>2.1781158764815398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1.9749714551650996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0.45746437878232693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03" s="5" cm="1">
        <f t="array" ref="O803">MIN(IF((OutputTable[GroupByKey]=OutputTable[[#This Row],[GroupByKey]]),(OutputTable[GroupByKey]=OutputTable[[#This Row],[GroupByKey]])*OutputTable[RecordedValue]))</f>
        <v>1.0281254127300199</v>
      </c>
      <c r="P803" s="5" cm="1">
        <f t="array" ref="P803">MAX(IF((OutputTable[GroupByKey]=OutputTable[[#This Row],[GroupByKey]]),(OutputTable[GroupByKey]=OutputTable[[#This Row],[GroupByKey]])*OutputTable[RecordedValue]))</f>
        <v>3.1673122909872098</v>
      </c>
    </row>
    <row r="804" spans="1:16" x14ac:dyDescent="0.25">
      <c r="A804" t="s">
        <v>68</v>
      </c>
      <c r="B804" t="s">
        <v>70</v>
      </c>
      <c r="C804">
        <v>16</v>
      </c>
      <c r="D804" t="s">
        <v>124</v>
      </c>
      <c r="E804" t="s">
        <v>125</v>
      </c>
      <c r="F804" t="s">
        <v>73</v>
      </c>
      <c r="G804">
        <v>132.94979885328399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123.93909391997848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29.164347943585724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04" s="5" cm="1">
        <f t="array" ref="O804">MIN(IF((OutputTable[GroupByKey]=OutputTable[[#This Row],[GroupByKey]]),(OutputTable[GroupByKey]=OutputTable[[#This Row],[GroupByKey]])*OutputTable[RecordedValue]))</f>
        <v>61.791954606411501</v>
      </c>
      <c r="P804" s="5" cm="1">
        <f t="array" ref="P804">MAX(IF((OutputTable[GroupByKey]=OutputTable[[#This Row],[GroupByKey]]),(OutputTable[GroupByKey]=OutputTable[[#This Row],[GroupByKey]])*OutputTable[RecordedValue]))</f>
        <v>204.019759095311</v>
      </c>
    </row>
    <row r="805" spans="1:16" x14ac:dyDescent="0.25">
      <c r="A805" t="s">
        <v>68</v>
      </c>
      <c r="B805" t="s">
        <v>70</v>
      </c>
      <c r="C805">
        <v>16</v>
      </c>
      <c r="D805" t="s">
        <v>126</v>
      </c>
      <c r="E805" t="s">
        <v>86</v>
      </c>
      <c r="F805" t="s">
        <v>127</v>
      </c>
      <c r="G805">
        <v>0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0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0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s="5" cm="1">
        <f t="array" ref="O805">MIN(IF((OutputTable[GroupByKey]=OutputTable[[#This Row],[GroupByKey]]),(OutputTable[GroupByKey]=OutputTable[[#This Row],[GroupByKey]])*OutputTable[RecordedValue]))</f>
        <v>0</v>
      </c>
      <c r="P805" s="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70</v>
      </c>
      <c r="C806">
        <v>16</v>
      </c>
      <c r="D806" t="s">
        <v>128</v>
      </c>
      <c r="E806" t="s">
        <v>89</v>
      </c>
      <c r="F806" t="s">
        <v>127</v>
      </c>
      <c r="G806">
        <v>0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0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0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70</v>
      </c>
      <c r="C807">
        <v>16</v>
      </c>
      <c r="D807" t="s">
        <v>129</v>
      </c>
      <c r="E807" t="s">
        <v>91</v>
      </c>
      <c r="F807" t="s">
        <v>127</v>
      </c>
      <c r="G807">
        <v>49.438443115615399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48.448961029865458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0.864449879249923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7" s="5" cm="1">
        <f t="array" ref="O807">MIN(IF((OutputTable[GroupByKey]=OutputTable[[#This Row],[GroupByKey]]),(OutputTable[GroupByKey]=OutputTable[[#This Row],[GroupByKey]])*OutputTable[RecordedValue]))</f>
        <v>46.605834762066102</v>
      </c>
      <c r="P807" s="5" cm="1">
        <f t="array" ref="P807">MAX(IF((OutputTable[GroupByKey]=OutputTable[[#This Row],[GroupByKey]]),(OutputTable[GroupByKey]=OutputTable[[#This Row],[GroupByKey]])*OutputTable[RecordedValue]))</f>
        <v>50.321452117960597</v>
      </c>
    </row>
    <row r="808" spans="1:16" x14ac:dyDescent="0.25">
      <c r="A808" t="s">
        <v>68</v>
      </c>
      <c r="B808" t="s">
        <v>70</v>
      </c>
      <c r="C808">
        <v>16</v>
      </c>
      <c r="D808" t="s">
        <v>130</v>
      </c>
      <c r="E808" t="s">
        <v>131</v>
      </c>
      <c r="F808" t="s">
        <v>127</v>
      </c>
      <c r="G808">
        <v>0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0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0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s="5" cm="1">
        <f t="array" ref="O808">MIN(IF((OutputTable[GroupByKey]=OutputTable[[#This Row],[GroupByKey]]),(OutputTable[GroupByKey]=OutputTable[[#This Row],[GroupByKey]])*OutputTable[RecordedValue]))</f>
        <v>0</v>
      </c>
      <c r="P808" s="5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70</v>
      </c>
      <c r="C809">
        <v>16</v>
      </c>
      <c r="D809" t="s">
        <v>132</v>
      </c>
      <c r="E809" t="s">
        <v>95</v>
      </c>
      <c r="F809" t="s">
        <v>127</v>
      </c>
      <c r="G809">
        <v>49.438443115615399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AnalysisAll Entities.VACostVA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48.448961029865458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0.864449879249923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9" s="5" cm="1">
        <f t="array" ref="O809">MIN(IF((OutputTable[GroupByKey]=OutputTable[[#This Row],[GroupByKey]]),(OutputTable[GroupByKey]=OutputTable[[#This Row],[GroupByKey]])*OutputTable[RecordedValue]))</f>
        <v>46.605834762066102</v>
      </c>
      <c r="P809" s="5" cm="1">
        <f t="array" ref="P809">MAX(IF((OutputTable[GroupByKey]=OutputTable[[#This Row],[GroupByKey]]),(OutputTable[GroupByKey]=OutputTable[[#This Row],[GroupByKey]])*OutputTable[RecordedValue]))</f>
        <v>50.321452117960597</v>
      </c>
    </row>
    <row r="810" spans="1:16" x14ac:dyDescent="0.25">
      <c r="A810" t="s">
        <v>68</v>
      </c>
      <c r="B810" t="s">
        <v>70</v>
      </c>
      <c r="C810">
        <v>16</v>
      </c>
      <c r="D810" t="s">
        <v>133</v>
      </c>
      <c r="E810" t="s">
        <v>97</v>
      </c>
      <c r="F810" t="s">
        <v>127</v>
      </c>
      <c r="G810">
        <v>0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0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0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s="5" cm="1">
        <f t="array" ref="O810">MIN(IF((OutputTable[GroupByKey]=OutputTable[[#This Row],[GroupByKey]]),(OutputTable[GroupByKey]=OutputTable[[#This Row],[GroupByKey]])*OutputTable[RecordedValue]))</f>
        <v>0</v>
      </c>
      <c r="P810" s="5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70</v>
      </c>
      <c r="C811">
        <v>16</v>
      </c>
      <c r="D811" t="s">
        <v>134</v>
      </c>
      <c r="E811" t="s">
        <v>135</v>
      </c>
      <c r="F811" t="s">
        <v>127</v>
      </c>
      <c r="G811">
        <v>49.438443115615399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48.448961029865458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0.86444987924992722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11" s="5" cm="1">
        <f t="array" ref="O811">MIN(IF((OutputTable[GroupByKey]=OutputTable[[#This Row],[GroupByKey]]),(OutputTable[GroupByKey]=OutputTable[[#This Row],[GroupByKey]])*OutputTable[RecordedValue]))</f>
        <v>46.605834762066102</v>
      </c>
      <c r="P811" s="5" cm="1">
        <f t="array" ref="P811">MAX(IF((OutputTable[GroupByKey]=OutputTable[[#This Row],[GroupByKey]]),(OutputTable[GroupByKey]=OutputTable[[#This Row],[GroupByKey]])*OutputTable[RecordedValue]))</f>
        <v>50.321452117960497</v>
      </c>
    </row>
    <row r="812" spans="1:16" x14ac:dyDescent="0.25">
      <c r="A812" t="s">
        <v>68</v>
      </c>
      <c r="B812" t="s">
        <v>70</v>
      </c>
      <c r="C812">
        <v>16</v>
      </c>
      <c r="D812" t="s">
        <v>136</v>
      </c>
      <c r="E812" t="s">
        <v>137</v>
      </c>
      <c r="F812" t="s">
        <v>127</v>
      </c>
      <c r="G812">
        <v>22.4345452134291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23.423677543870127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0.86656285941984512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12" s="5" cm="1">
        <f t="array" ref="O812">MIN(IF((OutputTable[GroupByKey]=OutputTable[[#This Row],[GroupByKey]]),(OutputTable[GroupByKey]=OutputTable[[#This Row],[GroupByKey]])*OutputTable[RecordedValue]))</f>
        <v>21.655537571964</v>
      </c>
      <c r="P812" s="5" cm="1">
        <f t="array" ref="P812">MAX(IF((OutputTable[GroupByKey]=OutputTable[[#This Row],[GroupByKey]]),(OutputTable[GroupByKey]=OutputTable[[#This Row],[GroupByKey]])*OutputTable[RecordedValue]))</f>
        <v>25.265870670068299</v>
      </c>
    </row>
    <row r="813" spans="1:16" x14ac:dyDescent="0.25">
      <c r="A813" t="s">
        <v>68</v>
      </c>
      <c r="B813" t="s">
        <v>70</v>
      </c>
      <c r="C813">
        <v>16</v>
      </c>
      <c r="D813" t="s">
        <v>138</v>
      </c>
      <c r="E813" t="s">
        <v>91</v>
      </c>
      <c r="F813" t="s">
        <v>127</v>
      </c>
      <c r="G813">
        <v>71.872988329044503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71.872638573735571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5.859431361613459E-2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13" s="5" cm="1">
        <f t="array" ref="O813">MIN(IF((OutputTable[GroupByKey]=OutputTable[[#This Row],[GroupByKey]]),(OutputTable[GroupByKey]=OutputTable[[#This Row],[GroupByKey]])*OutputTable[RecordedValue]))</f>
        <v>71.718288096809104</v>
      </c>
      <c r="P813" s="5" cm="1">
        <f t="array" ref="P813">MAX(IF((OutputTable[GroupByKey]=OutputTable[[#This Row],[GroupByKey]]),(OutputTable[GroupByKey]=OutputTable[[#This Row],[GroupByKey]])*OutputTable[RecordedValue]))</f>
        <v>71.976989689924594</v>
      </c>
    </row>
    <row r="814" spans="1:16" x14ac:dyDescent="0.25">
      <c r="A814" t="s">
        <v>68</v>
      </c>
      <c r="B814" t="s">
        <v>70</v>
      </c>
      <c r="C814">
        <v>16</v>
      </c>
      <c r="D814" t="s">
        <v>139</v>
      </c>
      <c r="E814" t="s">
        <v>140</v>
      </c>
      <c r="F814" t="s">
        <v>127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70</v>
      </c>
      <c r="C815">
        <v>16</v>
      </c>
      <c r="D815" t="s">
        <v>141</v>
      </c>
      <c r="E815" t="s">
        <v>111</v>
      </c>
      <c r="F815" t="s">
        <v>73</v>
      </c>
      <c r="G815">
        <v>9.3905146153513392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9.2356458312402427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0.11377584298148916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15" s="5" cm="1">
        <f t="array" ref="O815">MIN(IF((OutputTable[GroupByKey]=OutputTable[[#This Row],[GroupByKey]]),(OutputTable[GroupByKey]=OutputTable[[#This Row],[GroupByKey]])*OutputTable[RecordedValue]))</f>
        <v>8.9867833861246496</v>
      </c>
      <c r="P815" s="5" cm="1">
        <f t="array" ref="P815">MAX(IF((OutputTable[GroupByKey]=OutputTable[[#This Row],[GroupByKey]]),(OutputTable[GroupByKey]=OutputTable[[#This Row],[GroupByKey]])*OutputTable[RecordedValue]))</f>
        <v>9.4038725622795898</v>
      </c>
    </row>
    <row r="816" spans="1:16" x14ac:dyDescent="0.25">
      <c r="A816" t="s">
        <v>68</v>
      </c>
      <c r="B816" t="s">
        <v>70</v>
      </c>
      <c r="C816">
        <v>16</v>
      </c>
      <c r="D816" t="s">
        <v>142</v>
      </c>
      <c r="E816" t="s">
        <v>113</v>
      </c>
      <c r="F816" t="s">
        <v>73</v>
      </c>
      <c r="G816">
        <v>563.43087692107997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554.13874987441454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6.8265505788893126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16" s="5" cm="1">
        <f t="array" ref="O816">MIN(IF((OutputTable[GroupByKey]=OutputTable[[#This Row],[GroupByKey]]),(OutputTable[GroupByKey]=OutputTable[[#This Row],[GroupByKey]])*OutputTable[RecordedValue]))</f>
        <v>539.207003167479</v>
      </c>
      <c r="P816" s="5" cm="1">
        <f t="array" ref="P816">MAX(IF((OutputTable[GroupByKey]=OutputTable[[#This Row],[GroupByKey]]),(OutputTable[GroupByKey]=OutputTable[[#This Row],[GroupByKey]])*OutputTable[RecordedValue]))</f>
        <v>564.23235373677596</v>
      </c>
    </row>
    <row r="817" spans="1:16" x14ac:dyDescent="0.25">
      <c r="A817" t="s">
        <v>68</v>
      </c>
      <c r="B817" t="s">
        <v>70</v>
      </c>
      <c r="C817">
        <v>16</v>
      </c>
      <c r="D817" t="s">
        <v>143</v>
      </c>
      <c r="E817" t="s">
        <v>115</v>
      </c>
      <c r="F817" t="s">
        <v>73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70</v>
      </c>
      <c r="C818">
        <v>16</v>
      </c>
      <c r="D818" t="s">
        <v>144</v>
      </c>
      <c r="E818" t="s">
        <v>117</v>
      </c>
      <c r="F818" t="s">
        <v>73</v>
      </c>
      <c r="G818">
        <v>77.765775488610998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55.339444015606816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18.463814595248238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18" s="5" cm="1">
        <f t="array" ref="O818">MIN(IF((OutputTable[GroupByKey]=OutputTable[[#This Row],[GroupByKey]]),(OutputTable[GroupByKey]=OutputTable[[#This Row],[GroupByKey]])*OutputTable[RecordedValue]))</f>
        <v>20.994807137296998</v>
      </c>
      <c r="P818" s="5" cm="1">
        <f t="array" ref="P818">MAX(IF((OutputTable[GroupByKey]=OutputTable[[#This Row],[GroupByKey]]),(OutputTable[GroupByKey]=OutputTable[[#This Row],[GroupByKey]])*OutputTable[RecordedValue]))</f>
        <v>106.254030872416</v>
      </c>
    </row>
    <row r="819" spans="1:16" x14ac:dyDescent="0.25">
      <c r="A819" t="s">
        <v>68</v>
      </c>
      <c r="B819" t="s">
        <v>70</v>
      </c>
      <c r="C819">
        <v>16</v>
      </c>
      <c r="D819" t="s">
        <v>145</v>
      </c>
      <c r="E819" t="s">
        <v>119</v>
      </c>
      <c r="F819" t="s">
        <v>73</v>
      </c>
      <c r="G819">
        <v>318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318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s="5" cm="1">
        <f t="array" ref="O819">MIN(IF((OutputTable[GroupByKey]=OutputTable[[#This Row],[GroupByKey]]),(OutputTable[GroupByKey]=OutputTable[[#This Row],[GroupByKey]])*OutputTable[RecordedValue]))</f>
        <v>318</v>
      </c>
      <c r="P819" s="5" cm="1">
        <f t="array" ref="P819">MAX(IF((OutputTable[GroupByKey]=OutputTable[[#This Row],[GroupByKey]]),(OutputTable[GroupByKey]=OutputTable[[#This Row],[GroupByKey]])*OutputTable[RecordedValue]))</f>
        <v>318</v>
      </c>
    </row>
    <row r="820" spans="1:16" x14ac:dyDescent="0.25">
      <c r="A820" t="s">
        <v>68</v>
      </c>
      <c r="B820" t="s">
        <v>70</v>
      </c>
      <c r="C820">
        <v>16</v>
      </c>
      <c r="D820" t="s">
        <v>146</v>
      </c>
      <c r="E820" t="s">
        <v>121</v>
      </c>
      <c r="F820" t="s">
        <v>73</v>
      </c>
      <c r="G820">
        <v>317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316.94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0.23989793748209556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20" s="5" cm="1">
        <f t="array" ref="O820">MIN(IF((OutputTable[GroupByKey]=OutputTable[[#This Row],[GroupByKey]]),(OutputTable[GroupByKey]=OutputTable[[#This Row],[GroupByKey]])*OutputTable[RecordedValue]))</f>
        <v>316</v>
      </c>
      <c r="P820" s="5" cm="1">
        <f t="array" ref="P820">MAX(IF((OutputTable[GroupByKey]=OutputTable[[#This Row],[GroupByKey]]),(OutputTable[GroupByKey]=OutputTable[[#This Row],[GroupByKey]])*OutputTable[RecordedValue]))</f>
        <v>317</v>
      </c>
    </row>
    <row r="821" spans="1:16" x14ac:dyDescent="0.25">
      <c r="A821" t="s">
        <v>68</v>
      </c>
      <c r="B821" t="s">
        <v>70</v>
      </c>
      <c r="C821">
        <v>16</v>
      </c>
      <c r="D821" t="s">
        <v>147</v>
      </c>
      <c r="E821" t="s">
        <v>123</v>
      </c>
      <c r="F821" t="s">
        <v>73</v>
      </c>
      <c r="G821">
        <v>9.3905146153513392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9.2356458312402427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0.11377584298148916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21" s="5" cm="1">
        <f t="array" ref="O821">MIN(IF((OutputTable[GroupByKey]=OutputTable[[#This Row],[GroupByKey]]),(OutputTable[GroupByKey]=OutputTable[[#This Row],[GroupByKey]])*OutputTable[RecordedValue]))</f>
        <v>8.9867833861246496</v>
      </c>
      <c r="P821" s="5" cm="1">
        <f t="array" ref="P821">MAX(IF((OutputTable[GroupByKey]=OutputTable[[#This Row],[GroupByKey]]),(OutputTable[GroupByKey]=OutputTable[[#This Row],[GroupByKey]])*OutputTable[RecordedValue]))</f>
        <v>9.4038725622795898</v>
      </c>
    </row>
    <row r="822" spans="1:16" x14ac:dyDescent="0.25">
      <c r="A822" t="s">
        <v>68</v>
      </c>
      <c r="B822" t="s">
        <v>70</v>
      </c>
      <c r="C822">
        <v>16</v>
      </c>
      <c r="D822" t="s">
        <v>148</v>
      </c>
      <c r="E822" t="s">
        <v>125</v>
      </c>
      <c r="F822" t="s">
        <v>73</v>
      </c>
      <c r="G822">
        <v>641.19665240969096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609.47819389002132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20.03379556554944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22" s="5" cm="1">
        <f t="array" ref="O822">MIN(IF((OutputTable[GroupByKey]=OutputTable[[#This Row],[GroupByKey]]),(OutputTable[GroupByKey]=OutputTable[[#This Row],[GroupByKey]])*OutputTable[RecordedValue]))</f>
        <v>560.39330190760404</v>
      </c>
      <c r="P822" s="5" cm="1">
        <f t="array" ref="P822">MAX(IF((OutputTable[GroupByKey]=OutputTable[[#This Row],[GroupByKey]]),(OutputTable[GroupByKey]=OutputTable[[#This Row],[GroupByKey]])*OutputTable[RecordedValue]))</f>
        <v>667.91125094200902</v>
      </c>
    </row>
    <row r="823" spans="1:16" x14ac:dyDescent="0.25">
      <c r="A823" t="s">
        <v>68</v>
      </c>
      <c r="B823" t="s">
        <v>70</v>
      </c>
      <c r="C823">
        <v>16</v>
      </c>
      <c r="D823" t="s">
        <v>149</v>
      </c>
      <c r="E823" t="s">
        <v>119</v>
      </c>
      <c r="F823" t="s">
        <v>87</v>
      </c>
      <c r="G823">
        <v>318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AnalysisEntity 1.NumberInNumber InEntity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318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s="5" cm="1">
        <f t="array" ref="O823">MIN(IF((OutputTable[GroupByKey]=OutputTable[[#This Row],[GroupByKey]]),(OutputTable[GroupByKey]=OutputTable[[#This Row],[GroupByKey]])*OutputTable[RecordedValue]))</f>
        <v>318</v>
      </c>
      <c r="P823" s="5" cm="1">
        <f t="array" ref="P823">MAX(IF((OutputTable[GroupByKey]=OutputTable[[#This Row],[GroupByKey]]),(OutputTable[GroupByKey]=OutputTable[[#This Row],[GroupByKey]])*OutputTable[RecordedValue]))</f>
        <v>318</v>
      </c>
    </row>
    <row r="824" spans="1:16" x14ac:dyDescent="0.25">
      <c r="A824" t="s">
        <v>68</v>
      </c>
      <c r="B824" t="s">
        <v>70</v>
      </c>
      <c r="C824">
        <v>16</v>
      </c>
      <c r="D824" t="s">
        <v>150</v>
      </c>
      <c r="E824" t="s">
        <v>121</v>
      </c>
      <c r="F824" t="s">
        <v>87</v>
      </c>
      <c r="G824">
        <v>315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314.94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0.68243262357121037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4" s="5" cm="1">
        <f t="array" ref="O824">MIN(IF((OutputTable[GroupByKey]=OutputTable[[#This Row],[GroupByKey]]),(OutputTable[GroupByKey]=OutputTable[[#This Row],[GroupByKey]])*OutputTable[RecordedValue]))</f>
        <v>313</v>
      </c>
      <c r="P824" s="5" cm="1">
        <f t="array" ref="P824">MAX(IF((OutputTable[GroupByKey]=OutputTable[[#This Row],[GroupByKey]]),(OutputTable[GroupByKey]=OutputTable[[#This Row],[GroupByKey]])*OutputTable[RecordedValue]))</f>
        <v>316</v>
      </c>
    </row>
    <row r="825" spans="1:16" x14ac:dyDescent="0.25">
      <c r="A825" t="s">
        <v>68</v>
      </c>
      <c r="B825" t="s">
        <v>70</v>
      </c>
      <c r="C825">
        <v>16</v>
      </c>
      <c r="D825" t="s">
        <v>151</v>
      </c>
      <c r="E825" t="s">
        <v>135</v>
      </c>
      <c r="F825" t="s">
        <v>105</v>
      </c>
      <c r="G825">
        <v>0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0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0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s="5" cm="1">
        <f t="array" ref="O825">MIN(IF((OutputTable[GroupByKey]=OutputTable[[#This Row],[GroupByKey]]),(OutputTable[GroupByKey]=OutputTable[[#This Row],[GroupByKey]])*OutputTable[RecordedValue]))</f>
        <v>0</v>
      </c>
      <c r="P825" s="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70</v>
      </c>
      <c r="C826">
        <v>16</v>
      </c>
      <c r="D826" t="s">
        <v>152</v>
      </c>
      <c r="E826" t="s">
        <v>137</v>
      </c>
      <c r="F826" t="s">
        <v>105</v>
      </c>
      <c r="G826">
        <v>12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12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0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s="5" cm="1">
        <f t="array" ref="O826">MIN(IF((OutputTable[GroupByKey]=OutputTable[[#This Row],[GroupByKey]]),(OutputTable[GroupByKey]=OutputTable[[#This Row],[GroupByKey]])*OutputTable[RecordedValue]))</f>
        <v>12</v>
      </c>
      <c r="P826" s="5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70</v>
      </c>
      <c r="C827">
        <v>16</v>
      </c>
      <c r="D827" t="s">
        <v>153</v>
      </c>
      <c r="E827" t="s">
        <v>154</v>
      </c>
      <c r="F827" t="s">
        <v>105</v>
      </c>
      <c r="G827">
        <v>0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0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0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s="5" cm="1">
        <f t="array" ref="O827">MIN(IF((OutputTable[GroupByKey]=OutputTable[[#This Row],[GroupByKey]]),(OutputTable[GroupByKey]=OutputTable[[#This Row],[GroupByKey]])*OutputTable[RecordedValue]))</f>
        <v>0</v>
      </c>
      <c r="P827" s="5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70</v>
      </c>
      <c r="C828">
        <v>16</v>
      </c>
      <c r="D828" t="s">
        <v>155</v>
      </c>
      <c r="E828" t="s">
        <v>156</v>
      </c>
      <c r="F828" t="s">
        <v>105</v>
      </c>
      <c r="G828">
        <v>0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0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0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s="5" cm="1">
        <f t="array" ref="O828">MIN(IF((OutputTable[GroupByKey]=OutputTable[[#This Row],[GroupByKey]]),(OutputTable[GroupByKey]=OutputTable[[#This Row],[GroupByKey]])*OutputTable[RecordedValue]))</f>
        <v>0</v>
      </c>
      <c r="P828" s="5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70</v>
      </c>
      <c r="C829">
        <v>16</v>
      </c>
      <c r="D829" t="s">
        <v>157</v>
      </c>
      <c r="E829" t="s">
        <v>140</v>
      </c>
      <c r="F829" t="s">
        <v>105</v>
      </c>
      <c r="G829">
        <v>0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0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0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s="5" cm="1">
        <f t="array" ref="O829">MIN(IF((OutputTable[GroupByKey]=OutputTable[[#This Row],[GroupByKey]]),(OutputTable[GroupByKey]=OutputTable[[#This Row],[GroupByKey]])*OutputTable[RecordedValue]))</f>
        <v>0</v>
      </c>
      <c r="P829" s="5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70</v>
      </c>
      <c r="C830">
        <v>16</v>
      </c>
      <c r="D830" t="s">
        <v>158</v>
      </c>
      <c r="E830" t="s">
        <v>121</v>
      </c>
      <c r="F830" t="s">
        <v>127</v>
      </c>
      <c r="G830">
        <v>315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AnalysisSystem.NumberOutNumber OutSystem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314.94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0.68243262357121037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30" s="5" cm="1">
        <f t="array" ref="O830">MIN(IF((OutputTable[GroupByKey]=OutputTable[[#This Row],[GroupByKey]]),(OutputTable[GroupByKey]=OutputTable[[#This Row],[GroupByKey]])*OutputTable[RecordedValue]))</f>
        <v>313</v>
      </c>
      <c r="P830" s="5" cm="1">
        <f t="array" ref="P830">MAX(IF((OutputTable[GroupByKey]=OutputTable[[#This Row],[GroupByKey]]),(OutputTable[GroupByKey]=OutputTable[[#This Row],[GroupByKey]])*OutputTable[RecordedValue]))</f>
        <v>316</v>
      </c>
    </row>
    <row r="831" spans="1:16" x14ac:dyDescent="0.25">
      <c r="A831" t="s">
        <v>68</v>
      </c>
      <c r="B831" t="s">
        <v>70</v>
      </c>
      <c r="C831">
        <v>16</v>
      </c>
      <c r="D831" t="s">
        <v>159</v>
      </c>
      <c r="E831" t="s">
        <v>91</v>
      </c>
      <c r="F831" t="s">
        <v>127</v>
      </c>
      <c r="G831">
        <v>71.872988329044503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AnalysisSystem.TotalCostTotal CostSystem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71.872638573735571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5.859431361613459E-2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31" s="5" cm="1">
        <f t="array" ref="O831">MIN(IF((OutputTable[GroupByKey]=OutputTable[[#This Row],[GroupByKey]]),(OutputTable[GroupByKey]=OutputTable[[#This Row],[GroupByKey]])*OutputTable[RecordedValue]))</f>
        <v>71.718288096809104</v>
      </c>
      <c r="P831" s="5" cm="1">
        <f t="array" ref="P831">MAX(IF((OutputTable[GroupByKey]=OutputTable[[#This Row],[GroupByKey]]),(OutputTable[GroupByKey]=OutputTable[[#This Row],[GroupByKey]])*OutputTable[RecordedValue]))</f>
        <v>71.976989689924594</v>
      </c>
    </row>
    <row r="832" spans="1:16" x14ac:dyDescent="0.25">
      <c r="A832" t="s">
        <v>68</v>
      </c>
      <c r="B832" t="s">
        <v>70</v>
      </c>
      <c r="C832">
        <v>16</v>
      </c>
      <c r="D832" t="s">
        <v>160</v>
      </c>
      <c r="E832" t="s">
        <v>135</v>
      </c>
      <c r="F832" t="s">
        <v>105</v>
      </c>
      <c r="G832">
        <v>30.503536803724099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29.829789158135409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0.5851150785874778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32" s="5" cm="1">
        <f t="array" ref="O832">MIN(IF((OutputTable[GroupByKey]=OutputTable[[#This Row],[GroupByKey]]),(OutputTable[GroupByKey]=OutputTable[[#This Row],[GroupByKey]])*OutputTable[RecordedValue]))</f>
        <v>28.648191338861398</v>
      </c>
      <c r="P832" s="5" cm="1">
        <f t="array" ref="P832">MAX(IF((OutputTable[GroupByKey]=OutputTable[[#This Row],[GroupByKey]]),(OutputTable[GroupByKey]=OutputTable[[#This Row],[GroupByKey]])*OutputTable[RecordedValue]))</f>
        <v>31.087756920682502</v>
      </c>
    </row>
    <row r="833" spans="1:16" x14ac:dyDescent="0.25">
      <c r="A833" t="s">
        <v>68</v>
      </c>
      <c r="B833" t="s">
        <v>70</v>
      </c>
      <c r="C833">
        <v>16</v>
      </c>
      <c r="D833" t="s">
        <v>161</v>
      </c>
      <c r="E833" t="s">
        <v>137</v>
      </c>
      <c r="F833" t="s">
        <v>105</v>
      </c>
      <c r="G833">
        <v>5.4295406941314104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6.0988587896948685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0.58437836853471548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33" s="5" cm="1">
        <f t="array" ref="O833">MIN(IF((OutputTable[GroupByKey]=OutputTable[[#This Row],[GroupByKey]]),(OutputTable[GroupByKey]=OutputTable[[#This Row],[GroupByKey]])*OutputTable[RecordedValue]))</f>
        <v>4.8524885910691502</v>
      </c>
      <c r="P833" s="5" cm="1">
        <f t="array" ref="P833">MAX(IF((OutputTable[GroupByKey]=OutputTable[[#This Row],[GroupByKey]]),(OutputTable[GroupByKey]=OutputTable[[#This Row],[GroupByKey]])*OutputTable[RecordedValue]))</f>
        <v>7.28424471053909</v>
      </c>
    </row>
    <row r="834" spans="1:16" x14ac:dyDescent="0.25">
      <c r="A834" t="s">
        <v>68</v>
      </c>
      <c r="B834" t="s">
        <v>70</v>
      </c>
      <c r="C834">
        <v>16</v>
      </c>
      <c r="D834" t="s">
        <v>162</v>
      </c>
      <c r="E834" t="s">
        <v>154</v>
      </c>
      <c r="F834" t="s">
        <v>105</v>
      </c>
      <c r="G834">
        <v>648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645.70000000000005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5.4930382656372485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34" s="5" cm="1">
        <f t="array" ref="O834">MIN(IF((OutputTable[GroupByKey]=OutputTable[[#This Row],[GroupByKey]]),(OutputTable[GroupByKey]=OutputTable[[#This Row],[GroupByKey]])*OutputTable[RecordedValue]))</f>
        <v>633</v>
      </c>
      <c r="P834" s="5" cm="1">
        <f t="array" ref="P834">MAX(IF((OutputTable[GroupByKey]=OutputTable[[#This Row],[GroupByKey]]),(OutputTable[GroupByKey]=OutputTable[[#This Row],[GroupByKey]])*OutputTable[RecordedValue]))</f>
        <v>656</v>
      </c>
    </row>
    <row r="835" spans="1:16" x14ac:dyDescent="0.25">
      <c r="A835" t="s">
        <v>68</v>
      </c>
      <c r="B835" t="s">
        <v>70</v>
      </c>
      <c r="C835">
        <v>16</v>
      </c>
      <c r="D835" t="s">
        <v>163</v>
      </c>
      <c r="E835" t="s">
        <v>156</v>
      </c>
      <c r="F835" t="s">
        <v>105</v>
      </c>
      <c r="G835">
        <v>0.84917942516301603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0.83058725584180904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1.6232732459297416E-2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35" s="5" cm="1">
        <f t="array" ref="O835">MIN(IF((OutputTable[GroupByKey]=OutputTable[[#This Row],[GroupByKey]]),(OutputTable[GroupByKey]=OutputTable[[#This Row],[GroupByKey]])*OutputTable[RecordedValue]))</f>
        <v>0.79765986915169296</v>
      </c>
      <c r="P835" s="5" cm="1">
        <f t="array" ref="P835">MAX(IF((OutputTable[GroupByKey]=OutputTable[[#This Row],[GroupByKey]]),(OutputTable[GroupByKey]=OutputTable[[#This Row],[GroupByKey]])*OutputTable[RecordedValue]))</f>
        <v>0.86520865024807903</v>
      </c>
    </row>
    <row r="836" spans="1:16" x14ac:dyDescent="0.25">
      <c r="A836" t="s">
        <v>68</v>
      </c>
      <c r="B836" t="s">
        <v>70</v>
      </c>
      <c r="C836">
        <v>16</v>
      </c>
      <c r="D836" t="s">
        <v>164</v>
      </c>
      <c r="E836" t="s">
        <v>140</v>
      </c>
      <c r="F836" t="s">
        <v>105</v>
      </c>
      <c r="G836">
        <v>0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0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0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s="5" cm="1">
        <f t="array" ref="O836">MIN(IF((OutputTable[GroupByKey]=OutputTable[[#This Row],[GroupByKey]]),(OutputTable[GroupByKey]=OutputTable[[#This Row],[GroupByKey]])*OutputTable[RecordedValue]))</f>
        <v>0</v>
      </c>
      <c r="P836" s="5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70</v>
      </c>
      <c r="C837">
        <v>16</v>
      </c>
      <c r="D837" t="s">
        <v>165</v>
      </c>
      <c r="E837" t="s">
        <v>111</v>
      </c>
      <c r="F837" t="s">
        <v>73</v>
      </c>
      <c r="G837">
        <v>37.8698126237826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37.238343743460135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0.73577360167133743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37" s="5" cm="1">
        <f t="array" ref="O837">MIN(IF((OutputTable[GroupByKey]=OutputTable[[#This Row],[GroupByKey]]),(OutputTable[GroupByKey]=OutputTable[[#This Row],[GroupByKey]])*OutputTable[RecordedValue]))</f>
        <v>35.915286846409401</v>
      </c>
      <c r="P837" s="5" cm="1">
        <f t="array" ref="P837">MAX(IF((OutputTable[GroupByKey]=OutputTable[[#This Row],[GroupByKey]]),(OutputTable[GroupByKey]=OutputTable[[#This Row],[GroupByKey]])*OutputTable[RecordedValue]))</f>
        <v>38.829036811282897</v>
      </c>
    </row>
    <row r="838" spans="1:16" x14ac:dyDescent="0.25">
      <c r="A838" t="s">
        <v>68</v>
      </c>
      <c r="B838" t="s">
        <v>70</v>
      </c>
      <c r="C838">
        <v>16</v>
      </c>
      <c r="D838" t="s">
        <v>166</v>
      </c>
      <c r="E838" t="s">
        <v>113</v>
      </c>
      <c r="F838" t="s">
        <v>73</v>
      </c>
      <c r="G838">
        <v>1136.09437871348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1117.1503123038046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22.073208050140675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38" s="5" cm="1">
        <f t="array" ref="O838">MIN(IF((OutputTable[GroupByKey]=OutputTable[[#This Row],[GroupByKey]]),(OutputTable[GroupByKey]=OutputTable[[#This Row],[GroupByKey]])*OutputTable[RecordedValue]))</f>
        <v>1077.4586053922801</v>
      </c>
      <c r="P838" s="5" cm="1">
        <f t="array" ref="P838">MAX(IF((OutputTable[GroupByKey]=OutputTable[[#This Row],[GroupByKey]]),(OutputTable[GroupByKey]=OutputTable[[#This Row],[GroupByKey]])*OutputTable[RecordedValue]))</f>
        <v>1164.8711043384901</v>
      </c>
    </row>
    <row r="839" spans="1:16" x14ac:dyDescent="0.25">
      <c r="A839" t="s">
        <v>68</v>
      </c>
      <c r="B839" t="s">
        <v>70</v>
      </c>
      <c r="C839">
        <v>16</v>
      </c>
      <c r="D839" t="s">
        <v>167</v>
      </c>
      <c r="E839" t="s">
        <v>115</v>
      </c>
      <c r="F839" t="s">
        <v>73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70</v>
      </c>
      <c r="C840">
        <v>16</v>
      </c>
      <c r="D840" t="s">
        <v>168</v>
      </c>
      <c r="E840" t="s">
        <v>117</v>
      </c>
      <c r="F840" t="s">
        <v>73</v>
      </c>
      <c r="G840">
        <v>124.010447411702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120.89653130002299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33.561725675720702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40" s="5" cm="1">
        <f t="array" ref="O840">MIN(IF((OutputTable[GroupByKey]=OutputTable[[#This Row],[GroupByKey]]),(OutputTable[GroupByKey]=OutputTable[[#This Row],[GroupByKey]])*OutputTable[RecordedValue]))</f>
        <v>71.2298351699786</v>
      </c>
      <c r="P840" s="5" cm="1">
        <f t="array" ref="P840">MAX(IF((OutputTable[GroupByKey]=OutputTable[[#This Row],[GroupByKey]]),(OutputTable[GroupByKey]=OutputTable[[#This Row],[GroupByKey]])*OutputTable[RecordedValue]))</f>
        <v>265.63530965979299</v>
      </c>
    </row>
    <row r="841" spans="1:16" x14ac:dyDescent="0.25">
      <c r="A841" t="s">
        <v>68</v>
      </c>
      <c r="B841" t="s">
        <v>70</v>
      </c>
      <c r="C841">
        <v>16</v>
      </c>
      <c r="D841" t="s">
        <v>169</v>
      </c>
      <c r="E841" t="s">
        <v>119</v>
      </c>
      <c r="F841" t="s">
        <v>73</v>
      </c>
      <c r="G841">
        <v>310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307.66000000000003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3.1272991542223769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41" s="5" cm="1">
        <f t="array" ref="O841">MIN(IF((OutputTable[GroupByKey]=OutputTable[[#This Row],[GroupByKey]]),(OutputTable[GroupByKey]=OutputTable[[#This Row],[GroupByKey]])*OutputTable[RecordedValue]))</f>
        <v>300</v>
      </c>
      <c r="P841" s="5" cm="1">
        <f t="array" ref="P841">MAX(IF((OutputTable[GroupByKey]=OutputTable[[#This Row],[GroupByKey]]),(OutputTable[GroupByKey]=OutputTable[[#This Row],[GroupByKey]])*OutputTable[RecordedValue]))</f>
        <v>315</v>
      </c>
    </row>
    <row r="842" spans="1:16" x14ac:dyDescent="0.25">
      <c r="A842" t="s">
        <v>68</v>
      </c>
      <c r="B842" t="s">
        <v>70</v>
      </c>
      <c r="C842">
        <v>16</v>
      </c>
      <c r="D842" t="s">
        <v>170</v>
      </c>
      <c r="E842" t="s">
        <v>121</v>
      </c>
      <c r="F842" t="s">
        <v>73</v>
      </c>
      <c r="G842">
        <v>308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305.8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3.2324881425670751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42" s="5" cm="1">
        <f t="array" ref="O842">MIN(IF((OutputTable[GroupByKey]=OutputTable[[#This Row],[GroupByKey]]),(OutputTable[GroupByKey]=OutputTable[[#This Row],[GroupByKey]])*OutputTable[RecordedValue]))</f>
        <v>298</v>
      </c>
      <c r="P842" s="5" cm="1">
        <f t="array" ref="P842">MAX(IF((OutputTable[GroupByKey]=OutputTable[[#This Row],[GroupByKey]]),(OutputTable[GroupByKey]=OutputTable[[#This Row],[GroupByKey]])*OutputTable[RecordedValue]))</f>
        <v>313</v>
      </c>
    </row>
    <row r="843" spans="1:16" x14ac:dyDescent="0.25">
      <c r="A843" t="s">
        <v>68</v>
      </c>
      <c r="B843" t="s">
        <v>70</v>
      </c>
      <c r="C843">
        <v>16</v>
      </c>
      <c r="D843" t="s">
        <v>171</v>
      </c>
      <c r="E843" t="s">
        <v>123</v>
      </c>
      <c r="F843" t="s">
        <v>73</v>
      </c>
      <c r="G843">
        <v>37.8698126237826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37.238343743460135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0.73577360167133743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43" s="5" cm="1">
        <f t="array" ref="O843">MIN(IF((OutputTable[GroupByKey]=OutputTable[[#This Row],[GroupByKey]]),(OutputTable[GroupByKey]=OutputTable[[#This Row],[GroupByKey]])*OutputTable[RecordedValue]))</f>
        <v>35.915286846409401</v>
      </c>
      <c r="P843" s="5" cm="1">
        <f t="array" ref="P843">MAX(IF((OutputTable[GroupByKey]=OutputTable[[#This Row],[GroupByKey]]),(OutputTable[GroupByKey]=OutputTable[[#This Row],[GroupByKey]])*OutputTable[RecordedValue]))</f>
        <v>38.829036811282897</v>
      </c>
    </row>
    <row r="844" spans="1:16" x14ac:dyDescent="0.25">
      <c r="A844" t="s">
        <v>68</v>
      </c>
      <c r="B844" t="s">
        <v>70</v>
      </c>
      <c r="C844">
        <v>16</v>
      </c>
      <c r="D844" t="s">
        <v>172</v>
      </c>
      <c r="E844" t="s">
        <v>125</v>
      </c>
      <c r="F844" t="s">
        <v>73</v>
      </c>
      <c r="G844">
        <v>1260.1048261251799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1238.0468436038263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49.802537130614866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44" s="5" cm="1">
        <f t="array" ref="O844">MIN(IF((OutputTable[GroupByKey]=OutputTable[[#This Row],[GroupByKey]]),(OutputTable[GroupByKey]=OutputTable[[#This Row],[GroupByKey]])*OutputTable[RecordedValue]))</f>
        <v>1148.68844056226</v>
      </c>
      <c r="P844" s="5" cm="1">
        <f t="array" ref="P844">MAX(IF((OutputTable[GroupByKey]=OutputTable[[#This Row],[GroupByKey]]),(OutputTable[GroupByKey]=OutputTable[[#This Row],[GroupByKey]])*OutputTable[RecordedValue]))</f>
        <v>1418.3176101245699</v>
      </c>
    </row>
    <row r="845" spans="1:16" x14ac:dyDescent="0.25">
      <c r="A845" t="s">
        <v>68</v>
      </c>
      <c r="B845" t="s">
        <v>70</v>
      </c>
      <c r="C845">
        <v>16</v>
      </c>
      <c r="D845" t="s">
        <v>173</v>
      </c>
      <c r="E845" t="s">
        <v>135</v>
      </c>
      <c r="F845" t="s">
        <v>105</v>
      </c>
      <c r="G845">
        <v>18.9349063118913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18.619171871730064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0.36788680083566072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45" s="5" cm="1">
        <f t="array" ref="O845">MIN(IF((OutputTable[GroupByKey]=OutputTable[[#This Row],[GroupByKey]]),(OutputTable[GroupByKey]=OutputTable[[#This Row],[GroupByKey]])*OutputTable[RecordedValue]))</f>
        <v>17.957643423204701</v>
      </c>
      <c r="P845" s="5" cm="1">
        <f t="array" ref="P845">MAX(IF((OutputTable[GroupByKey]=OutputTable[[#This Row],[GroupByKey]]),(OutputTable[GroupByKey]=OutputTable[[#This Row],[GroupByKey]])*OutputTable[RecordedValue]))</f>
        <v>19.414518405641399</v>
      </c>
    </row>
    <row r="846" spans="1:16" x14ac:dyDescent="0.25">
      <c r="A846" t="s">
        <v>68</v>
      </c>
      <c r="B846" t="s">
        <v>70</v>
      </c>
      <c r="C846">
        <v>16</v>
      </c>
      <c r="D846" t="s">
        <v>174</v>
      </c>
      <c r="E846" t="s">
        <v>137</v>
      </c>
      <c r="F846" t="s">
        <v>105</v>
      </c>
      <c r="G846">
        <v>5.0050045192976702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5.3248187541752463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0.37220753962085379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46" s="5" cm="1">
        <f t="array" ref="O846">MIN(IF((OutputTable[GroupByKey]=OutputTable[[#This Row],[GroupByKey]]),(OutputTable[GroupByKey]=OutputTable[[#This Row],[GroupByKey]])*OutputTable[RecordedValue]))</f>
        <v>4.5773931059875599</v>
      </c>
      <c r="P846" s="5" cm="1">
        <f t="array" ref="P846">MAX(IF((OutputTable[GroupByKey]=OutputTable[[#This Row],[GroupByKey]]),(OutputTable[GroupByKey]=OutputTable[[#This Row],[GroupByKey]])*OutputTable[RecordedValue]))</f>
        <v>5.9816259595291603</v>
      </c>
    </row>
    <row r="847" spans="1:16" x14ac:dyDescent="0.25">
      <c r="A847" t="s">
        <v>68</v>
      </c>
      <c r="B847" t="s">
        <v>70</v>
      </c>
      <c r="C847">
        <v>16</v>
      </c>
      <c r="D847" t="s">
        <v>175</v>
      </c>
      <c r="E847" t="s">
        <v>154</v>
      </c>
      <c r="F847" t="s">
        <v>105</v>
      </c>
      <c r="G847">
        <v>310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307.5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3.1831828507367419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847" s="5" cm="1">
        <f t="array" ref="O847">MIN(IF((OutputTable[GroupByKey]=OutputTable[[#This Row],[GroupByKey]]),(OutputTable[GroupByKey]=OutputTable[[#This Row],[GroupByKey]])*OutputTable[RecordedValue]))</f>
        <v>300</v>
      </c>
      <c r="P847" s="5" cm="1">
        <f t="array" ref="P847">MAX(IF((OutputTable[GroupByKey]=OutputTable[[#This Row],[GroupByKey]]),(OutputTable[GroupByKey]=OutputTable[[#This Row],[GroupByKey]])*OutputTable[RecordedValue]))</f>
        <v>315</v>
      </c>
    </row>
    <row r="848" spans="1:16" x14ac:dyDescent="0.25">
      <c r="A848" t="s">
        <v>68</v>
      </c>
      <c r="B848" t="s">
        <v>70</v>
      </c>
      <c r="C848">
        <v>16</v>
      </c>
      <c r="D848" t="s">
        <v>176</v>
      </c>
      <c r="E848" t="s">
        <v>156</v>
      </c>
      <c r="F848" t="s">
        <v>105</v>
      </c>
      <c r="G848">
        <v>0.79145814502926404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0.77813255190936492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1.5508647484202203E-2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848" s="5" cm="1">
        <f t="array" ref="O848">MIN(IF((OutputTable[GroupByKey]=OutputTable[[#This Row],[GroupByKey]]),(OutputTable[GroupByKey]=OutputTable[[#This Row],[GroupByKey]])*OutputTable[RecordedValue]))</f>
        <v>0.75076558501961799</v>
      </c>
      <c r="P848" s="5" cm="1">
        <f t="array" ref="P848">MAX(IF((OutputTable[GroupByKey]=OutputTable[[#This Row],[GroupByKey]]),(OutputTable[GroupByKey]=OutputTable[[#This Row],[GroupByKey]])*OutputTable[RecordedValue]))</f>
        <v>0.80927528725051701</v>
      </c>
    </row>
    <row r="849" spans="1:16" x14ac:dyDescent="0.25">
      <c r="A849" t="s">
        <v>68</v>
      </c>
      <c r="B849" t="s">
        <v>70</v>
      </c>
      <c r="C849">
        <v>16</v>
      </c>
      <c r="D849" t="s">
        <v>177</v>
      </c>
      <c r="E849" t="s">
        <v>140</v>
      </c>
      <c r="F849" t="s">
        <v>105</v>
      </c>
      <c r="G849">
        <v>0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0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0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s="5" cm="1">
        <f t="array" ref="O849">MIN(IF((OutputTable[GroupByKey]=OutputTable[[#This Row],[GroupByKey]]),(OutputTable[GroupByKey]=OutputTable[[#This Row],[GroupByKey]])*OutputTable[RecordedValue]))</f>
        <v>0</v>
      </c>
      <c r="P849" s="5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70</v>
      </c>
      <c r="C850">
        <v>17</v>
      </c>
      <c r="D850" t="s">
        <v>110</v>
      </c>
      <c r="E850" t="s">
        <v>111</v>
      </c>
      <c r="F850" t="s">
        <v>73</v>
      </c>
      <c r="G850">
        <v>1.38501324128887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1.9749714551650996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0.45746437878232693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0" s="5" cm="1">
        <f t="array" ref="O850">MIN(IF((OutputTable[GroupByKey]=OutputTable[[#This Row],[GroupByKey]]),(OutputTable[GroupByKey]=OutputTable[[#This Row],[GroupByKey]])*OutputTable[RecordedValue]))</f>
        <v>1.0281254127300199</v>
      </c>
      <c r="P850" s="5" cm="1">
        <f t="array" ref="P850">MAX(IF((OutputTable[GroupByKey]=OutputTable[[#This Row],[GroupByKey]]),(OutputTable[GroupByKey]=OutputTable[[#This Row],[GroupByKey]])*OutputTable[RecordedValue]))</f>
        <v>3.1673122909872098</v>
      </c>
    </row>
    <row r="851" spans="1:16" x14ac:dyDescent="0.25">
      <c r="A851" t="s">
        <v>68</v>
      </c>
      <c r="B851" t="s">
        <v>70</v>
      </c>
      <c r="C851">
        <v>17</v>
      </c>
      <c r="D851" t="s">
        <v>112</v>
      </c>
      <c r="E851" t="s">
        <v>113</v>
      </c>
      <c r="F851" t="s">
        <v>73</v>
      </c>
      <c r="G851">
        <v>83.1007944773324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118.49828730990606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27.447862726939679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851" s="5" cm="1">
        <f t="array" ref="O851">MIN(IF((OutputTable[GroupByKey]=OutputTable[[#This Row],[GroupByKey]]),(OutputTable[GroupByKey]=OutputTable[[#This Row],[GroupByKey]])*OutputTable[RecordedValue]))</f>
        <v>61.6875247638012</v>
      </c>
      <c r="P851" s="5" cm="1">
        <f t="array" ref="P851">MAX(IF((OutputTable[GroupByKey]=OutputTable[[#This Row],[GroupByKey]]),(OutputTable[GroupByKey]=OutputTable[[#This Row],[GroupByKey]])*OutputTable[RecordedValue]))</f>
        <v>190.038737459233</v>
      </c>
    </row>
    <row r="852" spans="1:16" x14ac:dyDescent="0.25">
      <c r="A852" t="s">
        <v>68</v>
      </c>
      <c r="B852" t="s">
        <v>70</v>
      </c>
      <c r="C852">
        <v>17</v>
      </c>
      <c r="D852" t="s">
        <v>114</v>
      </c>
      <c r="E852" t="s">
        <v>115</v>
      </c>
      <c r="F852" t="s">
        <v>73</v>
      </c>
      <c r="G852">
        <v>0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0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0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s="5" cm="1">
        <f t="array" ref="O852">MIN(IF((OutputTable[GroupByKey]=OutputTable[[#This Row],[GroupByKey]]),(OutputTable[GroupByKey]=OutputTable[[#This Row],[GroupByKey]])*OutputTable[RecordedValue]))</f>
        <v>0</v>
      </c>
      <c r="P852" s="5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70</v>
      </c>
      <c r="C853">
        <v>17</v>
      </c>
      <c r="D853" t="s">
        <v>116</v>
      </c>
      <c r="E853" t="s">
        <v>117</v>
      </c>
      <c r="F853" t="s">
        <v>73</v>
      </c>
      <c r="G853">
        <v>3.8151487495196101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5.4408066100724897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3.1898976373285977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53" s="5" cm="1">
        <f t="array" ref="O853">MIN(IF((OutputTable[GroupByKey]=OutputTable[[#This Row],[GroupByKey]]),(OutputTable[GroupByKey]=OutputTable[[#This Row],[GroupByKey]])*OutputTable[RecordedValue]))</f>
        <v>0.10442984261027299</v>
      </c>
      <c r="P853" s="5" cm="1">
        <f t="array" ref="P853">MAX(IF((OutputTable[GroupByKey]=OutputTable[[#This Row],[GroupByKey]]),(OutputTable[GroupByKey]=OutputTable[[#This Row],[GroupByKey]])*OutputTable[RecordedValue]))</f>
        <v>13.981021636077701</v>
      </c>
    </row>
    <row r="854" spans="1:16" x14ac:dyDescent="0.25">
      <c r="A854" t="s">
        <v>68</v>
      </c>
      <c r="B854" t="s">
        <v>70</v>
      </c>
      <c r="C854">
        <v>17</v>
      </c>
      <c r="D854" t="s">
        <v>118</v>
      </c>
      <c r="E854" t="s">
        <v>119</v>
      </c>
      <c r="F854" t="s">
        <v>73</v>
      </c>
      <c r="G854">
        <v>15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20.28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4.3191079955878688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54" s="5" cm="1">
        <f t="array" ref="O854">MIN(IF((OutputTable[GroupByKey]=OutputTable[[#This Row],[GroupByKey]]),(OutputTable[GroupByKey]=OutputTable[[#This Row],[GroupByKey]])*OutputTable[RecordedValue]))</f>
        <v>11</v>
      </c>
      <c r="P854" s="5" cm="1">
        <f t="array" ref="P854">MAX(IF((OutputTable[GroupByKey]=OutputTable[[#This Row],[GroupByKey]]),(OutputTable[GroupByKey]=OutputTable[[#This Row],[GroupByKey]])*OutputTable[RecordedValue]))</f>
        <v>31</v>
      </c>
    </row>
    <row r="855" spans="1:16" x14ac:dyDescent="0.25">
      <c r="A855" t="s">
        <v>68</v>
      </c>
      <c r="B855" t="s">
        <v>70</v>
      </c>
      <c r="C855">
        <v>17</v>
      </c>
      <c r="D855" t="s">
        <v>120</v>
      </c>
      <c r="E855" t="s">
        <v>121</v>
      </c>
      <c r="F855" t="s">
        <v>73</v>
      </c>
      <c r="G855">
        <v>15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20.14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4.309505393278199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55" s="5" cm="1">
        <f t="array" ref="O855">MIN(IF((OutputTable[GroupByKey]=OutputTable[[#This Row],[GroupByKey]]),(OutputTable[GroupByKey]=OutputTable[[#This Row],[GroupByKey]])*OutputTable[RecordedValue]))</f>
        <v>10</v>
      </c>
      <c r="P855" s="5" cm="1">
        <f t="array" ref="P855">MAX(IF((OutputTable[GroupByKey]=OutputTable[[#This Row],[GroupByKey]]),(OutputTable[GroupByKey]=OutputTable[[#This Row],[GroupByKey]])*OutputTable[RecordedValue]))</f>
        <v>31</v>
      </c>
    </row>
    <row r="856" spans="1:16" x14ac:dyDescent="0.25">
      <c r="A856" t="s">
        <v>68</v>
      </c>
      <c r="B856" t="s">
        <v>70</v>
      </c>
      <c r="C856">
        <v>17</v>
      </c>
      <c r="D856" t="s">
        <v>122</v>
      </c>
      <c r="E856" t="s">
        <v>123</v>
      </c>
      <c r="F856" t="s">
        <v>73</v>
      </c>
      <c r="G856">
        <v>1.38501324128887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1.9749714551650996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0.45746437878232693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6" s="5" cm="1">
        <f t="array" ref="O856">MIN(IF((OutputTable[GroupByKey]=OutputTable[[#This Row],[GroupByKey]]),(OutputTable[GroupByKey]=OutputTable[[#This Row],[GroupByKey]])*OutputTable[RecordedValue]))</f>
        <v>1.0281254127300199</v>
      </c>
      <c r="P856" s="5" cm="1">
        <f t="array" ref="P856">MAX(IF((OutputTable[GroupByKey]=OutputTable[[#This Row],[GroupByKey]]),(OutputTable[GroupByKey]=OutputTable[[#This Row],[GroupByKey]])*OutputTable[RecordedValue]))</f>
        <v>3.1673122909872098</v>
      </c>
    </row>
    <row r="857" spans="1:16" x14ac:dyDescent="0.25">
      <c r="A857" t="s">
        <v>68</v>
      </c>
      <c r="B857" t="s">
        <v>70</v>
      </c>
      <c r="C857">
        <v>17</v>
      </c>
      <c r="D857" t="s">
        <v>124</v>
      </c>
      <c r="E857" t="s">
        <v>125</v>
      </c>
      <c r="F857" t="s">
        <v>73</v>
      </c>
      <c r="G857">
        <v>86.915943226851994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123.93909391997848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29.164347943585724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57" s="5" cm="1">
        <f t="array" ref="O857">MIN(IF((OutputTable[GroupByKey]=OutputTable[[#This Row],[GroupByKey]]),(OutputTable[GroupByKey]=OutputTable[[#This Row],[GroupByKey]])*OutputTable[RecordedValue]))</f>
        <v>61.791954606411501</v>
      </c>
      <c r="P857" s="5" cm="1">
        <f t="array" ref="P857">MAX(IF((OutputTable[GroupByKey]=OutputTable[[#This Row],[GroupByKey]]),(OutputTable[GroupByKey]=OutputTable[[#This Row],[GroupByKey]])*OutputTable[RecordedValue]))</f>
        <v>204.019759095311</v>
      </c>
    </row>
    <row r="858" spans="1:16" x14ac:dyDescent="0.25">
      <c r="A858" t="s">
        <v>68</v>
      </c>
      <c r="B858" t="s">
        <v>70</v>
      </c>
      <c r="C858">
        <v>17</v>
      </c>
      <c r="D858" t="s">
        <v>126</v>
      </c>
      <c r="E858" t="s">
        <v>86</v>
      </c>
      <c r="F858" t="s">
        <v>127</v>
      </c>
      <c r="G858">
        <v>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0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0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s="5" cm="1">
        <f t="array" ref="O858">MIN(IF((OutputTable[GroupByKey]=OutputTable[[#This Row],[GroupByKey]]),(OutputTable[GroupByKey]=OutputTable[[#This Row],[GroupByKey]])*OutputTable[RecordedValue]))</f>
        <v>0</v>
      </c>
      <c r="P858" s="5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70</v>
      </c>
      <c r="C859">
        <v>17</v>
      </c>
      <c r="D859" t="s">
        <v>128</v>
      </c>
      <c r="E859" t="s">
        <v>89</v>
      </c>
      <c r="F859" t="s">
        <v>127</v>
      </c>
      <c r="G859">
        <v>0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0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0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70</v>
      </c>
      <c r="C860">
        <v>17</v>
      </c>
      <c r="D860" t="s">
        <v>129</v>
      </c>
      <c r="E860" t="s">
        <v>91</v>
      </c>
      <c r="F860" t="s">
        <v>127</v>
      </c>
      <c r="G860">
        <v>48.8388367615063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48.448961029865458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0.864449879249923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0" s="5" cm="1">
        <f t="array" ref="O860">MIN(IF((OutputTable[GroupByKey]=OutputTable[[#This Row],[GroupByKey]]),(OutputTable[GroupByKey]=OutputTable[[#This Row],[GroupByKey]])*OutputTable[RecordedValue]))</f>
        <v>46.605834762066102</v>
      </c>
      <c r="P860" s="5" cm="1">
        <f t="array" ref="P860">MAX(IF((OutputTable[GroupByKey]=OutputTable[[#This Row],[GroupByKey]]),(OutputTable[GroupByKey]=OutputTable[[#This Row],[GroupByKey]])*OutputTable[RecordedValue]))</f>
        <v>50.321452117960597</v>
      </c>
    </row>
    <row r="861" spans="1:16" x14ac:dyDescent="0.25">
      <c r="A861" t="s">
        <v>68</v>
      </c>
      <c r="B861" t="s">
        <v>70</v>
      </c>
      <c r="C861">
        <v>17</v>
      </c>
      <c r="D861" t="s">
        <v>130</v>
      </c>
      <c r="E861" t="s">
        <v>131</v>
      </c>
      <c r="F861" t="s">
        <v>127</v>
      </c>
      <c r="G861">
        <v>0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0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0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s="5" cm="1">
        <f t="array" ref="O861">MIN(IF((OutputTable[GroupByKey]=OutputTable[[#This Row],[GroupByKey]]),(OutputTable[GroupByKey]=OutputTable[[#This Row],[GroupByKey]])*OutputTable[RecordedValue]))</f>
        <v>0</v>
      </c>
      <c r="P861" s="5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70</v>
      </c>
      <c r="C862">
        <v>17</v>
      </c>
      <c r="D862" t="s">
        <v>132</v>
      </c>
      <c r="E862" t="s">
        <v>95</v>
      </c>
      <c r="F862" t="s">
        <v>127</v>
      </c>
      <c r="G862">
        <v>48.8388367615063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AnalysisAll Entities.VACostVA CostSystem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48.448961029865458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0.864449879249923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2" s="5" cm="1">
        <f t="array" ref="O862">MIN(IF((OutputTable[GroupByKey]=OutputTable[[#This Row],[GroupByKey]]),(OutputTable[GroupByKey]=OutputTable[[#This Row],[GroupByKey]])*OutputTable[RecordedValue]))</f>
        <v>46.605834762066102</v>
      </c>
      <c r="P862" s="5" cm="1">
        <f t="array" ref="P862">MAX(IF((OutputTable[GroupByKey]=OutputTable[[#This Row],[GroupByKey]]),(OutputTable[GroupByKey]=OutputTable[[#This Row],[GroupByKey]])*OutputTable[RecordedValue]))</f>
        <v>50.321452117960597</v>
      </c>
    </row>
    <row r="863" spans="1:16" x14ac:dyDescent="0.25">
      <c r="A863" t="s">
        <v>68</v>
      </c>
      <c r="B863" t="s">
        <v>70</v>
      </c>
      <c r="C863">
        <v>17</v>
      </c>
      <c r="D863" t="s">
        <v>133</v>
      </c>
      <c r="E863" t="s">
        <v>97</v>
      </c>
      <c r="F863" t="s">
        <v>127</v>
      </c>
      <c r="G863">
        <v>0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0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s="5" cm="1">
        <f t="array" ref="O863">MIN(IF((OutputTable[GroupByKey]=OutputTable[[#This Row],[GroupByKey]]),(OutputTable[GroupByKey]=OutputTable[[#This Row],[GroupByKey]])*OutputTable[RecordedValue]))</f>
        <v>0</v>
      </c>
      <c r="P863" s="5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70</v>
      </c>
      <c r="C864">
        <v>17</v>
      </c>
      <c r="D864" t="s">
        <v>134</v>
      </c>
      <c r="E864" t="s">
        <v>135</v>
      </c>
      <c r="F864" t="s">
        <v>127</v>
      </c>
      <c r="G864">
        <v>48.8388367615063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48.448961029865458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0.86444987924992722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64" s="5" cm="1">
        <f t="array" ref="O864">MIN(IF((OutputTable[GroupByKey]=OutputTable[[#This Row],[GroupByKey]]),(OutputTable[GroupByKey]=OutputTable[[#This Row],[GroupByKey]])*OutputTable[RecordedValue]))</f>
        <v>46.605834762066102</v>
      </c>
      <c r="P864" s="5" cm="1">
        <f t="array" ref="P864">MAX(IF((OutputTable[GroupByKey]=OutputTable[[#This Row],[GroupByKey]]),(OutputTable[GroupByKey]=OutputTable[[#This Row],[GroupByKey]])*OutputTable[RecordedValue]))</f>
        <v>50.321452117960497</v>
      </c>
    </row>
    <row r="865" spans="1:16" x14ac:dyDescent="0.25">
      <c r="A865" t="s">
        <v>68</v>
      </c>
      <c r="B865" t="s">
        <v>70</v>
      </c>
      <c r="C865">
        <v>17</v>
      </c>
      <c r="D865" t="s">
        <v>136</v>
      </c>
      <c r="E865" t="s">
        <v>137</v>
      </c>
      <c r="F865" t="s">
        <v>127</v>
      </c>
      <c r="G865">
        <v>22.985185719138201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23.423677543870127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0.86656285941984512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65" s="5" cm="1">
        <f t="array" ref="O865">MIN(IF((OutputTable[GroupByKey]=OutputTable[[#This Row],[GroupByKey]]),(OutputTable[GroupByKey]=OutputTable[[#This Row],[GroupByKey]])*OutputTable[RecordedValue]))</f>
        <v>21.655537571964</v>
      </c>
      <c r="P865" s="5" cm="1">
        <f t="array" ref="P865">MAX(IF((OutputTable[GroupByKey]=OutputTable[[#This Row],[GroupByKey]]),(OutputTable[GroupByKey]=OutputTable[[#This Row],[GroupByKey]])*OutputTable[RecordedValue]))</f>
        <v>25.265870670068299</v>
      </c>
    </row>
    <row r="866" spans="1:16" x14ac:dyDescent="0.25">
      <c r="A866" t="s">
        <v>68</v>
      </c>
      <c r="B866" t="s">
        <v>70</v>
      </c>
      <c r="C866">
        <v>17</v>
      </c>
      <c r="D866" t="s">
        <v>138</v>
      </c>
      <c r="E866" t="s">
        <v>91</v>
      </c>
      <c r="F866" t="s">
        <v>127</v>
      </c>
      <c r="G866">
        <v>71.824022480644501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71.872638573735571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5.859431361613459E-2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66" s="5" cm="1">
        <f t="array" ref="O866">MIN(IF((OutputTable[GroupByKey]=OutputTable[[#This Row],[GroupByKey]]),(OutputTable[GroupByKey]=OutputTable[[#This Row],[GroupByKey]])*OutputTable[RecordedValue]))</f>
        <v>71.718288096809104</v>
      </c>
      <c r="P866" s="5" cm="1">
        <f t="array" ref="P866">MAX(IF((OutputTable[GroupByKey]=OutputTable[[#This Row],[GroupByKey]]),(OutputTable[GroupByKey]=OutputTable[[#This Row],[GroupByKey]])*OutputTable[RecordedValue]))</f>
        <v>71.976989689924594</v>
      </c>
    </row>
    <row r="867" spans="1:16" x14ac:dyDescent="0.25">
      <c r="A867" t="s">
        <v>68</v>
      </c>
      <c r="B867" t="s">
        <v>70</v>
      </c>
      <c r="C867">
        <v>17</v>
      </c>
      <c r="D867" t="s">
        <v>139</v>
      </c>
      <c r="E867" t="s">
        <v>140</v>
      </c>
      <c r="F867" t="s">
        <v>127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70</v>
      </c>
      <c r="C868">
        <v>17</v>
      </c>
      <c r="D868" t="s">
        <v>141</v>
      </c>
      <c r="E868" t="s">
        <v>111</v>
      </c>
      <c r="F868" t="s">
        <v>73</v>
      </c>
      <c r="G868">
        <v>9.1946488695805009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9.2356458312402427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0.11377584298148916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68" s="5" cm="1">
        <f t="array" ref="O868">MIN(IF((OutputTable[GroupByKey]=OutputTable[[#This Row],[GroupByKey]]),(OutputTable[GroupByKey]=OutputTable[[#This Row],[GroupByKey]])*OutputTable[RecordedValue]))</f>
        <v>8.9867833861246496</v>
      </c>
      <c r="P868" s="5" cm="1">
        <f t="array" ref="P868">MAX(IF((OutputTable[GroupByKey]=OutputTable[[#This Row],[GroupByKey]]),(OutputTable[GroupByKey]=OutputTable[[#This Row],[GroupByKey]])*OutputTable[RecordedValue]))</f>
        <v>9.4038725622795898</v>
      </c>
    </row>
    <row r="869" spans="1:16" x14ac:dyDescent="0.25">
      <c r="A869" t="s">
        <v>68</v>
      </c>
      <c r="B869" t="s">
        <v>70</v>
      </c>
      <c r="C869">
        <v>17</v>
      </c>
      <c r="D869" t="s">
        <v>142</v>
      </c>
      <c r="E869" t="s">
        <v>113</v>
      </c>
      <c r="F869" t="s">
        <v>73</v>
      </c>
      <c r="G869">
        <v>551.67893217483004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554.13874987441454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6.8265505788893126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69" s="5" cm="1">
        <f t="array" ref="O869">MIN(IF((OutputTable[GroupByKey]=OutputTable[[#This Row],[GroupByKey]]),(OutputTable[GroupByKey]=OutputTable[[#This Row],[GroupByKey]])*OutputTable[RecordedValue]))</f>
        <v>539.207003167479</v>
      </c>
      <c r="P869" s="5" cm="1">
        <f t="array" ref="P869">MAX(IF((OutputTable[GroupByKey]=OutputTable[[#This Row],[GroupByKey]]),(OutputTable[GroupByKey]=OutputTable[[#This Row],[GroupByKey]])*OutputTable[RecordedValue]))</f>
        <v>564.23235373677596</v>
      </c>
    </row>
    <row r="870" spans="1:16" x14ac:dyDescent="0.25">
      <c r="A870" t="s">
        <v>68</v>
      </c>
      <c r="B870" t="s">
        <v>70</v>
      </c>
      <c r="C870">
        <v>17</v>
      </c>
      <c r="D870" t="s">
        <v>143</v>
      </c>
      <c r="E870" t="s">
        <v>115</v>
      </c>
      <c r="F870" t="s">
        <v>73</v>
      </c>
      <c r="G870">
        <v>0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0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s="5" cm="1">
        <f t="array" ref="O870">MIN(IF((OutputTable[GroupByKey]=OutputTable[[#This Row],[GroupByKey]]),(OutputTable[GroupByKey]=OutputTable[[#This Row],[GroupByKey]])*OutputTable[RecordedValue]))</f>
        <v>0</v>
      </c>
      <c r="P870" s="5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70</v>
      </c>
      <c r="C871">
        <v>17</v>
      </c>
      <c r="D871" t="s">
        <v>144</v>
      </c>
      <c r="E871" t="s">
        <v>117</v>
      </c>
      <c r="F871" t="s">
        <v>73</v>
      </c>
      <c r="G871">
        <v>31.1276499451732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55.339444015606816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18.463814595248238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71" s="5" cm="1">
        <f t="array" ref="O871">MIN(IF((OutputTable[GroupByKey]=OutputTable[[#This Row],[GroupByKey]]),(OutputTable[GroupByKey]=OutputTable[[#This Row],[GroupByKey]])*OutputTable[RecordedValue]))</f>
        <v>20.994807137296998</v>
      </c>
      <c r="P871" s="5" cm="1">
        <f t="array" ref="P871">MAX(IF((OutputTable[GroupByKey]=OutputTable[[#This Row],[GroupByKey]]),(OutputTable[GroupByKey]=OutputTable[[#This Row],[GroupByKey]])*OutputTable[RecordedValue]))</f>
        <v>106.254030872416</v>
      </c>
    </row>
    <row r="872" spans="1:16" x14ac:dyDescent="0.25">
      <c r="A872" t="s">
        <v>68</v>
      </c>
      <c r="B872" t="s">
        <v>70</v>
      </c>
      <c r="C872">
        <v>17</v>
      </c>
      <c r="D872" t="s">
        <v>145</v>
      </c>
      <c r="E872" t="s">
        <v>119</v>
      </c>
      <c r="F872" t="s">
        <v>73</v>
      </c>
      <c r="G872">
        <v>318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318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0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s="5" cm="1">
        <f t="array" ref="O872">MIN(IF((OutputTable[GroupByKey]=OutputTable[[#This Row],[GroupByKey]]),(OutputTable[GroupByKey]=OutputTable[[#This Row],[GroupByKey]])*OutputTable[RecordedValue]))</f>
        <v>318</v>
      </c>
      <c r="P872" s="5" cm="1">
        <f t="array" ref="P872">MAX(IF((OutputTable[GroupByKey]=OutputTable[[#This Row],[GroupByKey]]),(OutputTable[GroupByKey]=OutputTable[[#This Row],[GroupByKey]])*OutputTable[RecordedValue]))</f>
        <v>318</v>
      </c>
    </row>
    <row r="873" spans="1:16" x14ac:dyDescent="0.25">
      <c r="A873" t="s">
        <v>68</v>
      </c>
      <c r="B873" t="s">
        <v>70</v>
      </c>
      <c r="C873">
        <v>17</v>
      </c>
      <c r="D873" t="s">
        <v>146</v>
      </c>
      <c r="E873" t="s">
        <v>121</v>
      </c>
      <c r="F873" t="s">
        <v>73</v>
      </c>
      <c r="G873">
        <v>317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316.94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0.23989793748209556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73" s="5" cm="1">
        <f t="array" ref="O873">MIN(IF((OutputTable[GroupByKey]=OutputTable[[#This Row],[GroupByKey]]),(OutputTable[GroupByKey]=OutputTable[[#This Row],[GroupByKey]])*OutputTable[RecordedValue]))</f>
        <v>316</v>
      </c>
      <c r="P873" s="5" cm="1">
        <f t="array" ref="P873">MAX(IF((OutputTable[GroupByKey]=OutputTable[[#This Row],[GroupByKey]]),(OutputTable[GroupByKey]=OutputTable[[#This Row],[GroupByKey]])*OutputTable[RecordedValue]))</f>
        <v>317</v>
      </c>
    </row>
    <row r="874" spans="1:16" x14ac:dyDescent="0.25">
      <c r="A874" t="s">
        <v>68</v>
      </c>
      <c r="B874" t="s">
        <v>70</v>
      </c>
      <c r="C874">
        <v>17</v>
      </c>
      <c r="D874" t="s">
        <v>147</v>
      </c>
      <c r="E874" t="s">
        <v>123</v>
      </c>
      <c r="F874" t="s">
        <v>73</v>
      </c>
      <c r="G874">
        <v>9.1946488695805009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9.2356458312402427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0.11377584298148916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74" s="5" cm="1">
        <f t="array" ref="O874">MIN(IF((OutputTable[GroupByKey]=OutputTable[[#This Row],[GroupByKey]]),(OutputTable[GroupByKey]=OutputTable[[#This Row],[GroupByKey]])*OutputTable[RecordedValue]))</f>
        <v>8.9867833861246496</v>
      </c>
      <c r="P874" s="5" cm="1">
        <f t="array" ref="P874">MAX(IF((OutputTable[GroupByKey]=OutputTable[[#This Row],[GroupByKey]]),(OutputTable[GroupByKey]=OutputTable[[#This Row],[GroupByKey]])*OutputTable[RecordedValue]))</f>
        <v>9.4038725622795898</v>
      </c>
    </row>
    <row r="875" spans="1:16" x14ac:dyDescent="0.25">
      <c r="A875" t="s">
        <v>68</v>
      </c>
      <c r="B875" t="s">
        <v>70</v>
      </c>
      <c r="C875">
        <v>17</v>
      </c>
      <c r="D875" t="s">
        <v>148</v>
      </c>
      <c r="E875" t="s">
        <v>125</v>
      </c>
      <c r="F875" t="s">
        <v>73</v>
      </c>
      <c r="G875">
        <v>582.80658212000299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609.47819389002132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20.03379556554944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75" s="5" cm="1">
        <f t="array" ref="O875">MIN(IF((OutputTable[GroupByKey]=OutputTable[[#This Row],[GroupByKey]]),(OutputTable[GroupByKey]=OutputTable[[#This Row],[GroupByKey]])*OutputTable[RecordedValue]))</f>
        <v>560.39330190760404</v>
      </c>
      <c r="P875" s="5" cm="1">
        <f t="array" ref="P875">MAX(IF((OutputTable[GroupByKey]=OutputTable[[#This Row],[GroupByKey]]),(OutputTable[GroupByKey]=OutputTable[[#This Row],[GroupByKey]])*OutputTable[RecordedValue]))</f>
        <v>667.91125094200902</v>
      </c>
    </row>
    <row r="876" spans="1:16" x14ac:dyDescent="0.25">
      <c r="A876" t="s">
        <v>68</v>
      </c>
      <c r="B876" t="s">
        <v>70</v>
      </c>
      <c r="C876">
        <v>17</v>
      </c>
      <c r="D876" t="s">
        <v>149</v>
      </c>
      <c r="E876" t="s">
        <v>119</v>
      </c>
      <c r="F876" t="s">
        <v>87</v>
      </c>
      <c r="G876">
        <v>318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AnalysisEntity 1.NumberInNumber InEntity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318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318</v>
      </c>
      <c r="P876" s="5" cm="1">
        <f t="array" ref="P876">MAX(IF((OutputTable[GroupByKey]=OutputTable[[#This Row],[GroupByKey]]),(OutputTable[GroupByKey]=OutputTable[[#This Row],[GroupByKey]])*OutputTable[RecordedValue]))</f>
        <v>318</v>
      </c>
    </row>
    <row r="877" spans="1:16" x14ac:dyDescent="0.25">
      <c r="A877" t="s">
        <v>68</v>
      </c>
      <c r="B877" t="s">
        <v>70</v>
      </c>
      <c r="C877">
        <v>17</v>
      </c>
      <c r="D877" t="s">
        <v>150</v>
      </c>
      <c r="E877" t="s">
        <v>121</v>
      </c>
      <c r="F877" t="s">
        <v>87</v>
      </c>
      <c r="G877">
        <v>315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314.94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0.68243262357121037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77" s="5" cm="1">
        <f t="array" ref="O877">MIN(IF((OutputTable[GroupByKey]=OutputTable[[#This Row],[GroupByKey]]),(OutputTable[GroupByKey]=OutputTable[[#This Row],[GroupByKey]])*OutputTable[RecordedValue]))</f>
        <v>313</v>
      </c>
      <c r="P877" s="5" cm="1">
        <f t="array" ref="P877">MAX(IF((OutputTable[GroupByKey]=OutputTable[[#This Row],[GroupByKey]]),(OutputTable[GroupByKey]=OutputTable[[#This Row],[GroupByKey]])*OutputTable[RecordedValue]))</f>
        <v>316</v>
      </c>
    </row>
    <row r="878" spans="1:16" x14ac:dyDescent="0.25">
      <c r="A878" t="s">
        <v>68</v>
      </c>
      <c r="B878" t="s">
        <v>70</v>
      </c>
      <c r="C878">
        <v>17</v>
      </c>
      <c r="D878" t="s">
        <v>151</v>
      </c>
      <c r="E878" t="s">
        <v>135</v>
      </c>
      <c r="F878" t="s">
        <v>105</v>
      </c>
      <c r="G878">
        <v>0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0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0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s="5" cm="1">
        <f t="array" ref="O878">MIN(IF((OutputTable[GroupByKey]=OutputTable[[#This Row],[GroupByKey]]),(OutputTable[GroupByKey]=OutputTable[[#This Row],[GroupByKey]])*OutputTable[RecordedValue]))</f>
        <v>0</v>
      </c>
      <c r="P878" s="5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70</v>
      </c>
      <c r="C879">
        <v>17</v>
      </c>
      <c r="D879" t="s">
        <v>152</v>
      </c>
      <c r="E879" t="s">
        <v>137</v>
      </c>
      <c r="F879" t="s">
        <v>105</v>
      </c>
      <c r="G879">
        <v>12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12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0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s="5" cm="1">
        <f t="array" ref="O879">MIN(IF((OutputTable[GroupByKey]=OutputTable[[#This Row],[GroupByKey]]),(OutputTable[GroupByKey]=OutputTable[[#This Row],[GroupByKey]])*OutputTable[RecordedValue]))</f>
        <v>12</v>
      </c>
      <c r="P879" s="5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70</v>
      </c>
      <c r="C880">
        <v>17</v>
      </c>
      <c r="D880" t="s">
        <v>153</v>
      </c>
      <c r="E880" t="s">
        <v>154</v>
      </c>
      <c r="F880" t="s">
        <v>105</v>
      </c>
      <c r="G880">
        <v>0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0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s="5" cm="1">
        <f t="array" ref="O880">MIN(IF((OutputTable[GroupByKey]=OutputTable[[#This Row],[GroupByKey]]),(OutputTable[GroupByKey]=OutputTable[[#This Row],[GroupByKey]])*OutputTable[RecordedValue]))</f>
        <v>0</v>
      </c>
      <c r="P880" s="5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70</v>
      </c>
      <c r="C881">
        <v>17</v>
      </c>
      <c r="D881" t="s">
        <v>155</v>
      </c>
      <c r="E881" t="s">
        <v>156</v>
      </c>
      <c r="F881" t="s">
        <v>105</v>
      </c>
      <c r="G881">
        <v>0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0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0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s="5" cm="1">
        <f t="array" ref="O881">MIN(IF((OutputTable[GroupByKey]=OutputTable[[#This Row],[GroupByKey]]),(OutputTable[GroupByKey]=OutputTable[[#This Row],[GroupByKey]])*OutputTable[RecordedValue]))</f>
        <v>0</v>
      </c>
      <c r="P881" s="5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70</v>
      </c>
      <c r="C882">
        <v>17</v>
      </c>
      <c r="D882" t="s">
        <v>157</v>
      </c>
      <c r="E882" t="s">
        <v>140</v>
      </c>
      <c r="F882" t="s">
        <v>105</v>
      </c>
      <c r="G882">
        <v>0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0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s="5" cm="1">
        <f t="array" ref="O882">MIN(IF((OutputTable[GroupByKey]=OutputTable[[#This Row],[GroupByKey]]),(OutputTable[GroupByKey]=OutputTable[[#This Row],[GroupByKey]])*OutputTable[RecordedValue]))</f>
        <v>0</v>
      </c>
      <c r="P882" s="5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70</v>
      </c>
      <c r="C883">
        <v>17</v>
      </c>
      <c r="D883" t="s">
        <v>158</v>
      </c>
      <c r="E883" t="s">
        <v>121</v>
      </c>
      <c r="F883" t="s">
        <v>127</v>
      </c>
      <c r="G883">
        <v>315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314.94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0.68243262357121037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3" s="5" cm="1">
        <f t="array" ref="O883">MIN(IF((OutputTable[GroupByKey]=OutputTable[[#This Row],[GroupByKey]]),(OutputTable[GroupByKey]=OutputTable[[#This Row],[GroupByKey]])*OutputTable[RecordedValue]))</f>
        <v>313</v>
      </c>
      <c r="P883" s="5" cm="1">
        <f t="array" ref="P883">MAX(IF((OutputTable[GroupByKey]=OutputTable[[#This Row],[GroupByKey]]),(OutputTable[GroupByKey]=OutputTable[[#This Row],[GroupByKey]])*OutputTable[RecordedValue]))</f>
        <v>316</v>
      </c>
    </row>
    <row r="884" spans="1:16" x14ac:dyDescent="0.25">
      <c r="A884" t="s">
        <v>68</v>
      </c>
      <c r="B884" t="s">
        <v>70</v>
      </c>
      <c r="C884">
        <v>17</v>
      </c>
      <c r="D884" t="s">
        <v>159</v>
      </c>
      <c r="E884" t="s">
        <v>91</v>
      </c>
      <c r="F884" t="s">
        <v>127</v>
      </c>
      <c r="G884">
        <v>71.824022480644501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71.872638573735571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5.859431361613459E-2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84" s="5" cm="1">
        <f t="array" ref="O884">MIN(IF((OutputTable[GroupByKey]=OutputTable[[#This Row],[GroupByKey]]),(OutputTable[GroupByKey]=OutputTable[[#This Row],[GroupByKey]])*OutputTable[RecordedValue]))</f>
        <v>71.718288096809104</v>
      </c>
      <c r="P884" s="5" cm="1">
        <f t="array" ref="P884">MAX(IF((OutputTable[GroupByKey]=OutputTable[[#This Row],[GroupByKey]]),(OutputTable[GroupByKey]=OutputTable[[#This Row],[GroupByKey]])*OutputTable[RecordedValue]))</f>
        <v>71.976989689924594</v>
      </c>
    </row>
    <row r="885" spans="1:16" x14ac:dyDescent="0.25">
      <c r="A885" t="s">
        <v>68</v>
      </c>
      <c r="B885" t="s">
        <v>70</v>
      </c>
      <c r="C885">
        <v>17</v>
      </c>
      <c r="D885" t="s">
        <v>160</v>
      </c>
      <c r="E885" t="s">
        <v>135</v>
      </c>
      <c r="F885" t="s">
        <v>105</v>
      </c>
      <c r="G885">
        <v>29.7092494361879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29.829789158135409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0.5851150785874778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85" s="5" cm="1">
        <f t="array" ref="O885">MIN(IF((OutputTable[GroupByKey]=OutputTable[[#This Row],[GroupByKey]]),(OutputTable[GroupByKey]=OutputTable[[#This Row],[GroupByKey]])*OutputTable[RecordedValue]))</f>
        <v>28.648191338861398</v>
      </c>
      <c r="P885" s="5" cm="1">
        <f t="array" ref="P885">MAX(IF((OutputTable[GroupByKey]=OutputTable[[#This Row],[GroupByKey]]),(OutputTable[GroupByKey]=OutputTable[[#This Row],[GroupByKey]])*OutputTable[RecordedValue]))</f>
        <v>31.087756920682502</v>
      </c>
    </row>
    <row r="886" spans="1:16" x14ac:dyDescent="0.25">
      <c r="A886" t="s">
        <v>68</v>
      </c>
      <c r="B886" t="s">
        <v>70</v>
      </c>
      <c r="C886">
        <v>17</v>
      </c>
      <c r="D886" t="s">
        <v>161</v>
      </c>
      <c r="E886" t="s">
        <v>137</v>
      </c>
      <c r="F886" t="s">
        <v>105</v>
      </c>
      <c r="G886">
        <v>6.1993451374677004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6.0988587896948685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0.58437836853471548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86" s="5" cm="1">
        <f t="array" ref="O886">MIN(IF((OutputTable[GroupByKey]=OutputTable[[#This Row],[GroupByKey]]),(OutputTable[GroupByKey]=OutputTable[[#This Row],[GroupByKey]])*OutputTable[RecordedValue]))</f>
        <v>4.8524885910691502</v>
      </c>
      <c r="P886" s="5" cm="1">
        <f t="array" ref="P886">MAX(IF((OutputTable[GroupByKey]=OutputTable[[#This Row],[GroupByKey]]),(OutputTable[GroupByKey]=OutputTable[[#This Row],[GroupByKey]])*OutputTable[RecordedValue]))</f>
        <v>7.28424471053909</v>
      </c>
    </row>
    <row r="887" spans="1:16" x14ac:dyDescent="0.25">
      <c r="A887" t="s">
        <v>68</v>
      </c>
      <c r="B887" t="s">
        <v>70</v>
      </c>
      <c r="C887">
        <v>17</v>
      </c>
      <c r="D887" t="s">
        <v>162</v>
      </c>
      <c r="E887" t="s">
        <v>154</v>
      </c>
      <c r="F887" t="s">
        <v>105</v>
      </c>
      <c r="G887">
        <v>644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645.70000000000005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5.4930382656372485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87" s="5" cm="1">
        <f t="array" ref="O887">MIN(IF((OutputTable[GroupByKey]=OutputTable[[#This Row],[GroupByKey]]),(OutputTable[GroupByKey]=OutputTable[[#This Row],[GroupByKey]])*OutputTable[RecordedValue]))</f>
        <v>633</v>
      </c>
      <c r="P887" s="5" cm="1">
        <f t="array" ref="P887">MAX(IF((OutputTable[GroupByKey]=OutputTable[[#This Row],[GroupByKey]]),(OutputTable[GroupByKey]=OutputTable[[#This Row],[GroupByKey]])*OutputTable[RecordedValue]))</f>
        <v>656</v>
      </c>
    </row>
    <row r="888" spans="1:16" x14ac:dyDescent="0.25">
      <c r="A888" t="s">
        <v>68</v>
      </c>
      <c r="B888" t="s">
        <v>70</v>
      </c>
      <c r="C888">
        <v>17</v>
      </c>
      <c r="D888" t="s">
        <v>163</v>
      </c>
      <c r="E888" t="s">
        <v>156</v>
      </c>
      <c r="F888" t="s">
        <v>105</v>
      </c>
      <c r="G888">
        <v>0.82779596840367498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0.83058725584180904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1.6232732459297416E-2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88" s="5" cm="1">
        <f t="array" ref="O888">MIN(IF((OutputTable[GroupByKey]=OutputTable[[#This Row],[GroupByKey]]),(OutputTable[GroupByKey]=OutputTable[[#This Row],[GroupByKey]])*OutputTable[RecordedValue]))</f>
        <v>0.79765986915169296</v>
      </c>
      <c r="P888" s="5" cm="1">
        <f t="array" ref="P888">MAX(IF((OutputTable[GroupByKey]=OutputTable[[#This Row],[GroupByKey]]),(OutputTable[GroupByKey]=OutputTable[[#This Row],[GroupByKey]])*OutputTable[RecordedValue]))</f>
        <v>0.86520865024807903</v>
      </c>
    </row>
    <row r="889" spans="1:16" x14ac:dyDescent="0.25">
      <c r="A889" t="s">
        <v>68</v>
      </c>
      <c r="B889" t="s">
        <v>70</v>
      </c>
      <c r="C889">
        <v>17</v>
      </c>
      <c r="D889" t="s">
        <v>164</v>
      </c>
      <c r="E889" t="s">
        <v>140</v>
      </c>
      <c r="F889" t="s">
        <v>105</v>
      </c>
      <c r="G889">
        <v>0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0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0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s="5" cm="1">
        <f t="array" ref="O889">MIN(IF((OutputTable[GroupByKey]=OutputTable[[#This Row],[GroupByKey]]),(OutputTable[GroupByKey]=OutputTable[[#This Row],[GroupByKey]])*OutputTable[RecordedValue]))</f>
        <v>0</v>
      </c>
      <c r="P889" s="5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70</v>
      </c>
      <c r="C890">
        <v>17</v>
      </c>
      <c r="D890" t="s">
        <v>165</v>
      </c>
      <c r="E890" t="s">
        <v>111</v>
      </c>
      <c r="F890" t="s">
        <v>73</v>
      </c>
      <c r="G890">
        <v>38.259174650637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37.238343743460135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0.73577360167133743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0" s="5" cm="1">
        <f t="array" ref="O890">MIN(IF((OutputTable[GroupByKey]=OutputTable[[#This Row],[GroupByKey]]),(OutputTable[GroupByKey]=OutputTable[[#This Row],[GroupByKey]])*OutputTable[RecordedValue]))</f>
        <v>35.915286846409401</v>
      </c>
      <c r="P890" s="5" cm="1">
        <f t="array" ref="P890">MAX(IF((OutputTable[GroupByKey]=OutputTable[[#This Row],[GroupByKey]]),(OutputTable[GroupByKey]=OutputTable[[#This Row],[GroupByKey]])*OutputTable[RecordedValue]))</f>
        <v>38.829036811282897</v>
      </c>
    </row>
    <row r="891" spans="1:16" x14ac:dyDescent="0.25">
      <c r="A891" t="s">
        <v>68</v>
      </c>
      <c r="B891" t="s">
        <v>70</v>
      </c>
      <c r="C891">
        <v>17</v>
      </c>
      <c r="D891" t="s">
        <v>166</v>
      </c>
      <c r="E891" t="s">
        <v>113</v>
      </c>
      <c r="F891" t="s">
        <v>73</v>
      </c>
      <c r="G891">
        <v>1147.7752395191101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1117.1503123038046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22.073208050140675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91" s="5" cm="1">
        <f t="array" ref="O891">MIN(IF((OutputTable[GroupByKey]=OutputTable[[#This Row],[GroupByKey]]),(OutputTable[GroupByKey]=OutputTable[[#This Row],[GroupByKey]])*OutputTable[RecordedValue]))</f>
        <v>1077.4586053922801</v>
      </c>
      <c r="P891" s="5" cm="1">
        <f t="array" ref="P891">MAX(IF((OutputTable[GroupByKey]=OutputTable[[#This Row],[GroupByKey]]),(OutputTable[GroupByKey]=OutputTable[[#This Row],[GroupByKey]])*OutputTable[RecordedValue]))</f>
        <v>1164.8711043384901</v>
      </c>
    </row>
    <row r="892" spans="1:16" x14ac:dyDescent="0.25">
      <c r="A892" t="s">
        <v>68</v>
      </c>
      <c r="B892" t="s">
        <v>70</v>
      </c>
      <c r="C892">
        <v>17</v>
      </c>
      <c r="D892" t="s">
        <v>167</v>
      </c>
      <c r="E892" t="s">
        <v>115</v>
      </c>
      <c r="F892" t="s">
        <v>73</v>
      </c>
      <c r="G892">
        <v>0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0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s="5" cm="1">
        <f t="array" ref="O892">MIN(IF((OutputTable[GroupByKey]=OutputTable[[#This Row],[GroupByKey]]),(OutputTable[GroupByKey]=OutputTable[[#This Row],[GroupByKey]])*OutputTable[RecordedValue]))</f>
        <v>0</v>
      </c>
      <c r="P892" s="5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70</v>
      </c>
      <c r="C893">
        <v>17</v>
      </c>
      <c r="D893" t="s">
        <v>168</v>
      </c>
      <c r="E893" t="s">
        <v>117</v>
      </c>
      <c r="F893" t="s">
        <v>73</v>
      </c>
      <c r="G893">
        <v>100.416897227161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120.89653130002299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33.561725675720702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93" s="5" cm="1">
        <f t="array" ref="O893">MIN(IF((OutputTable[GroupByKey]=OutputTable[[#This Row],[GroupByKey]]),(OutputTable[GroupByKey]=OutputTable[[#This Row],[GroupByKey]])*OutputTable[RecordedValue]))</f>
        <v>71.2298351699786</v>
      </c>
      <c r="P893" s="5" cm="1">
        <f t="array" ref="P893">MAX(IF((OutputTable[GroupByKey]=OutputTable[[#This Row],[GroupByKey]]),(OutputTable[GroupByKey]=OutputTable[[#This Row],[GroupByKey]])*OutputTable[RecordedValue]))</f>
        <v>265.63530965979299</v>
      </c>
    </row>
    <row r="894" spans="1:16" x14ac:dyDescent="0.25">
      <c r="A894" t="s">
        <v>68</v>
      </c>
      <c r="B894" t="s">
        <v>70</v>
      </c>
      <c r="C894">
        <v>17</v>
      </c>
      <c r="D894" t="s">
        <v>169</v>
      </c>
      <c r="E894" t="s">
        <v>119</v>
      </c>
      <c r="F894" t="s">
        <v>73</v>
      </c>
      <c r="G894">
        <v>311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307.66000000000003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3.1272991542223769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94" s="5" cm="1">
        <f t="array" ref="O894">MIN(IF((OutputTable[GroupByKey]=OutputTable[[#This Row],[GroupByKey]]),(OutputTable[GroupByKey]=OutputTable[[#This Row],[GroupByKey]])*OutputTable[RecordedValue]))</f>
        <v>300</v>
      </c>
      <c r="P894" s="5" cm="1">
        <f t="array" ref="P894">MAX(IF((OutputTable[GroupByKey]=OutputTable[[#This Row],[GroupByKey]]),(OutputTable[GroupByKey]=OutputTable[[#This Row],[GroupByKey]])*OutputTable[RecordedValue]))</f>
        <v>315</v>
      </c>
    </row>
    <row r="895" spans="1:16" x14ac:dyDescent="0.25">
      <c r="A895" t="s">
        <v>68</v>
      </c>
      <c r="B895" t="s">
        <v>70</v>
      </c>
      <c r="C895">
        <v>17</v>
      </c>
      <c r="D895" t="s">
        <v>170</v>
      </c>
      <c r="E895" t="s">
        <v>121</v>
      </c>
      <c r="F895" t="s">
        <v>73</v>
      </c>
      <c r="G895">
        <v>309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305.8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3.2324881425670751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95" s="5" cm="1">
        <f t="array" ref="O895">MIN(IF((OutputTable[GroupByKey]=OutputTable[[#This Row],[GroupByKey]]),(OutputTable[GroupByKey]=OutputTable[[#This Row],[GroupByKey]])*OutputTable[RecordedValue]))</f>
        <v>298</v>
      </c>
      <c r="P895" s="5" cm="1">
        <f t="array" ref="P895">MAX(IF((OutputTable[GroupByKey]=OutputTable[[#This Row],[GroupByKey]]),(OutputTable[GroupByKey]=OutputTable[[#This Row],[GroupByKey]])*OutputTable[RecordedValue]))</f>
        <v>313</v>
      </c>
    </row>
    <row r="896" spans="1:16" x14ac:dyDescent="0.25">
      <c r="A896" t="s">
        <v>68</v>
      </c>
      <c r="B896" t="s">
        <v>70</v>
      </c>
      <c r="C896">
        <v>17</v>
      </c>
      <c r="D896" t="s">
        <v>171</v>
      </c>
      <c r="E896" t="s">
        <v>123</v>
      </c>
      <c r="F896" t="s">
        <v>73</v>
      </c>
      <c r="G896">
        <v>38.259174650637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37.238343743460135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0.73577360167133743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6" s="5" cm="1">
        <f t="array" ref="O896">MIN(IF((OutputTable[GroupByKey]=OutputTable[[#This Row],[GroupByKey]]),(OutputTable[GroupByKey]=OutputTable[[#This Row],[GroupByKey]])*OutputTable[RecordedValue]))</f>
        <v>35.915286846409401</v>
      </c>
      <c r="P896" s="5" cm="1">
        <f t="array" ref="P896">MAX(IF((OutputTable[GroupByKey]=OutputTable[[#This Row],[GroupByKey]]),(OutputTable[GroupByKey]=OutputTable[[#This Row],[GroupByKey]])*OutputTable[RecordedValue]))</f>
        <v>38.829036811282897</v>
      </c>
    </row>
    <row r="897" spans="1:16" x14ac:dyDescent="0.25">
      <c r="A897" t="s">
        <v>68</v>
      </c>
      <c r="B897" t="s">
        <v>70</v>
      </c>
      <c r="C897">
        <v>17</v>
      </c>
      <c r="D897" t="s">
        <v>172</v>
      </c>
      <c r="E897" t="s">
        <v>125</v>
      </c>
      <c r="F897" t="s">
        <v>73</v>
      </c>
      <c r="G897">
        <v>1248.1921367462701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1238.0468436038263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49.802537130614866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97" s="5" cm="1">
        <f t="array" ref="O897">MIN(IF((OutputTable[GroupByKey]=OutputTable[[#This Row],[GroupByKey]]),(OutputTable[GroupByKey]=OutputTable[[#This Row],[GroupByKey]])*OutputTable[RecordedValue]))</f>
        <v>1148.68844056226</v>
      </c>
      <c r="P897" s="5" cm="1">
        <f t="array" ref="P897">MAX(IF((OutputTable[GroupByKey]=OutputTable[[#This Row],[GroupByKey]]),(OutputTable[GroupByKey]=OutputTable[[#This Row],[GroupByKey]])*OutputTable[RecordedValue]))</f>
        <v>1418.3176101245699</v>
      </c>
    </row>
    <row r="898" spans="1:16" x14ac:dyDescent="0.25">
      <c r="A898" t="s">
        <v>68</v>
      </c>
      <c r="B898" t="s">
        <v>70</v>
      </c>
      <c r="C898">
        <v>17</v>
      </c>
      <c r="D898" t="s">
        <v>173</v>
      </c>
      <c r="E898" t="s">
        <v>135</v>
      </c>
      <c r="F898" t="s">
        <v>105</v>
      </c>
      <c r="G898">
        <v>19.1295873253185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18.619171871730064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0.36788680083566072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98" s="5" cm="1">
        <f t="array" ref="O898">MIN(IF((OutputTable[GroupByKey]=OutputTable[[#This Row],[GroupByKey]]),(OutputTable[GroupByKey]=OutputTable[[#This Row],[GroupByKey]])*OutputTable[RecordedValue]))</f>
        <v>17.957643423204701</v>
      </c>
      <c r="P898" s="5" cm="1">
        <f t="array" ref="P898">MAX(IF((OutputTable[GroupByKey]=OutputTable[[#This Row],[GroupByKey]]),(OutputTable[GroupByKey]=OutputTable[[#This Row],[GroupByKey]])*OutputTable[RecordedValue]))</f>
        <v>19.414518405641399</v>
      </c>
    </row>
    <row r="899" spans="1:16" x14ac:dyDescent="0.25">
      <c r="A899" t="s">
        <v>68</v>
      </c>
      <c r="B899" t="s">
        <v>70</v>
      </c>
      <c r="C899">
        <v>17</v>
      </c>
      <c r="D899" t="s">
        <v>174</v>
      </c>
      <c r="E899" t="s">
        <v>137</v>
      </c>
      <c r="F899" t="s">
        <v>105</v>
      </c>
      <c r="G899">
        <v>4.7858405816704597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5.3248187541752463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0.37220753962085379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99" s="5" cm="1">
        <f t="array" ref="O899">MIN(IF((OutputTable[GroupByKey]=OutputTable[[#This Row],[GroupByKey]]),(OutputTable[GroupByKey]=OutputTable[[#This Row],[GroupByKey]])*OutputTable[RecordedValue]))</f>
        <v>4.5773931059875599</v>
      </c>
      <c r="P899" s="5" cm="1">
        <f t="array" ref="P899">MAX(IF((OutputTable[GroupByKey]=OutputTable[[#This Row],[GroupByKey]]),(OutputTable[GroupByKey]=OutputTable[[#This Row],[GroupByKey]])*OutputTable[RecordedValue]))</f>
        <v>5.9816259595291603</v>
      </c>
    </row>
    <row r="900" spans="1:16" x14ac:dyDescent="0.25">
      <c r="A900" t="s">
        <v>68</v>
      </c>
      <c r="B900" t="s">
        <v>70</v>
      </c>
      <c r="C900">
        <v>17</v>
      </c>
      <c r="D900" t="s">
        <v>175</v>
      </c>
      <c r="E900" t="s">
        <v>154</v>
      </c>
      <c r="F900" t="s">
        <v>105</v>
      </c>
      <c r="G900">
        <v>311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307.5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3.1831828507367419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00" s="5" cm="1">
        <f t="array" ref="O900">MIN(IF((OutputTable[GroupByKey]=OutputTable[[#This Row],[GroupByKey]]),(OutputTable[GroupByKey]=OutputTable[[#This Row],[GroupByKey]])*OutputTable[RecordedValue]))</f>
        <v>300</v>
      </c>
      <c r="P900" s="5" cm="1">
        <f t="array" ref="P900">MAX(IF((OutputTable[GroupByKey]=OutputTable[[#This Row],[GroupByKey]]),(OutputTable[GroupByKey]=OutputTable[[#This Row],[GroupByKey]])*OutputTable[RecordedValue]))</f>
        <v>315</v>
      </c>
    </row>
    <row r="901" spans="1:16" x14ac:dyDescent="0.25">
      <c r="A901" t="s">
        <v>68</v>
      </c>
      <c r="B901" t="s">
        <v>70</v>
      </c>
      <c r="C901">
        <v>17</v>
      </c>
      <c r="D901" t="s">
        <v>176</v>
      </c>
      <c r="E901" t="s">
        <v>156</v>
      </c>
      <c r="F901" t="s">
        <v>105</v>
      </c>
      <c r="G901">
        <v>0.80058997576373103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0.77813255190936492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1.5508647484202203E-2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01" s="5" cm="1">
        <f t="array" ref="O901">MIN(IF((OutputTable[GroupByKey]=OutputTable[[#This Row],[GroupByKey]]),(OutputTable[GroupByKey]=OutputTable[[#This Row],[GroupByKey]])*OutputTable[RecordedValue]))</f>
        <v>0.75076558501961799</v>
      </c>
      <c r="P901" s="5" cm="1">
        <f t="array" ref="P901">MAX(IF((OutputTable[GroupByKey]=OutputTable[[#This Row],[GroupByKey]]),(OutputTable[GroupByKey]=OutputTable[[#This Row],[GroupByKey]])*OutputTable[RecordedValue]))</f>
        <v>0.80927528725051701</v>
      </c>
    </row>
    <row r="902" spans="1:16" x14ac:dyDescent="0.25">
      <c r="A902" t="s">
        <v>68</v>
      </c>
      <c r="B902" t="s">
        <v>70</v>
      </c>
      <c r="C902">
        <v>17</v>
      </c>
      <c r="D902" t="s">
        <v>177</v>
      </c>
      <c r="E902" t="s">
        <v>140</v>
      </c>
      <c r="F902" t="s">
        <v>105</v>
      </c>
      <c r="G902">
        <v>0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0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s="5" cm="1">
        <f t="array" ref="O902">MIN(IF((OutputTable[GroupByKey]=OutputTable[[#This Row],[GroupByKey]]),(OutputTable[GroupByKey]=OutputTable[[#This Row],[GroupByKey]])*OutputTable[RecordedValue]))</f>
        <v>0</v>
      </c>
      <c r="P902" s="5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70</v>
      </c>
      <c r="C903">
        <v>18</v>
      </c>
      <c r="D903" t="s">
        <v>110</v>
      </c>
      <c r="E903" t="s">
        <v>111</v>
      </c>
      <c r="F903" t="s">
        <v>73</v>
      </c>
      <c r="G903">
        <v>1.3908779024333899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1.9749714551650996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0.45746437878232693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3" s="5" cm="1">
        <f t="array" ref="O903">MIN(IF((OutputTable[GroupByKey]=OutputTable[[#This Row],[GroupByKey]]),(OutputTable[GroupByKey]=OutputTable[[#This Row],[GroupByKey]])*OutputTable[RecordedValue]))</f>
        <v>1.0281254127300199</v>
      </c>
      <c r="P903" s="5" cm="1">
        <f t="array" ref="P903">MAX(IF((OutputTable[GroupByKey]=OutputTable[[#This Row],[GroupByKey]]),(OutputTable[GroupByKey]=OutputTable[[#This Row],[GroupByKey]])*OutputTable[RecordedValue]))</f>
        <v>3.1673122909872098</v>
      </c>
    </row>
    <row r="904" spans="1:16" x14ac:dyDescent="0.25">
      <c r="A904" t="s">
        <v>68</v>
      </c>
      <c r="B904" t="s">
        <v>70</v>
      </c>
      <c r="C904">
        <v>18</v>
      </c>
      <c r="D904" t="s">
        <v>112</v>
      </c>
      <c r="E904" t="s">
        <v>113</v>
      </c>
      <c r="F904" t="s">
        <v>73</v>
      </c>
      <c r="G904">
        <v>83.452674146003503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118.49828730990606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27.447862726939679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04" s="5" cm="1">
        <f t="array" ref="O904">MIN(IF((OutputTable[GroupByKey]=OutputTable[[#This Row],[GroupByKey]]),(OutputTable[GroupByKey]=OutputTable[[#This Row],[GroupByKey]])*OutputTable[RecordedValue]))</f>
        <v>61.6875247638012</v>
      </c>
      <c r="P904" s="5" cm="1">
        <f t="array" ref="P904">MAX(IF((OutputTable[GroupByKey]=OutputTable[[#This Row],[GroupByKey]]),(OutputTable[GroupByKey]=OutputTable[[#This Row],[GroupByKey]])*OutputTable[RecordedValue]))</f>
        <v>190.038737459233</v>
      </c>
    </row>
    <row r="905" spans="1:16" x14ac:dyDescent="0.25">
      <c r="A905" t="s">
        <v>68</v>
      </c>
      <c r="B905" t="s">
        <v>70</v>
      </c>
      <c r="C905">
        <v>18</v>
      </c>
      <c r="D905" t="s">
        <v>114</v>
      </c>
      <c r="E905" t="s">
        <v>115</v>
      </c>
      <c r="F905" t="s">
        <v>73</v>
      </c>
      <c r="G905">
        <v>0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0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s="5" cm="1">
        <f t="array" ref="O905">MIN(IF((OutputTable[GroupByKey]=OutputTable[[#This Row],[GroupByKey]]),(OutputTable[GroupByKey]=OutputTable[[#This Row],[GroupByKey]])*OutputTable[RecordedValue]))</f>
        <v>0</v>
      </c>
      <c r="P905" s="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70</v>
      </c>
      <c r="C906">
        <v>18</v>
      </c>
      <c r="D906" t="s">
        <v>116</v>
      </c>
      <c r="E906" t="s">
        <v>117</v>
      </c>
      <c r="F906" t="s">
        <v>73</v>
      </c>
      <c r="G906">
        <v>1.82786207565601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5.4408066100724897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3.1898976373285977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06" s="5" cm="1">
        <f t="array" ref="O906">MIN(IF((OutputTable[GroupByKey]=OutputTable[[#This Row],[GroupByKey]]),(OutputTable[GroupByKey]=OutputTable[[#This Row],[GroupByKey]])*OutputTable[RecordedValue]))</f>
        <v>0.10442984261027299</v>
      </c>
      <c r="P906" s="5" cm="1">
        <f t="array" ref="P906">MAX(IF((OutputTable[GroupByKey]=OutputTable[[#This Row],[GroupByKey]]),(OutputTable[GroupByKey]=OutputTable[[#This Row],[GroupByKey]])*OutputTable[RecordedValue]))</f>
        <v>13.981021636077701</v>
      </c>
    </row>
    <row r="907" spans="1:16" x14ac:dyDescent="0.25">
      <c r="A907" t="s">
        <v>68</v>
      </c>
      <c r="B907" t="s">
        <v>70</v>
      </c>
      <c r="C907">
        <v>18</v>
      </c>
      <c r="D907" t="s">
        <v>118</v>
      </c>
      <c r="E907" t="s">
        <v>119</v>
      </c>
      <c r="F907" t="s">
        <v>73</v>
      </c>
      <c r="G907">
        <v>15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20.28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4.3191079955878688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07" s="5" cm="1">
        <f t="array" ref="O907">MIN(IF((OutputTable[GroupByKey]=OutputTable[[#This Row],[GroupByKey]]),(OutputTable[GroupByKey]=OutputTable[[#This Row],[GroupByKey]])*OutputTable[RecordedValue]))</f>
        <v>11</v>
      </c>
      <c r="P907" s="5" cm="1">
        <f t="array" ref="P907">MAX(IF((OutputTable[GroupByKey]=OutputTable[[#This Row],[GroupByKey]]),(OutputTable[GroupByKey]=OutputTable[[#This Row],[GroupByKey]])*OutputTable[RecordedValue]))</f>
        <v>31</v>
      </c>
    </row>
    <row r="908" spans="1:16" x14ac:dyDescent="0.25">
      <c r="A908" t="s">
        <v>68</v>
      </c>
      <c r="B908" t="s">
        <v>70</v>
      </c>
      <c r="C908">
        <v>18</v>
      </c>
      <c r="D908" t="s">
        <v>120</v>
      </c>
      <c r="E908" t="s">
        <v>121</v>
      </c>
      <c r="F908" t="s">
        <v>73</v>
      </c>
      <c r="G908">
        <v>15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20.14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4.309505393278199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08" s="5" cm="1">
        <f t="array" ref="O908">MIN(IF((OutputTable[GroupByKey]=OutputTable[[#This Row],[GroupByKey]]),(OutputTable[GroupByKey]=OutputTable[[#This Row],[GroupByKey]])*OutputTable[RecordedValue]))</f>
        <v>10</v>
      </c>
      <c r="P908" s="5" cm="1">
        <f t="array" ref="P908">MAX(IF((OutputTable[GroupByKey]=OutputTable[[#This Row],[GroupByKey]]),(OutputTable[GroupByKey]=OutputTable[[#This Row],[GroupByKey]])*OutputTable[RecordedValue]))</f>
        <v>31</v>
      </c>
    </row>
    <row r="909" spans="1:16" x14ac:dyDescent="0.25">
      <c r="A909" t="s">
        <v>68</v>
      </c>
      <c r="B909" t="s">
        <v>70</v>
      </c>
      <c r="C909">
        <v>18</v>
      </c>
      <c r="D909" t="s">
        <v>122</v>
      </c>
      <c r="E909" t="s">
        <v>123</v>
      </c>
      <c r="F909" t="s">
        <v>73</v>
      </c>
      <c r="G909">
        <v>1.3908779024333899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1.9749714551650996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0.45746437878232693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9" s="5" cm="1">
        <f t="array" ref="O909">MIN(IF((OutputTable[GroupByKey]=OutputTable[[#This Row],[GroupByKey]]),(OutputTable[GroupByKey]=OutputTable[[#This Row],[GroupByKey]])*OutputTable[RecordedValue]))</f>
        <v>1.0281254127300199</v>
      </c>
      <c r="P909" s="5" cm="1">
        <f t="array" ref="P909">MAX(IF((OutputTable[GroupByKey]=OutputTable[[#This Row],[GroupByKey]]),(OutputTable[GroupByKey]=OutputTable[[#This Row],[GroupByKey]])*OutputTable[RecordedValue]))</f>
        <v>3.1673122909872098</v>
      </c>
    </row>
    <row r="910" spans="1:16" x14ac:dyDescent="0.25">
      <c r="A910" t="s">
        <v>68</v>
      </c>
      <c r="B910" t="s">
        <v>70</v>
      </c>
      <c r="C910">
        <v>18</v>
      </c>
      <c r="D910" t="s">
        <v>124</v>
      </c>
      <c r="E910" t="s">
        <v>125</v>
      </c>
      <c r="F910" t="s">
        <v>73</v>
      </c>
      <c r="G910">
        <v>85.280536221659602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123.93909391997848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29.164347943585724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10" s="5" cm="1">
        <f t="array" ref="O910">MIN(IF((OutputTable[GroupByKey]=OutputTable[[#This Row],[GroupByKey]]),(OutputTable[GroupByKey]=OutputTable[[#This Row],[GroupByKey]])*OutputTable[RecordedValue]))</f>
        <v>61.791954606411501</v>
      </c>
      <c r="P910" s="5" cm="1">
        <f t="array" ref="P910">MAX(IF((OutputTable[GroupByKey]=OutputTable[[#This Row],[GroupByKey]]),(OutputTable[GroupByKey]=OutputTable[[#This Row],[GroupByKey]])*OutputTable[RecordedValue]))</f>
        <v>204.019759095311</v>
      </c>
    </row>
    <row r="911" spans="1:16" x14ac:dyDescent="0.25">
      <c r="A911" t="s">
        <v>68</v>
      </c>
      <c r="B911" t="s">
        <v>70</v>
      </c>
      <c r="C911">
        <v>18</v>
      </c>
      <c r="D911" t="s">
        <v>126</v>
      </c>
      <c r="E911" t="s">
        <v>86</v>
      </c>
      <c r="F911" t="s">
        <v>127</v>
      </c>
      <c r="G911">
        <v>0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0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0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s="5" cm="1">
        <f t="array" ref="O911">MIN(IF((OutputTable[GroupByKey]=OutputTable[[#This Row],[GroupByKey]]),(OutputTable[GroupByKey]=OutputTable[[#This Row],[GroupByKey]])*OutputTable[RecordedValue]))</f>
        <v>0</v>
      </c>
      <c r="P911" s="5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70</v>
      </c>
      <c r="C912">
        <v>18</v>
      </c>
      <c r="D912" t="s">
        <v>128</v>
      </c>
      <c r="E912" t="s">
        <v>89</v>
      </c>
      <c r="F912" t="s">
        <v>127</v>
      </c>
      <c r="G912">
        <v>0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0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0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s="5" cm="1">
        <f t="array" ref="O912">MIN(IF((OutputTable[GroupByKey]=OutputTable[[#This Row],[GroupByKey]]),(OutputTable[GroupByKey]=OutputTable[[#This Row],[GroupByKey]])*OutputTable[RecordedValue]))</f>
        <v>0</v>
      </c>
      <c r="P912" s="5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70</v>
      </c>
      <c r="C913">
        <v>18</v>
      </c>
      <c r="D913" t="s">
        <v>129</v>
      </c>
      <c r="E913" t="s">
        <v>91</v>
      </c>
      <c r="F913" t="s">
        <v>127</v>
      </c>
      <c r="G913">
        <v>48.313531791476699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48.448961029865458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0.864449879249923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3" s="5" cm="1">
        <f t="array" ref="O913">MIN(IF((OutputTable[GroupByKey]=OutputTable[[#This Row],[GroupByKey]]),(OutputTable[GroupByKey]=OutputTable[[#This Row],[GroupByKey]])*OutputTable[RecordedValue]))</f>
        <v>46.605834762066102</v>
      </c>
      <c r="P913" s="5" cm="1">
        <f t="array" ref="P913">MAX(IF((OutputTable[GroupByKey]=OutputTable[[#This Row],[GroupByKey]]),(OutputTable[GroupByKey]=OutputTable[[#This Row],[GroupByKey]])*OutputTable[RecordedValue]))</f>
        <v>50.321452117960597</v>
      </c>
    </row>
    <row r="914" spans="1:16" x14ac:dyDescent="0.25">
      <c r="A914" t="s">
        <v>68</v>
      </c>
      <c r="B914" t="s">
        <v>70</v>
      </c>
      <c r="C914">
        <v>18</v>
      </c>
      <c r="D914" t="s">
        <v>130</v>
      </c>
      <c r="E914" t="s">
        <v>131</v>
      </c>
      <c r="F914" t="s">
        <v>127</v>
      </c>
      <c r="G914">
        <v>0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0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0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70</v>
      </c>
      <c r="C915">
        <v>18</v>
      </c>
      <c r="D915" t="s">
        <v>132</v>
      </c>
      <c r="E915" t="s">
        <v>95</v>
      </c>
      <c r="F915" t="s">
        <v>127</v>
      </c>
      <c r="G915">
        <v>48.313531791476699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48.448961029865458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0.864449879249923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5" s="5" cm="1">
        <f t="array" ref="O915">MIN(IF((OutputTable[GroupByKey]=OutputTable[[#This Row],[GroupByKey]]),(OutputTable[GroupByKey]=OutputTable[[#This Row],[GroupByKey]])*OutputTable[RecordedValue]))</f>
        <v>46.605834762066102</v>
      </c>
      <c r="P915" s="5" cm="1">
        <f t="array" ref="P915">MAX(IF((OutputTable[GroupByKey]=OutputTable[[#This Row],[GroupByKey]]),(OutputTable[GroupByKey]=OutputTable[[#This Row],[GroupByKey]])*OutputTable[RecordedValue]))</f>
        <v>50.321452117960597</v>
      </c>
    </row>
    <row r="916" spans="1:16" x14ac:dyDescent="0.25">
      <c r="A916" t="s">
        <v>68</v>
      </c>
      <c r="B916" t="s">
        <v>70</v>
      </c>
      <c r="C916">
        <v>18</v>
      </c>
      <c r="D916" t="s">
        <v>133</v>
      </c>
      <c r="E916" t="s">
        <v>97</v>
      </c>
      <c r="F916" t="s">
        <v>127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70</v>
      </c>
      <c r="C917">
        <v>18</v>
      </c>
      <c r="D917" t="s">
        <v>134</v>
      </c>
      <c r="E917" t="s">
        <v>135</v>
      </c>
      <c r="F917" t="s">
        <v>127</v>
      </c>
      <c r="G917">
        <v>48.313531791476798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48.448961029865458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0.86444987924992722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17" s="5" cm="1">
        <f t="array" ref="O917">MIN(IF((OutputTable[GroupByKey]=OutputTable[[#This Row],[GroupByKey]]),(OutputTable[GroupByKey]=OutputTable[[#This Row],[GroupByKey]])*OutputTable[RecordedValue]))</f>
        <v>46.605834762066102</v>
      </c>
      <c r="P917" s="5" cm="1">
        <f t="array" ref="P917">MAX(IF((OutputTable[GroupByKey]=OutputTable[[#This Row],[GroupByKey]]),(OutputTable[GroupByKey]=OutputTable[[#This Row],[GroupByKey]])*OutputTable[RecordedValue]))</f>
        <v>50.321452117960497</v>
      </c>
    </row>
    <row r="918" spans="1:16" x14ac:dyDescent="0.25">
      <c r="A918" t="s">
        <v>68</v>
      </c>
      <c r="B918" t="s">
        <v>70</v>
      </c>
      <c r="C918">
        <v>18</v>
      </c>
      <c r="D918" t="s">
        <v>136</v>
      </c>
      <c r="E918" t="s">
        <v>137</v>
      </c>
      <c r="F918" t="s">
        <v>127</v>
      </c>
      <c r="G918">
        <v>23.504562830133899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23.423677543870127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0.86656285941984512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18" s="5" cm="1">
        <f t="array" ref="O918">MIN(IF((OutputTable[GroupByKey]=OutputTable[[#This Row],[GroupByKey]]),(OutputTable[GroupByKey]=OutputTable[[#This Row],[GroupByKey]])*OutputTable[RecordedValue]))</f>
        <v>21.655537571964</v>
      </c>
      <c r="P918" s="5" cm="1">
        <f t="array" ref="P918">MAX(IF((OutputTable[GroupByKey]=OutputTable[[#This Row],[GroupByKey]]),(OutputTable[GroupByKey]=OutputTable[[#This Row],[GroupByKey]])*OutputTable[RecordedValue]))</f>
        <v>25.265870670068299</v>
      </c>
    </row>
    <row r="919" spans="1:16" x14ac:dyDescent="0.25">
      <c r="A919" t="s">
        <v>68</v>
      </c>
      <c r="B919" t="s">
        <v>70</v>
      </c>
      <c r="C919">
        <v>18</v>
      </c>
      <c r="D919" t="s">
        <v>138</v>
      </c>
      <c r="E919" t="s">
        <v>91</v>
      </c>
      <c r="F919" t="s">
        <v>127</v>
      </c>
      <c r="G919">
        <v>71.818094621610598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71.872638573735571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5.859431361613459E-2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19" s="5" cm="1">
        <f t="array" ref="O919">MIN(IF((OutputTable[GroupByKey]=OutputTable[[#This Row],[GroupByKey]]),(OutputTable[GroupByKey]=OutputTable[[#This Row],[GroupByKey]])*OutputTable[RecordedValue]))</f>
        <v>71.718288096809104</v>
      </c>
      <c r="P919" s="5" cm="1">
        <f t="array" ref="P919">MAX(IF((OutputTable[GroupByKey]=OutputTable[[#This Row],[GroupByKey]]),(OutputTable[GroupByKey]=OutputTable[[#This Row],[GroupByKey]])*OutputTable[RecordedValue]))</f>
        <v>71.976989689924594</v>
      </c>
    </row>
    <row r="920" spans="1:16" x14ac:dyDescent="0.25">
      <c r="A920" t="s">
        <v>68</v>
      </c>
      <c r="B920" t="s">
        <v>70</v>
      </c>
      <c r="C920">
        <v>18</v>
      </c>
      <c r="D920" t="s">
        <v>139</v>
      </c>
      <c r="E920" t="s">
        <v>140</v>
      </c>
      <c r="F920" t="s">
        <v>127</v>
      </c>
      <c r="G920">
        <v>0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0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0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70</v>
      </c>
      <c r="C921">
        <v>18</v>
      </c>
      <c r="D921" t="s">
        <v>141</v>
      </c>
      <c r="E921" t="s">
        <v>111</v>
      </c>
      <c r="F921" t="s">
        <v>73</v>
      </c>
      <c r="G921">
        <v>9.3901253556111808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9.2356458312402427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0.11377584298148916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1" s="5" cm="1">
        <f t="array" ref="O921">MIN(IF((OutputTable[GroupByKey]=OutputTable[[#This Row],[GroupByKey]]),(OutputTable[GroupByKey]=OutputTable[[#This Row],[GroupByKey]])*OutputTable[RecordedValue]))</f>
        <v>8.9867833861246496</v>
      </c>
      <c r="P921" s="5" cm="1">
        <f t="array" ref="P921">MAX(IF((OutputTable[GroupByKey]=OutputTable[[#This Row],[GroupByKey]]),(OutputTable[GroupByKey]=OutputTable[[#This Row],[GroupByKey]])*OutputTable[RecordedValue]))</f>
        <v>9.4038725622795898</v>
      </c>
    </row>
    <row r="922" spans="1:16" x14ac:dyDescent="0.25">
      <c r="A922" t="s">
        <v>68</v>
      </c>
      <c r="B922" t="s">
        <v>70</v>
      </c>
      <c r="C922">
        <v>18</v>
      </c>
      <c r="D922" t="s">
        <v>142</v>
      </c>
      <c r="E922" t="s">
        <v>113</v>
      </c>
      <c r="F922" t="s">
        <v>73</v>
      </c>
      <c r="G922">
        <v>563.40752133667104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554.13874987441454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6.8265505788893126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22" s="5" cm="1">
        <f t="array" ref="O922">MIN(IF((OutputTable[GroupByKey]=OutputTable[[#This Row],[GroupByKey]]),(OutputTable[GroupByKey]=OutputTable[[#This Row],[GroupByKey]])*OutputTable[RecordedValue]))</f>
        <v>539.207003167479</v>
      </c>
      <c r="P922" s="5" cm="1">
        <f t="array" ref="P922">MAX(IF((OutputTable[GroupByKey]=OutputTable[[#This Row],[GroupByKey]]),(OutputTable[GroupByKey]=OutputTable[[#This Row],[GroupByKey]])*OutputTable[RecordedValue]))</f>
        <v>564.23235373677596</v>
      </c>
    </row>
    <row r="923" spans="1:16" x14ac:dyDescent="0.25">
      <c r="A923" t="s">
        <v>68</v>
      </c>
      <c r="B923" t="s">
        <v>70</v>
      </c>
      <c r="C923">
        <v>18</v>
      </c>
      <c r="D923" t="s">
        <v>143</v>
      </c>
      <c r="E923" t="s">
        <v>115</v>
      </c>
      <c r="F923" t="s">
        <v>73</v>
      </c>
      <c r="G923">
        <v>0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0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0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s="5" cm="1">
        <f t="array" ref="O923">MIN(IF((OutputTable[GroupByKey]=OutputTable[[#This Row],[GroupByKey]]),(OutputTable[GroupByKey]=OutputTable[[#This Row],[GroupByKey]])*OutputTable[RecordedValue]))</f>
        <v>0</v>
      </c>
      <c r="P923" s="5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70</v>
      </c>
      <c r="C924">
        <v>18</v>
      </c>
      <c r="D924" t="s">
        <v>144</v>
      </c>
      <c r="E924" t="s">
        <v>117</v>
      </c>
      <c r="F924" t="s">
        <v>73</v>
      </c>
      <c r="G924">
        <v>33.071776193128102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55.339444015606816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18.463814595248238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24" s="5" cm="1">
        <f t="array" ref="O924">MIN(IF((OutputTable[GroupByKey]=OutputTable[[#This Row],[GroupByKey]]),(OutputTable[GroupByKey]=OutputTable[[#This Row],[GroupByKey]])*OutputTable[RecordedValue]))</f>
        <v>20.994807137296998</v>
      </c>
      <c r="P924" s="5" cm="1">
        <f t="array" ref="P924">MAX(IF((OutputTable[GroupByKey]=OutputTable[[#This Row],[GroupByKey]]),(OutputTable[GroupByKey]=OutputTable[[#This Row],[GroupByKey]])*OutputTable[RecordedValue]))</f>
        <v>106.254030872416</v>
      </c>
    </row>
    <row r="925" spans="1:16" x14ac:dyDescent="0.25">
      <c r="A925" t="s">
        <v>68</v>
      </c>
      <c r="B925" t="s">
        <v>70</v>
      </c>
      <c r="C925">
        <v>18</v>
      </c>
      <c r="D925" t="s">
        <v>145</v>
      </c>
      <c r="E925" t="s">
        <v>119</v>
      </c>
      <c r="F925" t="s">
        <v>73</v>
      </c>
      <c r="G925">
        <v>318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318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318</v>
      </c>
      <c r="P925" s="5" cm="1">
        <f t="array" ref="P925">MAX(IF((OutputTable[GroupByKey]=OutputTable[[#This Row],[GroupByKey]]),(OutputTable[GroupByKey]=OutputTable[[#This Row],[GroupByKey]])*OutputTable[RecordedValue]))</f>
        <v>318</v>
      </c>
    </row>
    <row r="926" spans="1:16" x14ac:dyDescent="0.25">
      <c r="A926" t="s">
        <v>68</v>
      </c>
      <c r="B926" t="s">
        <v>70</v>
      </c>
      <c r="C926">
        <v>18</v>
      </c>
      <c r="D926" t="s">
        <v>146</v>
      </c>
      <c r="E926" t="s">
        <v>121</v>
      </c>
      <c r="F926" t="s">
        <v>73</v>
      </c>
      <c r="G926">
        <v>317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316.94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0.23989793748209556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26" s="5" cm="1">
        <f t="array" ref="O926">MIN(IF((OutputTable[GroupByKey]=OutputTable[[#This Row],[GroupByKey]]),(OutputTable[GroupByKey]=OutputTable[[#This Row],[GroupByKey]])*OutputTable[RecordedValue]))</f>
        <v>316</v>
      </c>
      <c r="P926" s="5" cm="1">
        <f t="array" ref="P926">MAX(IF((OutputTable[GroupByKey]=OutputTable[[#This Row],[GroupByKey]]),(OutputTable[GroupByKey]=OutputTable[[#This Row],[GroupByKey]])*OutputTable[RecordedValue]))</f>
        <v>317</v>
      </c>
    </row>
    <row r="927" spans="1:16" x14ac:dyDescent="0.25">
      <c r="A927" t="s">
        <v>68</v>
      </c>
      <c r="B927" t="s">
        <v>70</v>
      </c>
      <c r="C927">
        <v>18</v>
      </c>
      <c r="D927" t="s">
        <v>147</v>
      </c>
      <c r="E927" t="s">
        <v>123</v>
      </c>
      <c r="F927" t="s">
        <v>73</v>
      </c>
      <c r="G927">
        <v>9.3901253556111808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9.2356458312402427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0.11377584298148916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7" s="5" cm="1">
        <f t="array" ref="O927">MIN(IF((OutputTable[GroupByKey]=OutputTable[[#This Row],[GroupByKey]]),(OutputTable[GroupByKey]=OutputTable[[#This Row],[GroupByKey]])*OutputTable[RecordedValue]))</f>
        <v>8.9867833861246496</v>
      </c>
      <c r="P927" s="5" cm="1">
        <f t="array" ref="P927">MAX(IF((OutputTable[GroupByKey]=OutputTable[[#This Row],[GroupByKey]]),(OutputTable[GroupByKey]=OutputTable[[#This Row],[GroupByKey]])*OutputTable[RecordedValue]))</f>
        <v>9.4038725622795898</v>
      </c>
    </row>
    <row r="928" spans="1:16" x14ac:dyDescent="0.25">
      <c r="A928" t="s">
        <v>68</v>
      </c>
      <c r="B928" t="s">
        <v>70</v>
      </c>
      <c r="C928">
        <v>18</v>
      </c>
      <c r="D928" t="s">
        <v>148</v>
      </c>
      <c r="E928" t="s">
        <v>125</v>
      </c>
      <c r="F928" t="s">
        <v>73</v>
      </c>
      <c r="G928">
        <v>596.47929752979906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609.47819389002132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20.03379556554944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28" s="5" cm="1">
        <f t="array" ref="O928">MIN(IF((OutputTable[GroupByKey]=OutputTable[[#This Row],[GroupByKey]]),(OutputTable[GroupByKey]=OutputTable[[#This Row],[GroupByKey]])*OutputTable[RecordedValue]))</f>
        <v>560.39330190760404</v>
      </c>
      <c r="P928" s="5" cm="1">
        <f t="array" ref="P928">MAX(IF((OutputTable[GroupByKey]=OutputTable[[#This Row],[GroupByKey]]),(OutputTable[GroupByKey]=OutputTable[[#This Row],[GroupByKey]])*OutputTable[RecordedValue]))</f>
        <v>667.91125094200902</v>
      </c>
    </row>
    <row r="929" spans="1:16" x14ac:dyDescent="0.25">
      <c r="A929" t="s">
        <v>68</v>
      </c>
      <c r="B929" t="s">
        <v>70</v>
      </c>
      <c r="C929">
        <v>18</v>
      </c>
      <c r="D929" t="s">
        <v>149</v>
      </c>
      <c r="E929" t="s">
        <v>119</v>
      </c>
      <c r="F929" t="s">
        <v>87</v>
      </c>
      <c r="G929">
        <v>318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318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0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s="5" cm="1">
        <f t="array" ref="O929">MIN(IF((OutputTable[GroupByKey]=OutputTable[[#This Row],[GroupByKey]]),(OutputTable[GroupByKey]=OutputTable[[#This Row],[GroupByKey]])*OutputTable[RecordedValue]))</f>
        <v>318</v>
      </c>
      <c r="P929" s="5" cm="1">
        <f t="array" ref="P929">MAX(IF((OutputTable[GroupByKey]=OutputTable[[#This Row],[GroupByKey]]),(OutputTable[GroupByKey]=OutputTable[[#This Row],[GroupByKey]])*OutputTable[RecordedValue]))</f>
        <v>318</v>
      </c>
    </row>
    <row r="930" spans="1:16" x14ac:dyDescent="0.25">
      <c r="A930" t="s">
        <v>68</v>
      </c>
      <c r="B930" t="s">
        <v>70</v>
      </c>
      <c r="C930">
        <v>18</v>
      </c>
      <c r="D930" t="s">
        <v>150</v>
      </c>
      <c r="E930" t="s">
        <v>121</v>
      </c>
      <c r="F930" t="s">
        <v>87</v>
      </c>
      <c r="G930">
        <v>315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314.94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0.68243262357121037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0" s="5" cm="1">
        <f t="array" ref="O930">MIN(IF((OutputTable[GroupByKey]=OutputTable[[#This Row],[GroupByKey]]),(OutputTable[GroupByKey]=OutputTable[[#This Row],[GroupByKey]])*OutputTable[RecordedValue]))</f>
        <v>313</v>
      </c>
      <c r="P930" s="5" cm="1">
        <f t="array" ref="P930">MAX(IF((OutputTable[GroupByKey]=OutputTable[[#This Row],[GroupByKey]]),(OutputTable[GroupByKey]=OutputTable[[#This Row],[GroupByKey]])*OutputTable[RecordedValue]))</f>
        <v>316</v>
      </c>
    </row>
    <row r="931" spans="1:16" x14ac:dyDescent="0.25">
      <c r="A931" t="s">
        <v>68</v>
      </c>
      <c r="B931" t="s">
        <v>70</v>
      </c>
      <c r="C931">
        <v>18</v>
      </c>
      <c r="D931" t="s">
        <v>151</v>
      </c>
      <c r="E931" t="s">
        <v>135</v>
      </c>
      <c r="F931" t="s">
        <v>105</v>
      </c>
      <c r="G931">
        <v>0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0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0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s="5" cm="1">
        <f t="array" ref="O931">MIN(IF((OutputTable[GroupByKey]=OutputTable[[#This Row],[GroupByKey]]),(OutputTable[GroupByKey]=OutputTable[[#This Row],[GroupByKey]])*OutputTable[RecordedValue]))</f>
        <v>0</v>
      </c>
      <c r="P931" s="5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70</v>
      </c>
      <c r="C932">
        <v>18</v>
      </c>
      <c r="D932" t="s">
        <v>152</v>
      </c>
      <c r="E932" t="s">
        <v>137</v>
      </c>
      <c r="F932" t="s">
        <v>105</v>
      </c>
      <c r="G932">
        <v>12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12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s="5" cm="1">
        <f t="array" ref="O932">MIN(IF((OutputTable[GroupByKey]=OutputTable[[#This Row],[GroupByKey]]),(OutputTable[GroupByKey]=OutputTable[[#This Row],[GroupByKey]])*OutputTable[RecordedValue]))</f>
        <v>12</v>
      </c>
      <c r="P932" s="5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70</v>
      </c>
      <c r="C933">
        <v>18</v>
      </c>
      <c r="D933" t="s">
        <v>153</v>
      </c>
      <c r="E933" t="s">
        <v>154</v>
      </c>
      <c r="F933" t="s">
        <v>105</v>
      </c>
      <c r="G933">
        <v>0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0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s="5" cm="1">
        <f t="array" ref="O933">MIN(IF((OutputTable[GroupByKey]=OutputTable[[#This Row],[GroupByKey]]),(OutputTable[GroupByKey]=OutputTable[[#This Row],[GroupByKey]])*OutputTable[RecordedValue]))</f>
        <v>0</v>
      </c>
      <c r="P933" s="5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70</v>
      </c>
      <c r="C934">
        <v>18</v>
      </c>
      <c r="D934" t="s">
        <v>155</v>
      </c>
      <c r="E934" t="s">
        <v>156</v>
      </c>
      <c r="F934" t="s">
        <v>105</v>
      </c>
      <c r="G934">
        <v>0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0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0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s="5" cm="1">
        <f t="array" ref="O934">MIN(IF((OutputTable[GroupByKey]=OutputTable[[#This Row],[GroupByKey]]),(OutputTable[GroupByKey]=OutputTable[[#This Row],[GroupByKey]])*OutputTable[RecordedValue]))</f>
        <v>0</v>
      </c>
      <c r="P934" s="5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70</v>
      </c>
      <c r="C935">
        <v>18</v>
      </c>
      <c r="D935" t="s">
        <v>157</v>
      </c>
      <c r="E935" t="s">
        <v>140</v>
      </c>
      <c r="F935" t="s">
        <v>105</v>
      </c>
      <c r="G935">
        <v>0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0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s="5" cm="1">
        <f t="array" ref="O935">MIN(IF((OutputTable[GroupByKey]=OutputTable[[#This Row],[GroupByKey]]),(OutputTable[GroupByKey]=OutputTable[[#This Row],[GroupByKey]])*OutputTable[RecordedValue]))</f>
        <v>0</v>
      </c>
      <c r="P935" s="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70</v>
      </c>
      <c r="C936">
        <v>18</v>
      </c>
      <c r="D936" t="s">
        <v>158</v>
      </c>
      <c r="E936" t="s">
        <v>121</v>
      </c>
      <c r="F936" t="s">
        <v>127</v>
      </c>
      <c r="G936">
        <v>315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314.94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0.68243262357121037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6" s="5" cm="1">
        <f t="array" ref="O936">MIN(IF((OutputTable[GroupByKey]=OutputTable[[#This Row],[GroupByKey]]),(OutputTable[GroupByKey]=OutputTable[[#This Row],[GroupByKey]])*OutputTable[RecordedValue]))</f>
        <v>313</v>
      </c>
      <c r="P936" s="5" cm="1">
        <f t="array" ref="P936">MAX(IF((OutputTable[GroupByKey]=OutputTable[[#This Row],[GroupByKey]]),(OutputTable[GroupByKey]=OutputTable[[#This Row],[GroupByKey]])*OutputTable[RecordedValue]))</f>
        <v>316</v>
      </c>
    </row>
    <row r="937" spans="1:16" x14ac:dyDescent="0.25">
      <c r="A937" t="s">
        <v>68</v>
      </c>
      <c r="B937" t="s">
        <v>70</v>
      </c>
      <c r="C937">
        <v>18</v>
      </c>
      <c r="D937" t="s">
        <v>159</v>
      </c>
      <c r="E937" t="s">
        <v>91</v>
      </c>
      <c r="F937" t="s">
        <v>127</v>
      </c>
      <c r="G937">
        <v>71.818094621610598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71.872638573735571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5.859431361613459E-2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37" s="5" cm="1">
        <f t="array" ref="O937">MIN(IF((OutputTable[GroupByKey]=OutputTable[[#This Row],[GroupByKey]]),(OutputTable[GroupByKey]=OutputTable[[#This Row],[GroupByKey]])*OutputTable[RecordedValue]))</f>
        <v>71.718288096809104</v>
      </c>
      <c r="P937" s="5" cm="1">
        <f t="array" ref="P937">MAX(IF((OutputTable[GroupByKey]=OutputTable[[#This Row],[GroupByKey]]),(OutputTable[GroupByKey]=OutputTable[[#This Row],[GroupByKey]])*OutputTable[RecordedValue]))</f>
        <v>71.976989689924594</v>
      </c>
    </row>
    <row r="938" spans="1:16" x14ac:dyDescent="0.25">
      <c r="A938" t="s">
        <v>68</v>
      </c>
      <c r="B938" t="s">
        <v>70</v>
      </c>
      <c r="C938">
        <v>18</v>
      </c>
      <c r="D938" t="s">
        <v>160</v>
      </c>
      <c r="E938" t="s">
        <v>135</v>
      </c>
      <c r="F938" t="s">
        <v>105</v>
      </c>
      <c r="G938">
        <v>29.547267524760699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29.829789158135409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0.5851150785874778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38" s="5" cm="1">
        <f t="array" ref="O938">MIN(IF((OutputTable[GroupByKey]=OutputTable[[#This Row],[GroupByKey]]),(OutputTable[GroupByKey]=OutputTable[[#This Row],[GroupByKey]])*OutputTable[RecordedValue]))</f>
        <v>28.648191338861398</v>
      </c>
      <c r="P938" s="5" cm="1">
        <f t="array" ref="P938">MAX(IF((OutputTable[GroupByKey]=OutputTable[[#This Row],[GroupByKey]]),(OutputTable[GroupByKey]=OutputTable[[#This Row],[GroupByKey]])*OutputTable[RecordedValue]))</f>
        <v>31.087756920682502</v>
      </c>
    </row>
    <row r="939" spans="1:16" x14ac:dyDescent="0.25">
      <c r="A939" t="s">
        <v>68</v>
      </c>
      <c r="B939" t="s">
        <v>70</v>
      </c>
      <c r="C939">
        <v>18</v>
      </c>
      <c r="D939" t="s">
        <v>161</v>
      </c>
      <c r="E939" t="s">
        <v>137</v>
      </c>
      <c r="F939" t="s">
        <v>105</v>
      </c>
      <c r="G939">
        <v>6.3583631193779802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6.0988587896948685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0.58437836853471548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39" s="5" cm="1">
        <f t="array" ref="O939">MIN(IF((OutputTable[GroupByKey]=OutputTable[[#This Row],[GroupByKey]]),(OutputTable[GroupByKey]=OutputTable[[#This Row],[GroupByKey]])*OutputTable[RecordedValue]))</f>
        <v>4.8524885910691502</v>
      </c>
      <c r="P939" s="5" cm="1">
        <f t="array" ref="P939">MAX(IF((OutputTable[GroupByKey]=OutputTable[[#This Row],[GroupByKey]]),(OutputTable[GroupByKey]=OutputTable[[#This Row],[GroupByKey]])*OutputTable[RecordedValue]))</f>
        <v>7.28424471053909</v>
      </c>
    </row>
    <row r="940" spans="1:16" x14ac:dyDescent="0.25">
      <c r="A940" t="s">
        <v>68</v>
      </c>
      <c r="B940" t="s">
        <v>70</v>
      </c>
      <c r="C940">
        <v>18</v>
      </c>
      <c r="D940" t="s">
        <v>162</v>
      </c>
      <c r="E940" t="s">
        <v>154</v>
      </c>
      <c r="F940" t="s">
        <v>105</v>
      </c>
      <c r="G940">
        <v>641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645.70000000000005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5.4930382656372485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40" s="5" cm="1">
        <f t="array" ref="O940">MIN(IF((OutputTable[GroupByKey]=OutputTable[[#This Row],[GroupByKey]]),(OutputTable[GroupByKey]=OutputTable[[#This Row],[GroupByKey]])*OutputTable[RecordedValue]))</f>
        <v>633</v>
      </c>
      <c r="P940" s="5" cm="1">
        <f t="array" ref="P940">MAX(IF((OutputTable[GroupByKey]=OutputTable[[#This Row],[GroupByKey]]),(OutputTable[GroupByKey]=OutputTable[[#This Row],[GroupByKey]])*OutputTable[RecordedValue]))</f>
        <v>656</v>
      </c>
    </row>
    <row r="941" spans="1:16" x14ac:dyDescent="0.25">
      <c r="A941" t="s">
        <v>68</v>
      </c>
      <c r="B941" t="s">
        <v>70</v>
      </c>
      <c r="C941">
        <v>18</v>
      </c>
      <c r="D941" t="s">
        <v>163</v>
      </c>
      <c r="E941" t="s">
        <v>156</v>
      </c>
      <c r="F941" t="s">
        <v>105</v>
      </c>
      <c r="G941">
        <v>0.8233788022395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0.83058725584180904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1.6232732459297416E-2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41" s="5" cm="1">
        <f t="array" ref="O941">MIN(IF((OutputTable[GroupByKey]=OutputTable[[#This Row],[GroupByKey]]),(OutputTable[GroupByKey]=OutputTable[[#This Row],[GroupByKey]])*OutputTable[RecordedValue]))</f>
        <v>0.79765986915169296</v>
      </c>
      <c r="P941" s="5" cm="1">
        <f t="array" ref="P941">MAX(IF((OutputTable[GroupByKey]=OutputTable[[#This Row],[GroupByKey]]),(OutputTable[GroupByKey]=OutputTable[[#This Row],[GroupByKey]])*OutputTable[RecordedValue]))</f>
        <v>0.86520865024807903</v>
      </c>
    </row>
    <row r="942" spans="1:16" x14ac:dyDescent="0.25">
      <c r="A942" t="s">
        <v>68</v>
      </c>
      <c r="B942" t="s">
        <v>70</v>
      </c>
      <c r="C942">
        <v>18</v>
      </c>
      <c r="D942" t="s">
        <v>164</v>
      </c>
      <c r="E942" t="s">
        <v>140</v>
      </c>
      <c r="F942" t="s">
        <v>105</v>
      </c>
      <c r="G942">
        <v>0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0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s="5" cm="1">
        <f t="array" ref="O942">MIN(IF((OutputTable[GroupByKey]=OutputTable[[#This Row],[GroupByKey]]),(OutputTable[GroupByKey]=OutputTable[[#This Row],[GroupByKey]])*OutputTable[RecordedValue]))</f>
        <v>0</v>
      </c>
      <c r="P942" s="5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70</v>
      </c>
      <c r="C943">
        <v>18</v>
      </c>
      <c r="D943" t="s">
        <v>165</v>
      </c>
      <c r="E943" t="s">
        <v>111</v>
      </c>
      <c r="F943" t="s">
        <v>73</v>
      </c>
      <c r="G943">
        <v>37.532528533432199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37.238343743460135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0.73577360167133743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3" s="5" cm="1">
        <f t="array" ref="O943">MIN(IF((OutputTable[GroupByKey]=OutputTable[[#This Row],[GroupByKey]]),(OutputTable[GroupByKey]=OutputTable[[#This Row],[GroupByKey]])*OutputTable[RecordedValue]))</f>
        <v>35.915286846409401</v>
      </c>
      <c r="P943" s="5" cm="1">
        <f t="array" ref="P943">MAX(IF((OutputTable[GroupByKey]=OutputTable[[#This Row],[GroupByKey]]),(OutputTable[GroupByKey]=OutputTable[[#This Row],[GroupByKey]])*OutputTable[RecordedValue]))</f>
        <v>38.829036811282897</v>
      </c>
    </row>
    <row r="944" spans="1:16" x14ac:dyDescent="0.25">
      <c r="A944" t="s">
        <v>68</v>
      </c>
      <c r="B944" t="s">
        <v>70</v>
      </c>
      <c r="C944">
        <v>18</v>
      </c>
      <c r="D944" t="s">
        <v>166</v>
      </c>
      <c r="E944" t="s">
        <v>113</v>
      </c>
      <c r="F944" t="s">
        <v>73</v>
      </c>
      <c r="G944">
        <v>1125.97585600297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1117.1503123038046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22.073208050140675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44" s="5" cm="1">
        <f t="array" ref="O944">MIN(IF((OutputTable[GroupByKey]=OutputTable[[#This Row],[GroupByKey]]),(OutputTable[GroupByKey]=OutputTable[[#This Row],[GroupByKey]])*OutputTable[RecordedValue]))</f>
        <v>1077.4586053922801</v>
      </c>
      <c r="P944" s="5" cm="1">
        <f t="array" ref="P944">MAX(IF((OutputTable[GroupByKey]=OutputTable[[#This Row],[GroupByKey]]),(OutputTable[GroupByKey]=OutputTable[[#This Row],[GroupByKey]])*OutputTable[RecordedValue]))</f>
        <v>1164.8711043384901</v>
      </c>
    </row>
    <row r="945" spans="1:16" x14ac:dyDescent="0.25">
      <c r="A945" t="s">
        <v>68</v>
      </c>
      <c r="B945" t="s">
        <v>70</v>
      </c>
      <c r="C945">
        <v>18</v>
      </c>
      <c r="D945" t="s">
        <v>167</v>
      </c>
      <c r="E945" t="s">
        <v>115</v>
      </c>
      <c r="F945" t="s">
        <v>73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70</v>
      </c>
      <c r="C946">
        <v>18</v>
      </c>
      <c r="D946" t="s">
        <v>168</v>
      </c>
      <c r="E946" t="s">
        <v>117</v>
      </c>
      <c r="F946" t="s">
        <v>73</v>
      </c>
      <c r="G946">
        <v>111.03386536789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120.89653130002299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33.561725675720702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46" s="5" cm="1">
        <f t="array" ref="O946">MIN(IF((OutputTable[GroupByKey]=OutputTable[[#This Row],[GroupByKey]]),(OutputTable[GroupByKey]=OutputTable[[#This Row],[GroupByKey]])*OutputTable[RecordedValue]))</f>
        <v>71.2298351699786</v>
      </c>
      <c r="P946" s="5" cm="1">
        <f t="array" ref="P946">MAX(IF((OutputTable[GroupByKey]=OutputTable[[#This Row],[GroupByKey]]),(OutputTable[GroupByKey]=OutputTable[[#This Row],[GroupByKey]])*OutputTable[RecordedValue]))</f>
        <v>265.63530965979299</v>
      </c>
    </row>
    <row r="947" spans="1:16" x14ac:dyDescent="0.25">
      <c r="A947" t="s">
        <v>68</v>
      </c>
      <c r="B947" t="s">
        <v>70</v>
      </c>
      <c r="C947">
        <v>18</v>
      </c>
      <c r="D947" t="s">
        <v>169</v>
      </c>
      <c r="E947" t="s">
        <v>119</v>
      </c>
      <c r="F947" t="s">
        <v>73</v>
      </c>
      <c r="G947">
        <v>308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307.66000000000003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3.1272991542223769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47" s="5" cm="1">
        <f t="array" ref="O947">MIN(IF((OutputTable[GroupByKey]=OutputTable[[#This Row],[GroupByKey]]),(OutputTable[GroupByKey]=OutputTable[[#This Row],[GroupByKey]])*OutputTable[RecordedValue]))</f>
        <v>300</v>
      </c>
      <c r="P947" s="5" cm="1">
        <f t="array" ref="P947">MAX(IF((OutputTable[GroupByKey]=OutputTable[[#This Row],[GroupByKey]]),(OutputTable[GroupByKey]=OutputTable[[#This Row],[GroupByKey]])*OutputTable[RecordedValue]))</f>
        <v>315</v>
      </c>
    </row>
    <row r="948" spans="1:16" x14ac:dyDescent="0.25">
      <c r="A948" t="s">
        <v>68</v>
      </c>
      <c r="B948" t="s">
        <v>70</v>
      </c>
      <c r="C948">
        <v>18</v>
      </c>
      <c r="D948" t="s">
        <v>170</v>
      </c>
      <c r="E948" t="s">
        <v>121</v>
      </c>
      <c r="F948" t="s">
        <v>73</v>
      </c>
      <c r="G948">
        <v>306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305.8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3.2324881425670751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948" s="5" cm="1">
        <f t="array" ref="O948">MIN(IF((OutputTable[GroupByKey]=OutputTable[[#This Row],[GroupByKey]]),(OutputTable[GroupByKey]=OutputTable[[#This Row],[GroupByKey]])*OutputTable[RecordedValue]))</f>
        <v>298</v>
      </c>
      <c r="P948" s="5" cm="1">
        <f t="array" ref="P948">MAX(IF((OutputTable[GroupByKey]=OutputTable[[#This Row],[GroupByKey]]),(OutputTable[GroupByKey]=OutputTable[[#This Row],[GroupByKey]])*OutputTable[RecordedValue]))</f>
        <v>313</v>
      </c>
    </row>
    <row r="949" spans="1:16" x14ac:dyDescent="0.25">
      <c r="A949" t="s">
        <v>68</v>
      </c>
      <c r="B949" t="s">
        <v>70</v>
      </c>
      <c r="C949">
        <v>18</v>
      </c>
      <c r="D949" t="s">
        <v>171</v>
      </c>
      <c r="E949" t="s">
        <v>123</v>
      </c>
      <c r="F949" t="s">
        <v>73</v>
      </c>
      <c r="G949">
        <v>37.532528533432199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37.238343743460135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0.73577360167133743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9" s="5" cm="1">
        <f t="array" ref="O949">MIN(IF((OutputTable[GroupByKey]=OutputTable[[#This Row],[GroupByKey]]),(OutputTable[GroupByKey]=OutputTable[[#This Row],[GroupByKey]])*OutputTable[RecordedValue]))</f>
        <v>35.915286846409401</v>
      </c>
      <c r="P949" s="5" cm="1">
        <f t="array" ref="P949">MAX(IF((OutputTable[GroupByKey]=OutputTable[[#This Row],[GroupByKey]]),(OutputTable[GroupByKey]=OutputTable[[#This Row],[GroupByKey]])*OutputTable[RecordedValue]))</f>
        <v>38.829036811282897</v>
      </c>
    </row>
    <row r="950" spans="1:16" x14ac:dyDescent="0.25">
      <c r="A950" t="s">
        <v>68</v>
      </c>
      <c r="B950" t="s">
        <v>70</v>
      </c>
      <c r="C950">
        <v>18</v>
      </c>
      <c r="D950" t="s">
        <v>172</v>
      </c>
      <c r="E950" t="s">
        <v>125</v>
      </c>
      <c r="F950" t="s">
        <v>73</v>
      </c>
      <c r="G950">
        <v>1237.00972137086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1238.0468436038263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49.802537130614866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950" s="5" cm="1">
        <f t="array" ref="O950">MIN(IF((OutputTable[GroupByKey]=OutputTable[[#This Row],[GroupByKey]]),(OutputTable[GroupByKey]=OutputTable[[#This Row],[GroupByKey]])*OutputTable[RecordedValue]))</f>
        <v>1148.68844056226</v>
      </c>
      <c r="P950" s="5" cm="1">
        <f t="array" ref="P950">MAX(IF((OutputTable[GroupByKey]=OutputTable[[#This Row],[GroupByKey]]),(OutputTable[GroupByKey]=OutputTable[[#This Row],[GroupByKey]])*OutputTable[RecordedValue]))</f>
        <v>1418.3176101245699</v>
      </c>
    </row>
    <row r="951" spans="1:16" x14ac:dyDescent="0.25">
      <c r="A951" t="s">
        <v>68</v>
      </c>
      <c r="B951" t="s">
        <v>70</v>
      </c>
      <c r="C951">
        <v>18</v>
      </c>
      <c r="D951" t="s">
        <v>173</v>
      </c>
      <c r="E951" t="s">
        <v>135</v>
      </c>
      <c r="F951" t="s">
        <v>105</v>
      </c>
      <c r="G951">
        <v>18.766264266716099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18.619171871730064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0.36788680083566072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951" s="5" cm="1">
        <f t="array" ref="O951">MIN(IF((OutputTable[GroupByKey]=OutputTable[[#This Row],[GroupByKey]]),(OutputTable[GroupByKey]=OutputTable[[#This Row],[GroupByKey]])*OutputTable[RecordedValue]))</f>
        <v>17.957643423204701</v>
      </c>
      <c r="P951" s="5" cm="1">
        <f t="array" ref="P951">MAX(IF((OutputTable[GroupByKey]=OutputTable[[#This Row],[GroupByKey]]),(OutputTable[GroupByKey]=OutputTable[[#This Row],[GroupByKey]])*OutputTable[RecordedValue]))</f>
        <v>19.414518405641399</v>
      </c>
    </row>
    <row r="952" spans="1:16" x14ac:dyDescent="0.25">
      <c r="A952" t="s">
        <v>68</v>
      </c>
      <c r="B952" t="s">
        <v>70</v>
      </c>
      <c r="C952">
        <v>18</v>
      </c>
      <c r="D952" t="s">
        <v>174</v>
      </c>
      <c r="E952" t="s">
        <v>137</v>
      </c>
      <c r="F952" t="s">
        <v>105</v>
      </c>
      <c r="G952">
        <v>5.1461997107559396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5.3248187541752463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0.37220753962085379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952" s="5" cm="1">
        <f t="array" ref="O952">MIN(IF((OutputTable[GroupByKey]=OutputTable[[#This Row],[GroupByKey]]),(OutputTable[GroupByKey]=OutputTable[[#This Row],[GroupByKey]])*OutputTable[RecordedValue]))</f>
        <v>4.5773931059875599</v>
      </c>
      <c r="P952" s="5" cm="1">
        <f t="array" ref="P952">MAX(IF((OutputTable[GroupByKey]=OutputTable[[#This Row],[GroupByKey]]),(OutputTable[GroupByKey]=OutputTable[[#This Row],[GroupByKey]])*OutputTable[RecordedValue]))</f>
        <v>5.9816259595291603</v>
      </c>
    </row>
    <row r="953" spans="1:16" x14ac:dyDescent="0.25">
      <c r="A953" t="s">
        <v>68</v>
      </c>
      <c r="B953" t="s">
        <v>70</v>
      </c>
      <c r="C953">
        <v>18</v>
      </c>
      <c r="D953" t="s">
        <v>175</v>
      </c>
      <c r="E953" t="s">
        <v>154</v>
      </c>
      <c r="F953" t="s">
        <v>105</v>
      </c>
      <c r="G953">
        <v>308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307.5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3.1831828507367419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53" s="5" cm="1">
        <f t="array" ref="O953">MIN(IF((OutputTable[GroupByKey]=OutputTable[[#This Row],[GroupByKey]]),(OutputTable[GroupByKey]=OutputTable[[#This Row],[GroupByKey]])*OutputTable[RecordedValue]))</f>
        <v>300</v>
      </c>
      <c r="P953" s="5" cm="1">
        <f t="array" ref="P953">MAX(IF((OutputTable[GroupByKey]=OutputTable[[#This Row],[GroupByKey]]),(OutputTable[GroupByKey]=OutputTable[[#This Row],[GroupByKey]])*OutputTable[RecordedValue]))</f>
        <v>315</v>
      </c>
    </row>
    <row r="954" spans="1:16" x14ac:dyDescent="0.25">
      <c r="A954" t="s">
        <v>68</v>
      </c>
      <c r="B954" t="s">
        <v>70</v>
      </c>
      <c r="C954">
        <v>18</v>
      </c>
      <c r="D954" t="s">
        <v>176</v>
      </c>
      <c r="E954" t="s">
        <v>156</v>
      </c>
      <c r="F954" t="s">
        <v>105</v>
      </c>
      <c r="G954">
        <v>0.785575012051836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0.77813255190936492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1.5508647484202203E-2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54" s="5" cm="1">
        <f t="array" ref="O954">MIN(IF((OutputTable[GroupByKey]=OutputTable[[#This Row],[GroupByKey]]),(OutputTable[GroupByKey]=OutputTable[[#This Row],[GroupByKey]])*OutputTable[RecordedValue]))</f>
        <v>0.75076558501961799</v>
      </c>
      <c r="P954" s="5" cm="1">
        <f t="array" ref="P954">MAX(IF((OutputTable[GroupByKey]=OutputTable[[#This Row],[GroupByKey]]),(OutputTable[GroupByKey]=OutputTable[[#This Row],[GroupByKey]])*OutputTable[RecordedValue]))</f>
        <v>0.80927528725051701</v>
      </c>
    </row>
    <row r="955" spans="1:16" x14ac:dyDescent="0.25">
      <c r="A955" t="s">
        <v>68</v>
      </c>
      <c r="B955" t="s">
        <v>70</v>
      </c>
      <c r="C955">
        <v>18</v>
      </c>
      <c r="D955" t="s">
        <v>177</v>
      </c>
      <c r="E955" t="s">
        <v>140</v>
      </c>
      <c r="F955" t="s">
        <v>105</v>
      </c>
      <c r="G955">
        <v>0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0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s="5" cm="1">
        <f t="array" ref="O955">MIN(IF((OutputTable[GroupByKey]=OutputTable[[#This Row],[GroupByKey]]),(OutputTable[GroupByKey]=OutputTable[[#This Row],[GroupByKey]])*OutputTable[RecordedValue]))</f>
        <v>0</v>
      </c>
      <c r="P955" s="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70</v>
      </c>
      <c r="C956">
        <v>19</v>
      </c>
      <c r="D956" t="s">
        <v>110</v>
      </c>
      <c r="E956" t="s">
        <v>111</v>
      </c>
      <c r="F956" t="s">
        <v>73</v>
      </c>
      <c r="G956">
        <v>2.0449512771926202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1.9749714551650996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0.45746437878232693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56" s="5" cm="1">
        <f t="array" ref="O956">MIN(IF((OutputTable[GroupByKey]=OutputTable[[#This Row],[GroupByKey]]),(OutputTable[GroupByKey]=OutputTable[[#This Row],[GroupByKey]])*OutputTable[RecordedValue]))</f>
        <v>1.0281254127300199</v>
      </c>
      <c r="P956" s="5" cm="1">
        <f t="array" ref="P956">MAX(IF((OutputTable[GroupByKey]=OutputTable[[#This Row],[GroupByKey]]),(OutputTable[GroupByKey]=OutputTable[[#This Row],[GroupByKey]])*OutputTable[RecordedValue]))</f>
        <v>3.1673122909872098</v>
      </c>
    </row>
    <row r="957" spans="1:16" x14ac:dyDescent="0.25">
      <c r="A957" t="s">
        <v>68</v>
      </c>
      <c r="B957" t="s">
        <v>70</v>
      </c>
      <c r="C957">
        <v>19</v>
      </c>
      <c r="D957" t="s">
        <v>112</v>
      </c>
      <c r="E957" t="s">
        <v>113</v>
      </c>
      <c r="F957" t="s">
        <v>73</v>
      </c>
      <c r="G957">
        <v>122.697076631557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118.49828730990606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27.447862726939679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57" s="5" cm="1">
        <f t="array" ref="O957">MIN(IF((OutputTable[GroupByKey]=OutputTable[[#This Row],[GroupByKey]]),(OutputTable[GroupByKey]=OutputTable[[#This Row],[GroupByKey]])*OutputTable[RecordedValue]))</f>
        <v>61.6875247638012</v>
      </c>
      <c r="P957" s="5" cm="1">
        <f t="array" ref="P957">MAX(IF((OutputTable[GroupByKey]=OutputTable[[#This Row],[GroupByKey]]),(OutputTable[GroupByKey]=OutputTable[[#This Row],[GroupByKey]])*OutputTable[RecordedValue]))</f>
        <v>190.038737459233</v>
      </c>
    </row>
    <row r="958" spans="1:16" x14ac:dyDescent="0.25">
      <c r="A958" t="s">
        <v>68</v>
      </c>
      <c r="B958" t="s">
        <v>70</v>
      </c>
      <c r="C958">
        <v>19</v>
      </c>
      <c r="D958" t="s">
        <v>114</v>
      </c>
      <c r="E958" t="s">
        <v>115</v>
      </c>
      <c r="F958" t="s">
        <v>73</v>
      </c>
      <c r="G958">
        <v>0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0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0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s="5" cm="1">
        <f t="array" ref="O958">MIN(IF((OutputTable[GroupByKey]=OutputTable[[#This Row],[GroupByKey]]),(OutputTable[GroupByKey]=OutputTable[[#This Row],[GroupByKey]])*OutputTable[RecordedValue]))</f>
        <v>0</v>
      </c>
      <c r="P958" s="5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70</v>
      </c>
      <c r="C959">
        <v>19</v>
      </c>
      <c r="D959" t="s">
        <v>116</v>
      </c>
      <c r="E959" t="s">
        <v>117</v>
      </c>
      <c r="F959" t="s">
        <v>73</v>
      </c>
      <c r="G959">
        <v>4.51993530502999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5.4408066100724897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3.1898976373285977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59" s="5" cm="1">
        <f t="array" ref="O959">MIN(IF((OutputTable[GroupByKey]=OutputTable[[#This Row],[GroupByKey]]),(OutputTable[GroupByKey]=OutputTable[[#This Row],[GroupByKey]])*OutputTable[RecordedValue]))</f>
        <v>0.10442984261027299</v>
      </c>
      <c r="P959" s="5" cm="1">
        <f t="array" ref="P959">MAX(IF((OutputTable[GroupByKey]=OutputTable[[#This Row],[GroupByKey]]),(OutputTable[GroupByKey]=OutputTable[[#This Row],[GroupByKey]])*OutputTable[RecordedValue]))</f>
        <v>13.981021636077701</v>
      </c>
    </row>
    <row r="960" spans="1:16" x14ac:dyDescent="0.25">
      <c r="A960" t="s">
        <v>68</v>
      </c>
      <c r="B960" t="s">
        <v>70</v>
      </c>
      <c r="C960">
        <v>19</v>
      </c>
      <c r="D960" t="s">
        <v>118</v>
      </c>
      <c r="E960" t="s">
        <v>119</v>
      </c>
      <c r="F960" t="s">
        <v>73</v>
      </c>
      <c r="G960">
        <v>21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20.28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4.3191079955878688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60" s="5" cm="1">
        <f t="array" ref="O960">MIN(IF((OutputTable[GroupByKey]=OutputTable[[#This Row],[GroupByKey]]),(OutputTable[GroupByKey]=OutputTable[[#This Row],[GroupByKey]])*OutputTable[RecordedValue]))</f>
        <v>11</v>
      </c>
      <c r="P960" s="5" cm="1">
        <f t="array" ref="P960">MAX(IF((OutputTable[GroupByKey]=OutputTable[[#This Row],[GroupByKey]]),(OutputTable[GroupByKey]=OutputTable[[#This Row],[GroupByKey]])*OutputTable[RecordedValue]))</f>
        <v>31</v>
      </c>
    </row>
    <row r="961" spans="1:16" x14ac:dyDescent="0.25">
      <c r="A961" t="s">
        <v>68</v>
      </c>
      <c r="B961" t="s">
        <v>70</v>
      </c>
      <c r="C961">
        <v>19</v>
      </c>
      <c r="D961" t="s">
        <v>120</v>
      </c>
      <c r="E961" t="s">
        <v>121</v>
      </c>
      <c r="F961" t="s">
        <v>73</v>
      </c>
      <c r="G961">
        <v>21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20.14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4.309505393278199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61" s="5" cm="1">
        <f t="array" ref="O961">MIN(IF((OutputTable[GroupByKey]=OutputTable[[#This Row],[GroupByKey]]),(OutputTable[GroupByKey]=OutputTable[[#This Row],[GroupByKey]])*OutputTable[RecordedValue]))</f>
        <v>10</v>
      </c>
      <c r="P961" s="5" cm="1">
        <f t="array" ref="P961">MAX(IF((OutputTable[GroupByKey]=OutputTable[[#This Row],[GroupByKey]]),(OutputTable[GroupByKey]=OutputTable[[#This Row],[GroupByKey]])*OutputTable[RecordedValue]))</f>
        <v>31</v>
      </c>
    </row>
    <row r="962" spans="1:16" x14ac:dyDescent="0.25">
      <c r="A962" t="s">
        <v>68</v>
      </c>
      <c r="B962" t="s">
        <v>70</v>
      </c>
      <c r="C962">
        <v>19</v>
      </c>
      <c r="D962" t="s">
        <v>122</v>
      </c>
      <c r="E962" t="s">
        <v>123</v>
      </c>
      <c r="F962" t="s">
        <v>73</v>
      </c>
      <c r="G962">
        <v>2.0449512771926202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1.9749714551650996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0.45746437878232693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62" s="5" cm="1">
        <f t="array" ref="O962">MIN(IF((OutputTable[GroupByKey]=OutputTable[[#This Row],[GroupByKey]]),(OutputTable[GroupByKey]=OutputTable[[#This Row],[GroupByKey]])*OutputTable[RecordedValue]))</f>
        <v>1.0281254127300199</v>
      </c>
      <c r="P962" s="5" cm="1">
        <f t="array" ref="P962">MAX(IF((OutputTable[GroupByKey]=OutputTable[[#This Row],[GroupByKey]]),(OutputTable[GroupByKey]=OutputTable[[#This Row],[GroupByKey]])*OutputTable[RecordedValue]))</f>
        <v>3.1673122909872098</v>
      </c>
    </row>
    <row r="963" spans="1:16" x14ac:dyDescent="0.25">
      <c r="A963" t="s">
        <v>68</v>
      </c>
      <c r="B963" t="s">
        <v>70</v>
      </c>
      <c r="C963">
        <v>19</v>
      </c>
      <c r="D963" t="s">
        <v>124</v>
      </c>
      <c r="E963" t="s">
        <v>125</v>
      </c>
      <c r="F963" t="s">
        <v>73</v>
      </c>
      <c r="G963">
        <v>127.217011936587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123.93909391997848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29.164347943585724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63" s="5" cm="1">
        <f t="array" ref="O963">MIN(IF((OutputTable[GroupByKey]=OutputTable[[#This Row],[GroupByKey]]),(OutputTable[GroupByKey]=OutputTable[[#This Row],[GroupByKey]])*OutputTable[RecordedValue]))</f>
        <v>61.791954606411501</v>
      </c>
      <c r="P963" s="5" cm="1">
        <f t="array" ref="P963">MAX(IF((OutputTable[GroupByKey]=OutputTable[[#This Row],[GroupByKey]]),(OutputTable[GroupByKey]=OutputTable[[#This Row],[GroupByKey]])*OutputTable[RecordedValue]))</f>
        <v>204.019759095311</v>
      </c>
    </row>
    <row r="964" spans="1:16" x14ac:dyDescent="0.25">
      <c r="A964" t="s">
        <v>68</v>
      </c>
      <c r="B964" t="s">
        <v>70</v>
      </c>
      <c r="C964">
        <v>19</v>
      </c>
      <c r="D964" t="s">
        <v>126</v>
      </c>
      <c r="E964" t="s">
        <v>86</v>
      </c>
      <c r="F964" t="s">
        <v>127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19</v>
      </c>
      <c r="D965" t="s">
        <v>128</v>
      </c>
      <c r="E965" t="s">
        <v>89</v>
      </c>
      <c r="F965" t="s">
        <v>127</v>
      </c>
      <c r="G965">
        <v>0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0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0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s="5" cm="1">
        <f t="array" ref="O965">MIN(IF((OutputTable[GroupByKey]=OutputTable[[#This Row],[GroupByKey]]),(OutputTable[GroupByKey]=OutputTable[[#This Row],[GroupByKey]])*OutputTable[RecordedValue]))</f>
        <v>0</v>
      </c>
      <c r="P965" s="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70</v>
      </c>
      <c r="C966">
        <v>19</v>
      </c>
      <c r="D966" t="s">
        <v>129</v>
      </c>
      <c r="E966" t="s">
        <v>91</v>
      </c>
      <c r="F966" t="s">
        <v>127</v>
      </c>
      <c r="G966">
        <v>47.829794219035001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48.448961029865458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0.864449879249923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6" s="5" cm="1">
        <f t="array" ref="O966">MIN(IF((OutputTable[GroupByKey]=OutputTable[[#This Row],[GroupByKey]]),(OutputTable[GroupByKey]=OutputTable[[#This Row],[GroupByKey]])*OutputTable[RecordedValue]))</f>
        <v>46.605834762066102</v>
      </c>
      <c r="P966" s="5" cm="1">
        <f t="array" ref="P966">MAX(IF((OutputTable[GroupByKey]=OutputTable[[#This Row],[GroupByKey]]),(OutputTable[GroupByKey]=OutputTable[[#This Row],[GroupByKey]])*OutputTable[RecordedValue]))</f>
        <v>50.321452117960597</v>
      </c>
    </row>
    <row r="967" spans="1:16" x14ac:dyDescent="0.25">
      <c r="A967" t="s">
        <v>68</v>
      </c>
      <c r="B967" t="s">
        <v>70</v>
      </c>
      <c r="C967">
        <v>19</v>
      </c>
      <c r="D967" t="s">
        <v>130</v>
      </c>
      <c r="E967" t="s">
        <v>131</v>
      </c>
      <c r="F967" t="s">
        <v>127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70</v>
      </c>
      <c r="C968">
        <v>19</v>
      </c>
      <c r="D968" t="s">
        <v>132</v>
      </c>
      <c r="E968" t="s">
        <v>95</v>
      </c>
      <c r="F968" t="s">
        <v>127</v>
      </c>
      <c r="G968">
        <v>47.829794219035001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AnalysisAll Entities.VACostVA CostSystem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48.448961029865458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0.864449879249923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8" s="5" cm="1">
        <f t="array" ref="O968">MIN(IF((OutputTable[GroupByKey]=OutputTable[[#This Row],[GroupByKey]]),(OutputTable[GroupByKey]=OutputTable[[#This Row],[GroupByKey]])*OutputTable[RecordedValue]))</f>
        <v>46.605834762066102</v>
      </c>
      <c r="P968" s="5" cm="1">
        <f t="array" ref="P968">MAX(IF((OutputTable[GroupByKey]=OutputTable[[#This Row],[GroupByKey]]),(OutputTable[GroupByKey]=OutputTable[[#This Row],[GroupByKey]])*OutputTable[RecordedValue]))</f>
        <v>50.321452117960597</v>
      </c>
    </row>
    <row r="969" spans="1:16" x14ac:dyDescent="0.25">
      <c r="A969" t="s">
        <v>68</v>
      </c>
      <c r="B969" t="s">
        <v>70</v>
      </c>
      <c r="C969">
        <v>19</v>
      </c>
      <c r="D969" t="s">
        <v>133</v>
      </c>
      <c r="E969" t="s">
        <v>97</v>
      </c>
      <c r="F969" t="s">
        <v>127</v>
      </c>
      <c r="G969">
        <v>0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0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0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s="5" cm="1">
        <f t="array" ref="O969">MIN(IF((OutputTable[GroupByKey]=OutputTable[[#This Row],[GroupByKey]]),(OutputTable[GroupByKey]=OutputTable[[#This Row],[GroupByKey]])*OutputTable[RecordedValue]))</f>
        <v>0</v>
      </c>
      <c r="P969" s="5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70</v>
      </c>
      <c r="C970">
        <v>19</v>
      </c>
      <c r="D970" t="s">
        <v>134</v>
      </c>
      <c r="E970" t="s">
        <v>135</v>
      </c>
      <c r="F970" t="s">
        <v>127</v>
      </c>
      <c r="G970">
        <v>47.829794219035001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48.448961029865458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0.86444987924992722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70" s="5" cm="1">
        <f t="array" ref="O970">MIN(IF((OutputTable[GroupByKey]=OutputTable[[#This Row],[GroupByKey]]),(OutputTable[GroupByKey]=OutputTable[[#This Row],[GroupByKey]])*OutputTable[RecordedValue]))</f>
        <v>46.605834762066102</v>
      </c>
      <c r="P970" s="5" cm="1">
        <f t="array" ref="P970">MAX(IF((OutputTable[GroupByKey]=OutputTable[[#This Row],[GroupByKey]]),(OutputTable[GroupByKey]=OutputTable[[#This Row],[GroupByKey]])*OutputTable[RecordedValue]))</f>
        <v>50.321452117960497</v>
      </c>
    </row>
    <row r="971" spans="1:16" x14ac:dyDescent="0.25">
      <c r="A971" t="s">
        <v>68</v>
      </c>
      <c r="B971" t="s">
        <v>70</v>
      </c>
      <c r="C971">
        <v>19</v>
      </c>
      <c r="D971" t="s">
        <v>136</v>
      </c>
      <c r="E971" t="s">
        <v>137</v>
      </c>
      <c r="F971" t="s">
        <v>127</v>
      </c>
      <c r="G971">
        <v>24.1092787135862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23.423677543870127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0.86656285941984512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71" s="5" cm="1">
        <f t="array" ref="O971">MIN(IF((OutputTable[GroupByKey]=OutputTable[[#This Row],[GroupByKey]]),(OutputTable[GroupByKey]=OutputTable[[#This Row],[GroupByKey]])*OutputTable[RecordedValue]))</f>
        <v>21.655537571964</v>
      </c>
      <c r="P971" s="5" cm="1">
        <f t="array" ref="P971">MAX(IF((OutputTable[GroupByKey]=OutputTable[[#This Row],[GroupByKey]]),(OutputTable[GroupByKey]=OutputTable[[#This Row],[GroupByKey]])*OutputTable[RecordedValue]))</f>
        <v>25.265870670068299</v>
      </c>
    </row>
    <row r="972" spans="1:16" x14ac:dyDescent="0.25">
      <c r="A972" t="s">
        <v>68</v>
      </c>
      <c r="B972" t="s">
        <v>70</v>
      </c>
      <c r="C972">
        <v>19</v>
      </c>
      <c r="D972" t="s">
        <v>138</v>
      </c>
      <c r="E972" t="s">
        <v>91</v>
      </c>
      <c r="F972" t="s">
        <v>127</v>
      </c>
      <c r="G972">
        <v>71.939072932621301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71.872638573735571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5.859431361613459E-2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72" s="5" cm="1">
        <f t="array" ref="O972">MIN(IF((OutputTable[GroupByKey]=OutputTable[[#This Row],[GroupByKey]]),(OutputTable[GroupByKey]=OutputTable[[#This Row],[GroupByKey]])*OutputTable[RecordedValue]))</f>
        <v>71.718288096809104</v>
      </c>
      <c r="P972" s="5" cm="1">
        <f t="array" ref="P972">MAX(IF((OutputTable[GroupByKey]=OutputTable[[#This Row],[GroupByKey]]),(OutputTable[GroupByKey]=OutputTable[[#This Row],[GroupByKey]])*OutputTable[RecordedValue]))</f>
        <v>71.976989689924594</v>
      </c>
    </row>
    <row r="973" spans="1:16" x14ac:dyDescent="0.25">
      <c r="A973" t="s">
        <v>68</v>
      </c>
      <c r="B973" t="s">
        <v>70</v>
      </c>
      <c r="C973">
        <v>19</v>
      </c>
      <c r="D973" t="s">
        <v>139</v>
      </c>
      <c r="E973" t="s">
        <v>140</v>
      </c>
      <c r="F973" t="s">
        <v>127</v>
      </c>
      <c r="G973">
        <v>0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0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0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s="5" cm="1">
        <f t="array" ref="O973">MIN(IF((OutputTable[GroupByKey]=OutputTable[[#This Row],[GroupByKey]]),(OutputTable[GroupByKey]=OutputTable[[#This Row],[GroupByKey]])*OutputTable[RecordedValue]))</f>
        <v>0</v>
      </c>
      <c r="P973" s="5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70</v>
      </c>
      <c r="C974">
        <v>19</v>
      </c>
      <c r="D974" t="s">
        <v>141</v>
      </c>
      <c r="E974" t="s">
        <v>111</v>
      </c>
      <c r="F974" t="s">
        <v>73</v>
      </c>
      <c r="G974">
        <v>9.0956539473238198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9.2356458312402427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0.11377584298148916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74" s="5" cm="1">
        <f t="array" ref="O974">MIN(IF((OutputTable[GroupByKey]=OutputTable[[#This Row],[GroupByKey]]),(OutputTable[GroupByKey]=OutputTable[[#This Row],[GroupByKey]])*OutputTable[RecordedValue]))</f>
        <v>8.9867833861246496</v>
      </c>
      <c r="P974" s="5" cm="1">
        <f t="array" ref="P974">MAX(IF((OutputTable[GroupByKey]=OutputTable[[#This Row],[GroupByKey]]),(OutputTable[GroupByKey]=OutputTable[[#This Row],[GroupByKey]])*OutputTable[RecordedValue]))</f>
        <v>9.4038725622795898</v>
      </c>
    </row>
    <row r="975" spans="1:16" x14ac:dyDescent="0.25">
      <c r="A975" t="s">
        <v>68</v>
      </c>
      <c r="B975" t="s">
        <v>70</v>
      </c>
      <c r="C975">
        <v>19</v>
      </c>
      <c r="D975" t="s">
        <v>142</v>
      </c>
      <c r="E975" t="s">
        <v>113</v>
      </c>
      <c r="F975" t="s">
        <v>73</v>
      </c>
      <c r="G975">
        <v>545.73923683942996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554.13874987441454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6.8265505788893126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75" s="5" cm="1">
        <f t="array" ref="O975">MIN(IF((OutputTable[GroupByKey]=OutputTable[[#This Row],[GroupByKey]]),(OutputTable[GroupByKey]=OutputTable[[#This Row],[GroupByKey]])*OutputTable[RecordedValue]))</f>
        <v>539.207003167479</v>
      </c>
      <c r="P975" s="5" cm="1">
        <f t="array" ref="P975">MAX(IF((OutputTable[GroupByKey]=OutputTable[[#This Row],[GroupByKey]]),(OutputTable[GroupByKey]=OutputTable[[#This Row],[GroupByKey]])*OutputTable[RecordedValue]))</f>
        <v>564.23235373677596</v>
      </c>
    </row>
    <row r="976" spans="1:16" x14ac:dyDescent="0.25">
      <c r="A976" t="s">
        <v>68</v>
      </c>
      <c r="B976" t="s">
        <v>70</v>
      </c>
      <c r="C976">
        <v>19</v>
      </c>
      <c r="D976" t="s">
        <v>143</v>
      </c>
      <c r="E976" t="s">
        <v>115</v>
      </c>
      <c r="F976" t="s">
        <v>73</v>
      </c>
      <c r="G976">
        <v>0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0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0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s="5" cm="1">
        <f t="array" ref="O976">MIN(IF((OutputTable[GroupByKey]=OutputTable[[#This Row],[GroupByKey]]),(OutputTable[GroupByKey]=OutputTable[[#This Row],[GroupByKey]])*OutputTable[RecordedValue]))</f>
        <v>0</v>
      </c>
      <c r="P976" s="5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70</v>
      </c>
      <c r="C977">
        <v>19</v>
      </c>
      <c r="D977" t="s">
        <v>144</v>
      </c>
      <c r="E977" t="s">
        <v>117</v>
      </c>
      <c r="F977" t="s">
        <v>73</v>
      </c>
      <c r="G977">
        <v>52.988754747134401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55.339444015606816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18.463814595248238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77" s="5" cm="1">
        <f t="array" ref="O977">MIN(IF((OutputTable[GroupByKey]=OutputTable[[#This Row],[GroupByKey]]),(OutputTable[GroupByKey]=OutputTable[[#This Row],[GroupByKey]])*OutputTable[RecordedValue]))</f>
        <v>20.994807137296998</v>
      </c>
      <c r="P977" s="5" cm="1">
        <f t="array" ref="P977">MAX(IF((OutputTable[GroupByKey]=OutputTable[[#This Row],[GroupByKey]]),(OutputTable[GroupByKey]=OutputTable[[#This Row],[GroupByKey]])*OutputTable[RecordedValue]))</f>
        <v>106.254030872416</v>
      </c>
    </row>
    <row r="978" spans="1:16" x14ac:dyDescent="0.25">
      <c r="A978" t="s">
        <v>68</v>
      </c>
      <c r="B978" t="s">
        <v>70</v>
      </c>
      <c r="C978">
        <v>19</v>
      </c>
      <c r="D978" t="s">
        <v>145</v>
      </c>
      <c r="E978" t="s">
        <v>119</v>
      </c>
      <c r="F978" t="s">
        <v>73</v>
      </c>
      <c r="G978">
        <v>318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318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s="5" cm="1">
        <f t="array" ref="O978">MIN(IF((OutputTable[GroupByKey]=OutputTable[[#This Row],[GroupByKey]]),(OutputTable[GroupByKey]=OutputTable[[#This Row],[GroupByKey]])*OutputTable[RecordedValue]))</f>
        <v>318</v>
      </c>
      <c r="P978" s="5" cm="1">
        <f t="array" ref="P978">MAX(IF((OutputTable[GroupByKey]=OutputTable[[#This Row],[GroupByKey]]),(OutputTable[GroupByKey]=OutputTable[[#This Row],[GroupByKey]])*OutputTable[RecordedValue]))</f>
        <v>318</v>
      </c>
    </row>
    <row r="979" spans="1:16" x14ac:dyDescent="0.25">
      <c r="A979" t="s">
        <v>68</v>
      </c>
      <c r="B979" t="s">
        <v>70</v>
      </c>
      <c r="C979">
        <v>19</v>
      </c>
      <c r="D979" t="s">
        <v>146</v>
      </c>
      <c r="E979" t="s">
        <v>121</v>
      </c>
      <c r="F979" t="s">
        <v>73</v>
      </c>
      <c r="G979">
        <v>317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316.94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0.23989793748209556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79" s="5" cm="1">
        <f t="array" ref="O979">MIN(IF((OutputTable[GroupByKey]=OutputTable[[#This Row],[GroupByKey]]),(OutputTable[GroupByKey]=OutputTable[[#This Row],[GroupByKey]])*OutputTable[RecordedValue]))</f>
        <v>316</v>
      </c>
      <c r="P979" s="5" cm="1">
        <f t="array" ref="P979">MAX(IF((OutputTable[GroupByKey]=OutputTable[[#This Row],[GroupByKey]]),(OutputTable[GroupByKey]=OutputTable[[#This Row],[GroupByKey]])*OutputTable[RecordedValue]))</f>
        <v>317</v>
      </c>
    </row>
    <row r="980" spans="1:16" x14ac:dyDescent="0.25">
      <c r="A980" t="s">
        <v>68</v>
      </c>
      <c r="B980" t="s">
        <v>70</v>
      </c>
      <c r="C980">
        <v>19</v>
      </c>
      <c r="D980" t="s">
        <v>147</v>
      </c>
      <c r="E980" t="s">
        <v>123</v>
      </c>
      <c r="F980" t="s">
        <v>73</v>
      </c>
      <c r="G980">
        <v>9.0956539473238198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9.2356458312402427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0.11377584298148916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80" s="5" cm="1">
        <f t="array" ref="O980">MIN(IF((OutputTable[GroupByKey]=OutputTable[[#This Row],[GroupByKey]]),(OutputTable[GroupByKey]=OutputTable[[#This Row],[GroupByKey]])*OutputTable[RecordedValue]))</f>
        <v>8.9867833861246496</v>
      </c>
      <c r="P980" s="5" cm="1">
        <f t="array" ref="P980">MAX(IF((OutputTable[GroupByKey]=OutputTable[[#This Row],[GroupByKey]]),(OutputTable[GroupByKey]=OutputTable[[#This Row],[GroupByKey]])*OutputTable[RecordedValue]))</f>
        <v>9.4038725622795898</v>
      </c>
    </row>
    <row r="981" spans="1:16" x14ac:dyDescent="0.25">
      <c r="A981" t="s">
        <v>68</v>
      </c>
      <c r="B981" t="s">
        <v>70</v>
      </c>
      <c r="C981">
        <v>19</v>
      </c>
      <c r="D981" t="s">
        <v>148</v>
      </c>
      <c r="E981" t="s">
        <v>125</v>
      </c>
      <c r="F981" t="s">
        <v>73</v>
      </c>
      <c r="G981">
        <v>598.72799158656403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609.47819389002132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20.03379556554944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81" s="5" cm="1">
        <f t="array" ref="O981">MIN(IF((OutputTable[GroupByKey]=OutputTable[[#This Row],[GroupByKey]]),(OutputTable[GroupByKey]=OutputTable[[#This Row],[GroupByKey]])*OutputTable[RecordedValue]))</f>
        <v>560.39330190760404</v>
      </c>
      <c r="P981" s="5" cm="1">
        <f t="array" ref="P981">MAX(IF((OutputTable[GroupByKey]=OutputTable[[#This Row],[GroupByKey]]),(OutputTable[GroupByKey]=OutputTable[[#This Row],[GroupByKey]])*OutputTable[RecordedValue]))</f>
        <v>667.91125094200902</v>
      </c>
    </row>
    <row r="982" spans="1:16" x14ac:dyDescent="0.25">
      <c r="A982" t="s">
        <v>68</v>
      </c>
      <c r="B982" t="s">
        <v>70</v>
      </c>
      <c r="C982">
        <v>19</v>
      </c>
      <c r="D982" t="s">
        <v>149</v>
      </c>
      <c r="E982" t="s">
        <v>119</v>
      </c>
      <c r="F982" t="s">
        <v>87</v>
      </c>
      <c r="G982">
        <v>318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AnalysisEntity 1.NumberInNumber InEntity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318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0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s="5" cm="1">
        <f t="array" ref="O982">MIN(IF((OutputTable[GroupByKey]=OutputTable[[#This Row],[GroupByKey]]),(OutputTable[GroupByKey]=OutputTable[[#This Row],[GroupByKey]])*OutputTable[RecordedValue]))</f>
        <v>318</v>
      </c>
      <c r="P982" s="5" cm="1">
        <f t="array" ref="P982">MAX(IF((OutputTable[GroupByKey]=OutputTable[[#This Row],[GroupByKey]]),(OutputTable[GroupByKey]=OutputTable[[#This Row],[GroupByKey]])*OutputTable[RecordedValue]))</f>
        <v>318</v>
      </c>
    </row>
    <row r="983" spans="1:16" x14ac:dyDescent="0.25">
      <c r="A983" t="s">
        <v>68</v>
      </c>
      <c r="B983" t="s">
        <v>70</v>
      </c>
      <c r="C983">
        <v>19</v>
      </c>
      <c r="D983" t="s">
        <v>150</v>
      </c>
      <c r="E983" t="s">
        <v>121</v>
      </c>
      <c r="F983" t="s">
        <v>87</v>
      </c>
      <c r="G983">
        <v>316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314.94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0.68243262357121037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3" s="5" cm="1">
        <f t="array" ref="O983">MIN(IF((OutputTable[GroupByKey]=OutputTable[[#This Row],[GroupByKey]]),(OutputTable[GroupByKey]=OutputTable[[#This Row],[GroupByKey]])*OutputTable[RecordedValue]))</f>
        <v>313</v>
      </c>
      <c r="P983" s="5" cm="1">
        <f t="array" ref="P983">MAX(IF((OutputTable[GroupByKey]=OutputTable[[#This Row],[GroupByKey]]),(OutputTable[GroupByKey]=OutputTable[[#This Row],[GroupByKey]])*OutputTable[RecordedValue]))</f>
        <v>316</v>
      </c>
    </row>
    <row r="984" spans="1:16" x14ac:dyDescent="0.25">
      <c r="A984" t="s">
        <v>68</v>
      </c>
      <c r="B984" t="s">
        <v>70</v>
      </c>
      <c r="C984">
        <v>19</v>
      </c>
      <c r="D984" t="s">
        <v>151</v>
      </c>
      <c r="E984" t="s">
        <v>135</v>
      </c>
      <c r="F984" t="s">
        <v>105</v>
      </c>
      <c r="G984">
        <v>0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s="5" cm="1">
        <f t="array" ref="O984">MIN(IF((OutputTable[GroupByKey]=OutputTable[[#This Row],[GroupByKey]]),(OutputTable[GroupByKey]=OutputTable[[#This Row],[GroupByKey]])*OutputTable[RecordedValue]))</f>
        <v>0</v>
      </c>
      <c r="P984" s="5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70</v>
      </c>
      <c r="C985">
        <v>19</v>
      </c>
      <c r="D985" t="s">
        <v>152</v>
      </c>
      <c r="E985" t="s">
        <v>137</v>
      </c>
      <c r="F985" t="s">
        <v>105</v>
      </c>
      <c r="G985">
        <v>12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12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0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s="5" cm="1">
        <f t="array" ref="O985">MIN(IF((OutputTable[GroupByKey]=OutputTable[[#This Row],[GroupByKey]]),(OutputTable[GroupByKey]=OutputTable[[#This Row],[GroupByKey]])*OutputTable[RecordedValue]))</f>
        <v>12</v>
      </c>
      <c r="P985" s="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70</v>
      </c>
      <c r="C986">
        <v>19</v>
      </c>
      <c r="D986" t="s">
        <v>153</v>
      </c>
      <c r="E986" t="s">
        <v>154</v>
      </c>
      <c r="F986" t="s">
        <v>105</v>
      </c>
      <c r="G986">
        <v>0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0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s="5" cm="1">
        <f t="array" ref="O986">MIN(IF((OutputTable[GroupByKey]=OutputTable[[#This Row],[GroupByKey]]),(OutputTable[GroupByKey]=OutputTable[[#This Row],[GroupByKey]])*OutputTable[RecordedValue]))</f>
        <v>0</v>
      </c>
      <c r="P986" s="5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70</v>
      </c>
      <c r="C987">
        <v>19</v>
      </c>
      <c r="D987" t="s">
        <v>155</v>
      </c>
      <c r="E987" t="s">
        <v>156</v>
      </c>
      <c r="F987" t="s">
        <v>105</v>
      </c>
      <c r="G987">
        <v>0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0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s="5" cm="1">
        <f t="array" ref="O987">MIN(IF((OutputTable[GroupByKey]=OutputTable[[#This Row],[GroupByKey]]),(OutputTable[GroupByKey]=OutputTable[[#This Row],[GroupByKey]])*OutputTable[RecordedValue]))</f>
        <v>0</v>
      </c>
      <c r="P987" s="5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70</v>
      </c>
      <c r="C988">
        <v>19</v>
      </c>
      <c r="D988" t="s">
        <v>157</v>
      </c>
      <c r="E988" t="s">
        <v>140</v>
      </c>
      <c r="F988" t="s">
        <v>105</v>
      </c>
      <c r="G988">
        <v>0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0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s="5" cm="1">
        <f t="array" ref="O988">MIN(IF((OutputTable[GroupByKey]=OutputTable[[#This Row],[GroupByKey]]),(OutputTable[GroupByKey]=OutputTable[[#This Row],[GroupByKey]])*OutputTable[RecordedValue]))</f>
        <v>0</v>
      </c>
      <c r="P988" s="5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70</v>
      </c>
      <c r="C989">
        <v>19</v>
      </c>
      <c r="D989" t="s">
        <v>158</v>
      </c>
      <c r="E989" t="s">
        <v>121</v>
      </c>
      <c r="F989" t="s">
        <v>127</v>
      </c>
      <c r="G989">
        <v>316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AnalysisSystem.NumberOutNumber OutSystem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314.94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0.68243262357121037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9" s="5" cm="1">
        <f t="array" ref="O989">MIN(IF((OutputTable[GroupByKey]=OutputTable[[#This Row],[GroupByKey]]),(OutputTable[GroupByKey]=OutputTable[[#This Row],[GroupByKey]])*OutputTable[RecordedValue]))</f>
        <v>313</v>
      </c>
      <c r="P989" s="5" cm="1">
        <f t="array" ref="P989">MAX(IF((OutputTable[GroupByKey]=OutputTable[[#This Row],[GroupByKey]]),(OutputTable[GroupByKey]=OutputTable[[#This Row],[GroupByKey]])*OutputTable[RecordedValue]))</f>
        <v>316</v>
      </c>
    </row>
    <row r="990" spans="1:16" x14ac:dyDescent="0.25">
      <c r="A990" t="s">
        <v>68</v>
      </c>
      <c r="B990" t="s">
        <v>70</v>
      </c>
      <c r="C990">
        <v>19</v>
      </c>
      <c r="D990" t="s">
        <v>159</v>
      </c>
      <c r="E990" t="s">
        <v>91</v>
      </c>
      <c r="F990" t="s">
        <v>127</v>
      </c>
      <c r="G990">
        <v>71.939072932621301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AnalysisSystem.TotalCostTotal CostSystem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71.872638573735571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5.859431361613459E-2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90" s="5" cm="1">
        <f t="array" ref="O990">MIN(IF((OutputTable[GroupByKey]=OutputTable[[#This Row],[GroupByKey]]),(OutputTable[GroupByKey]=OutputTable[[#This Row],[GroupByKey]])*OutputTable[RecordedValue]))</f>
        <v>71.718288096809104</v>
      </c>
      <c r="P990" s="5" cm="1">
        <f t="array" ref="P990">MAX(IF((OutputTable[GroupByKey]=OutputTable[[#This Row],[GroupByKey]]),(OutputTable[GroupByKey]=OutputTable[[#This Row],[GroupByKey]])*OutputTable[RecordedValue]))</f>
        <v>71.976989689924594</v>
      </c>
    </row>
    <row r="991" spans="1:16" x14ac:dyDescent="0.25">
      <c r="A991" t="s">
        <v>68</v>
      </c>
      <c r="B991" t="s">
        <v>70</v>
      </c>
      <c r="C991">
        <v>19</v>
      </c>
      <c r="D991" t="s">
        <v>160</v>
      </c>
      <c r="E991" t="s">
        <v>135</v>
      </c>
      <c r="F991" t="s">
        <v>105</v>
      </c>
      <c r="G991">
        <v>29.4851997217757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29.829789158135409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0.5851150785874778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91" s="5" cm="1">
        <f t="array" ref="O991">MIN(IF((OutputTable[GroupByKey]=OutputTable[[#This Row],[GroupByKey]]),(OutputTable[GroupByKey]=OutputTable[[#This Row],[GroupByKey]])*OutputTable[RecordedValue]))</f>
        <v>28.648191338861398</v>
      </c>
      <c r="P991" s="5" cm="1">
        <f t="array" ref="P991">MAX(IF((OutputTable[GroupByKey]=OutputTable[[#This Row],[GroupByKey]]),(OutputTable[GroupByKey]=OutputTable[[#This Row],[GroupByKey]])*OutputTable[RecordedValue]))</f>
        <v>31.087756920682502</v>
      </c>
    </row>
    <row r="992" spans="1:16" x14ac:dyDescent="0.25">
      <c r="A992" t="s">
        <v>68</v>
      </c>
      <c r="B992" t="s">
        <v>70</v>
      </c>
      <c r="C992">
        <v>19</v>
      </c>
      <c r="D992" t="s">
        <v>161</v>
      </c>
      <c r="E992" t="s">
        <v>137</v>
      </c>
      <c r="F992" t="s">
        <v>105</v>
      </c>
      <c r="G992">
        <v>6.4809200778682099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6.0988587896948685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0.58437836853471548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92" s="5" cm="1">
        <f t="array" ref="O992">MIN(IF((OutputTable[GroupByKey]=OutputTable[[#This Row],[GroupByKey]]),(OutputTable[GroupByKey]=OutputTable[[#This Row],[GroupByKey]])*OutputTable[RecordedValue]))</f>
        <v>4.8524885910691502</v>
      </c>
      <c r="P992" s="5" cm="1">
        <f t="array" ref="P992">MAX(IF((OutputTable[GroupByKey]=OutputTable[[#This Row],[GroupByKey]]),(OutputTable[GroupByKey]=OutputTable[[#This Row],[GroupByKey]])*OutputTable[RecordedValue]))</f>
        <v>7.28424471053909</v>
      </c>
    </row>
    <row r="993" spans="1:16" x14ac:dyDescent="0.25">
      <c r="A993" t="s">
        <v>68</v>
      </c>
      <c r="B993" t="s">
        <v>70</v>
      </c>
      <c r="C993">
        <v>19</v>
      </c>
      <c r="D993" t="s">
        <v>162</v>
      </c>
      <c r="E993" t="s">
        <v>154</v>
      </c>
      <c r="F993" t="s">
        <v>105</v>
      </c>
      <c r="G993">
        <v>650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645.70000000000005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5.4930382656372485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93" s="5" cm="1">
        <f t="array" ref="O993">MIN(IF((OutputTable[GroupByKey]=OutputTable[[#This Row],[GroupByKey]]),(OutputTable[GroupByKey]=OutputTable[[#This Row],[GroupByKey]])*OutputTable[RecordedValue]))</f>
        <v>633</v>
      </c>
      <c r="P993" s="5" cm="1">
        <f t="array" ref="P993">MAX(IF((OutputTable[GroupByKey]=OutputTable[[#This Row],[GroupByKey]]),(OutputTable[GroupByKey]=OutputTable[[#This Row],[GroupByKey]])*OutputTable[RecordedValue]))</f>
        <v>656</v>
      </c>
    </row>
    <row r="994" spans="1:16" x14ac:dyDescent="0.25">
      <c r="A994" t="s">
        <v>68</v>
      </c>
      <c r="B994" t="s">
        <v>70</v>
      </c>
      <c r="C994">
        <v>19</v>
      </c>
      <c r="D994" t="s">
        <v>163</v>
      </c>
      <c r="E994" t="s">
        <v>156</v>
      </c>
      <c r="F994" t="s">
        <v>105</v>
      </c>
      <c r="G994">
        <v>0.81997444228143901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0.83058725584180904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1.6232732459297416E-2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94" s="5" cm="1">
        <f t="array" ref="O994">MIN(IF((OutputTable[GroupByKey]=OutputTable[[#This Row],[GroupByKey]]),(OutputTable[GroupByKey]=OutputTable[[#This Row],[GroupByKey]])*OutputTable[RecordedValue]))</f>
        <v>0.79765986915169296</v>
      </c>
      <c r="P994" s="5" cm="1">
        <f t="array" ref="P994">MAX(IF((OutputTable[GroupByKey]=OutputTable[[#This Row],[GroupByKey]]),(OutputTable[GroupByKey]=OutputTable[[#This Row],[GroupByKey]])*OutputTable[RecordedValue]))</f>
        <v>0.86520865024807903</v>
      </c>
    </row>
    <row r="995" spans="1:16" x14ac:dyDescent="0.25">
      <c r="A995" t="s">
        <v>68</v>
      </c>
      <c r="B995" t="s">
        <v>70</v>
      </c>
      <c r="C995">
        <v>19</v>
      </c>
      <c r="D995" t="s">
        <v>164</v>
      </c>
      <c r="E995" t="s">
        <v>140</v>
      </c>
      <c r="F995" t="s">
        <v>105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70</v>
      </c>
      <c r="C996">
        <v>19</v>
      </c>
      <c r="D996" t="s">
        <v>165</v>
      </c>
      <c r="E996" t="s">
        <v>111</v>
      </c>
      <c r="F996" t="s">
        <v>73</v>
      </c>
      <c r="G996">
        <v>36.689188994518602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37.238343743460135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0.73577360167133743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96" s="5" cm="1">
        <f t="array" ref="O996">MIN(IF((OutputTable[GroupByKey]=OutputTable[[#This Row],[GroupByKey]]),(OutputTable[GroupByKey]=OutputTable[[#This Row],[GroupByKey]])*OutputTable[RecordedValue]))</f>
        <v>35.915286846409401</v>
      </c>
      <c r="P996" s="5" cm="1">
        <f t="array" ref="P996">MAX(IF((OutputTable[GroupByKey]=OutputTable[[#This Row],[GroupByKey]]),(OutputTable[GroupByKey]=OutputTable[[#This Row],[GroupByKey]])*OutputTable[RecordedValue]))</f>
        <v>38.829036811282897</v>
      </c>
    </row>
    <row r="997" spans="1:16" x14ac:dyDescent="0.25">
      <c r="A997" t="s">
        <v>68</v>
      </c>
      <c r="B997" t="s">
        <v>70</v>
      </c>
      <c r="C997">
        <v>19</v>
      </c>
      <c r="D997" t="s">
        <v>166</v>
      </c>
      <c r="E997" t="s">
        <v>113</v>
      </c>
      <c r="F997" t="s">
        <v>73</v>
      </c>
      <c r="G997">
        <v>1100.67566983556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1117.1503123038046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22.073208050140675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97" s="5" cm="1">
        <f t="array" ref="O997">MIN(IF((OutputTable[GroupByKey]=OutputTable[[#This Row],[GroupByKey]]),(OutputTable[GroupByKey]=OutputTable[[#This Row],[GroupByKey]])*OutputTable[RecordedValue]))</f>
        <v>1077.4586053922801</v>
      </c>
      <c r="P997" s="5" cm="1">
        <f t="array" ref="P997">MAX(IF((OutputTable[GroupByKey]=OutputTable[[#This Row],[GroupByKey]]),(OutputTable[GroupByKey]=OutputTable[[#This Row],[GroupByKey]])*OutputTable[RecordedValue]))</f>
        <v>1164.8711043384901</v>
      </c>
    </row>
    <row r="998" spans="1:16" x14ac:dyDescent="0.25">
      <c r="A998" t="s">
        <v>68</v>
      </c>
      <c r="B998" t="s">
        <v>70</v>
      </c>
      <c r="C998">
        <v>19</v>
      </c>
      <c r="D998" t="s">
        <v>167</v>
      </c>
      <c r="E998" t="s">
        <v>115</v>
      </c>
      <c r="F998" t="s">
        <v>73</v>
      </c>
      <c r="G998">
        <v>0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0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s="5" cm="1">
        <f t="array" ref="O998">MIN(IF((OutputTable[GroupByKey]=OutputTable[[#This Row],[GroupByKey]]),(OutputTable[GroupByKey]=OutputTable[[#This Row],[GroupByKey]])*OutputTable[RecordedValue]))</f>
        <v>0</v>
      </c>
      <c r="P998" s="5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70</v>
      </c>
      <c r="C999">
        <v>19</v>
      </c>
      <c r="D999" t="s">
        <v>168</v>
      </c>
      <c r="E999" t="s">
        <v>117</v>
      </c>
      <c r="F999" t="s">
        <v>73</v>
      </c>
      <c r="G999">
        <v>119.725161253415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120.89653130002299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33.561725675720702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99" s="5" cm="1">
        <f t="array" ref="O999">MIN(IF((OutputTable[GroupByKey]=OutputTable[[#This Row],[GroupByKey]]),(OutputTable[GroupByKey]=OutputTable[[#This Row],[GroupByKey]])*OutputTable[RecordedValue]))</f>
        <v>71.2298351699786</v>
      </c>
      <c r="P999" s="5" cm="1">
        <f t="array" ref="P999">MAX(IF((OutputTable[GroupByKey]=OutputTable[[#This Row],[GroupByKey]]),(OutputTable[GroupByKey]=OutputTable[[#This Row],[GroupByKey]])*OutputTable[RecordedValue]))</f>
        <v>265.63530965979299</v>
      </c>
    </row>
    <row r="1000" spans="1:16" x14ac:dyDescent="0.25">
      <c r="A1000" t="s">
        <v>68</v>
      </c>
      <c r="B1000" t="s">
        <v>70</v>
      </c>
      <c r="C1000">
        <v>19</v>
      </c>
      <c r="D1000" t="s">
        <v>169</v>
      </c>
      <c r="E1000" t="s">
        <v>119</v>
      </c>
      <c r="F1000" t="s">
        <v>73</v>
      </c>
      <c r="G1000">
        <v>311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307.66000000000003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3.1272991542223769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00" s="5" cm="1">
        <f t="array" ref="O1000">MIN(IF((OutputTable[GroupByKey]=OutputTable[[#This Row],[GroupByKey]]),(OutputTable[GroupByKey]=OutputTable[[#This Row],[GroupByKey]])*OutputTable[RecordedValue]))</f>
        <v>300</v>
      </c>
      <c r="P1000" s="5" cm="1">
        <f t="array" ref="P1000">MAX(IF((OutputTable[GroupByKey]=OutputTable[[#This Row],[GroupByKey]]),(OutputTable[GroupByKey]=OutputTable[[#This Row],[GroupByKey]])*OutputTable[RecordedValue]))</f>
        <v>315</v>
      </c>
    </row>
    <row r="1001" spans="1:16" x14ac:dyDescent="0.25">
      <c r="A1001" t="s">
        <v>68</v>
      </c>
      <c r="B1001" t="s">
        <v>70</v>
      </c>
      <c r="C1001">
        <v>19</v>
      </c>
      <c r="D1001" t="s">
        <v>170</v>
      </c>
      <c r="E1001" t="s">
        <v>121</v>
      </c>
      <c r="F1001" t="s">
        <v>73</v>
      </c>
      <c r="G1001">
        <v>310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305.8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3.2324881425670751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1" s="5" cm="1">
        <f t="array" ref="O1001">MIN(IF((OutputTable[GroupByKey]=OutputTable[[#This Row],[GroupByKey]]),(OutputTable[GroupByKey]=OutputTable[[#This Row],[GroupByKey]])*OutputTable[RecordedValue]))</f>
        <v>298</v>
      </c>
      <c r="P1001" s="5" cm="1">
        <f t="array" ref="P1001">MAX(IF((OutputTable[GroupByKey]=OutputTable[[#This Row],[GroupByKey]]),(OutputTable[GroupByKey]=OutputTable[[#This Row],[GroupByKey]])*OutputTable[RecordedValue]))</f>
        <v>313</v>
      </c>
    </row>
    <row r="1002" spans="1:16" x14ac:dyDescent="0.25">
      <c r="A1002" t="s">
        <v>68</v>
      </c>
      <c r="B1002" t="s">
        <v>70</v>
      </c>
      <c r="C1002">
        <v>19</v>
      </c>
      <c r="D1002" t="s">
        <v>171</v>
      </c>
      <c r="E1002" t="s">
        <v>123</v>
      </c>
      <c r="F1002" t="s">
        <v>73</v>
      </c>
      <c r="G1002">
        <v>36.689188994518602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37.238343743460135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0.73577360167133743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02" s="5" cm="1">
        <f t="array" ref="O1002">MIN(IF((OutputTable[GroupByKey]=OutputTable[[#This Row],[GroupByKey]]),(OutputTable[GroupByKey]=OutputTable[[#This Row],[GroupByKey]])*OutputTable[RecordedValue]))</f>
        <v>35.915286846409401</v>
      </c>
      <c r="P1002" s="5" cm="1">
        <f t="array" ref="P1002">MAX(IF((OutputTable[GroupByKey]=OutputTable[[#This Row],[GroupByKey]]),(OutputTable[GroupByKey]=OutputTable[[#This Row],[GroupByKey]])*OutputTable[RecordedValue]))</f>
        <v>38.829036811282897</v>
      </c>
    </row>
    <row r="1003" spans="1:16" x14ac:dyDescent="0.25">
      <c r="A1003" t="s">
        <v>68</v>
      </c>
      <c r="B1003" t="s">
        <v>70</v>
      </c>
      <c r="C1003">
        <v>19</v>
      </c>
      <c r="D1003" t="s">
        <v>172</v>
      </c>
      <c r="E1003" t="s">
        <v>125</v>
      </c>
      <c r="F1003" t="s">
        <v>73</v>
      </c>
      <c r="G1003">
        <v>1220.4008310889701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1238.0468436038263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49.802537130614866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03" s="5" cm="1">
        <f t="array" ref="O1003">MIN(IF((OutputTable[GroupByKey]=OutputTable[[#This Row],[GroupByKey]]),(OutputTable[GroupByKey]=OutputTable[[#This Row],[GroupByKey]])*OutputTable[RecordedValue]))</f>
        <v>1148.68844056226</v>
      </c>
      <c r="P1003" s="5" cm="1">
        <f t="array" ref="P1003">MAX(IF((OutputTable[GroupByKey]=OutputTable[[#This Row],[GroupByKey]]),(OutputTable[GroupByKey]=OutputTable[[#This Row],[GroupByKey]])*OutputTable[RecordedValue]))</f>
        <v>1418.3176101245699</v>
      </c>
    </row>
    <row r="1004" spans="1:16" x14ac:dyDescent="0.25">
      <c r="A1004" t="s">
        <v>68</v>
      </c>
      <c r="B1004" t="s">
        <v>70</v>
      </c>
      <c r="C1004">
        <v>19</v>
      </c>
      <c r="D1004" t="s">
        <v>173</v>
      </c>
      <c r="E1004" t="s">
        <v>135</v>
      </c>
      <c r="F1004" t="s">
        <v>105</v>
      </c>
      <c r="G1004">
        <v>18.344594497259301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18.619171871730064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0.36788680083566072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04" s="5" cm="1">
        <f t="array" ref="O1004">MIN(IF((OutputTable[GroupByKey]=OutputTable[[#This Row],[GroupByKey]]),(OutputTable[GroupByKey]=OutputTable[[#This Row],[GroupByKey]])*OutputTable[RecordedValue]))</f>
        <v>17.957643423204701</v>
      </c>
      <c r="P1004" s="5" cm="1">
        <f t="array" ref="P1004">MAX(IF((OutputTable[GroupByKey]=OutputTable[[#This Row],[GroupByKey]]),(OutputTable[GroupByKey]=OutputTable[[#This Row],[GroupByKey]])*OutputTable[RecordedValue]))</f>
        <v>19.414518405641399</v>
      </c>
    </row>
    <row r="1005" spans="1:16" x14ac:dyDescent="0.25">
      <c r="A1005" t="s">
        <v>68</v>
      </c>
      <c r="B1005" t="s">
        <v>70</v>
      </c>
      <c r="C1005">
        <v>19</v>
      </c>
      <c r="D1005" t="s">
        <v>174</v>
      </c>
      <c r="E1005" t="s">
        <v>137</v>
      </c>
      <c r="F1005" t="s">
        <v>105</v>
      </c>
      <c r="G1005">
        <v>5.6283586357180297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5.3248187541752463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0.37220753962085379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05" s="5" cm="1">
        <f t="array" ref="O1005">MIN(IF((OutputTable[GroupByKey]=OutputTable[[#This Row],[GroupByKey]]),(OutputTable[GroupByKey]=OutputTable[[#This Row],[GroupByKey]])*OutputTable[RecordedValue]))</f>
        <v>4.5773931059875599</v>
      </c>
      <c r="P1005" s="5" cm="1">
        <f t="array" ref="P1005">MAX(IF((OutputTable[GroupByKey]=OutputTable[[#This Row],[GroupByKey]]),(OutputTable[GroupByKey]=OutputTable[[#This Row],[GroupByKey]])*OutputTable[RecordedValue]))</f>
        <v>5.9816259595291603</v>
      </c>
    </row>
    <row r="1006" spans="1:16" x14ac:dyDescent="0.25">
      <c r="A1006" t="s">
        <v>68</v>
      </c>
      <c r="B1006" t="s">
        <v>70</v>
      </c>
      <c r="C1006">
        <v>19</v>
      </c>
      <c r="D1006" t="s">
        <v>175</v>
      </c>
      <c r="E1006" t="s">
        <v>154</v>
      </c>
      <c r="F1006" t="s">
        <v>105</v>
      </c>
      <c r="G1006">
        <v>311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307.5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3.1831828507367419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06" s="5" cm="1">
        <f t="array" ref="O1006">MIN(IF((OutputTable[GroupByKey]=OutputTable[[#This Row],[GroupByKey]]),(OutputTable[GroupByKey]=OutputTable[[#This Row],[GroupByKey]])*OutputTable[RecordedValue]))</f>
        <v>300</v>
      </c>
      <c r="P1006" s="5" cm="1">
        <f t="array" ref="P1006">MAX(IF((OutputTable[GroupByKey]=OutputTable[[#This Row],[GroupByKey]]),(OutputTable[GroupByKey]=OutputTable[[#This Row],[GroupByKey]])*OutputTable[RecordedValue]))</f>
        <v>315</v>
      </c>
    </row>
    <row r="1007" spans="1:16" x14ac:dyDescent="0.25">
      <c r="A1007" t="s">
        <v>68</v>
      </c>
      <c r="B1007" t="s">
        <v>70</v>
      </c>
      <c r="C1007">
        <v>19</v>
      </c>
      <c r="D1007" t="s">
        <v>176</v>
      </c>
      <c r="E1007" t="s">
        <v>156</v>
      </c>
      <c r="F1007" t="s">
        <v>105</v>
      </c>
      <c r="G1007">
        <v>0.76548505684508095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0.77813255190936492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1.5508647484202203E-2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07" s="5" cm="1">
        <f t="array" ref="O1007">MIN(IF((OutputTable[GroupByKey]=OutputTable[[#This Row],[GroupByKey]]),(OutputTable[GroupByKey]=OutputTable[[#This Row],[GroupByKey]])*OutputTable[RecordedValue]))</f>
        <v>0.75076558501961799</v>
      </c>
      <c r="P1007" s="5" cm="1">
        <f t="array" ref="P1007">MAX(IF((OutputTable[GroupByKey]=OutputTable[[#This Row],[GroupByKey]]),(OutputTable[GroupByKey]=OutputTable[[#This Row],[GroupByKey]])*OutputTable[RecordedValue]))</f>
        <v>0.80927528725051701</v>
      </c>
    </row>
    <row r="1008" spans="1:16" x14ac:dyDescent="0.25">
      <c r="A1008" t="s">
        <v>68</v>
      </c>
      <c r="B1008" t="s">
        <v>70</v>
      </c>
      <c r="C1008">
        <v>19</v>
      </c>
      <c r="D1008" t="s">
        <v>177</v>
      </c>
      <c r="E1008" t="s">
        <v>140</v>
      </c>
      <c r="F1008" t="s">
        <v>105</v>
      </c>
      <c r="G1008">
        <v>0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0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0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s="5" cm="1">
        <f t="array" ref="O1008">MIN(IF((OutputTable[GroupByKey]=OutputTable[[#This Row],[GroupByKey]]),(OutputTable[GroupByKey]=OutputTable[[#This Row],[GroupByKey]])*OutputTable[RecordedValue]))</f>
        <v>0</v>
      </c>
      <c r="P1008" s="5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70</v>
      </c>
      <c r="C1009">
        <v>20</v>
      </c>
      <c r="D1009" t="s">
        <v>110</v>
      </c>
      <c r="E1009" t="s">
        <v>111</v>
      </c>
      <c r="F1009" t="s">
        <v>73</v>
      </c>
      <c r="G1009">
        <v>2.74305730751056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1.9749714551650996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0.45746437878232693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09" s="5" cm="1">
        <f t="array" ref="O1009">MIN(IF((OutputTable[GroupByKey]=OutputTable[[#This Row],[GroupByKey]]),(OutputTable[GroupByKey]=OutputTable[[#This Row],[GroupByKey]])*OutputTable[RecordedValue]))</f>
        <v>1.0281254127300199</v>
      </c>
      <c r="P1009" s="5" cm="1">
        <f t="array" ref="P1009">MAX(IF((OutputTable[GroupByKey]=OutputTable[[#This Row],[GroupByKey]]),(OutputTable[GroupByKey]=OutputTable[[#This Row],[GroupByKey]])*OutputTable[RecordedValue]))</f>
        <v>3.1673122909872098</v>
      </c>
    </row>
    <row r="1010" spans="1:16" x14ac:dyDescent="0.25">
      <c r="A1010" t="s">
        <v>68</v>
      </c>
      <c r="B1010" t="s">
        <v>70</v>
      </c>
      <c r="C1010">
        <v>20</v>
      </c>
      <c r="D1010" t="s">
        <v>112</v>
      </c>
      <c r="E1010" t="s">
        <v>113</v>
      </c>
      <c r="F1010" t="s">
        <v>73</v>
      </c>
      <c r="G1010">
        <v>164.58343845063399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118.49828730990606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27.447862726939679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10" s="5" cm="1">
        <f t="array" ref="O1010">MIN(IF((OutputTable[GroupByKey]=OutputTable[[#This Row],[GroupByKey]]),(OutputTable[GroupByKey]=OutputTable[[#This Row],[GroupByKey]])*OutputTable[RecordedValue]))</f>
        <v>61.6875247638012</v>
      </c>
      <c r="P1010" s="5" cm="1">
        <f t="array" ref="P1010">MAX(IF((OutputTable[GroupByKey]=OutputTable[[#This Row],[GroupByKey]]),(OutputTable[GroupByKey]=OutputTable[[#This Row],[GroupByKey]])*OutputTable[RecordedValue]))</f>
        <v>190.038737459233</v>
      </c>
    </row>
    <row r="1011" spans="1:16" x14ac:dyDescent="0.25">
      <c r="A1011" t="s">
        <v>68</v>
      </c>
      <c r="B1011" t="s">
        <v>70</v>
      </c>
      <c r="C1011">
        <v>20</v>
      </c>
      <c r="D1011" t="s">
        <v>114</v>
      </c>
      <c r="E1011" t="s">
        <v>115</v>
      </c>
      <c r="F1011" t="s">
        <v>73</v>
      </c>
      <c r="G1011">
        <v>0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0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0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s="5" cm="1">
        <f t="array" ref="O1011">MIN(IF((OutputTable[GroupByKey]=OutputTable[[#This Row],[GroupByKey]]),(OutputTable[GroupByKey]=OutputTable[[#This Row],[GroupByKey]])*OutputTable[RecordedValue]))</f>
        <v>0</v>
      </c>
      <c r="P1011" s="5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70</v>
      </c>
      <c r="C1012">
        <v>20</v>
      </c>
      <c r="D1012" t="s">
        <v>116</v>
      </c>
      <c r="E1012" t="s">
        <v>117</v>
      </c>
      <c r="F1012" t="s">
        <v>73</v>
      </c>
      <c r="G1012">
        <v>10.189694097483001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5.4408066100724897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3.1898976373285977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12" s="5" cm="1">
        <f t="array" ref="O1012">MIN(IF((OutputTable[GroupByKey]=OutputTable[[#This Row],[GroupByKey]]),(OutputTable[GroupByKey]=OutputTable[[#This Row],[GroupByKey]])*OutputTable[RecordedValue]))</f>
        <v>0.10442984261027299</v>
      </c>
      <c r="P1012" s="5" cm="1">
        <f t="array" ref="P1012">MAX(IF((OutputTable[GroupByKey]=OutputTable[[#This Row],[GroupByKey]]),(OutputTable[GroupByKey]=OutputTable[[#This Row],[GroupByKey]])*OutputTable[RecordedValue]))</f>
        <v>13.981021636077701</v>
      </c>
    </row>
    <row r="1013" spans="1:16" x14ac:dyDescent="0.25">
      <c r="A1013" t="s">
        <v>68</v>
      </c>
      <c r="B1013" t="s">
        <v>70</v>
      </c>
      <c r="C1013">
        <v>20</v>
      </c>
      <c r="D1013" t="s">
        <v>118</v>
      </c>
      <c r="E1013" t="s">
        <v>119</v>
      </c>
      <c r="F1013" t="s">
        <v>73</v>
      </c>
      <c r="G1013">
        <v>29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20.28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4.3191079955878688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13" s="5" cm="1">
        <f t="array" ref="O1013">MIN(IF((OutputTable[GroupByKey]=OutputTable[[#This Row],[GroupByKey]]),(OutputTable[GroupByKey]=OutputTable[[#This Row],[GroupByKey]])*OutputTable[RecordedValue]))</f>
        <v>11</v>
      </c>
      <c r="P1013" s="5" cm="1">
        <f t="array" ref="P1013">MAX(IF((OutputTable[GroupByKey]=OutputTable[[#This Row],[GroupByKey]]),(OutputTable[GroupByKey]=OutputTable[[#This Row],[GroupByKey]])*OutputTable[RecordedValue]))</f>
        <v>31</v>
      </c>
    </row>
    <row r="1014" spans="1:16" x14ac:dyDescent="0.25">
      <c r="A1014" t="s">
        <v>68</v>
      </c>
      <c r="B1014" t="s">
        <v>70</v>
      </c>
      <c r="C1014">
        <v>20</v>
      </c>
      <c r="D1014" t="s">
        <v>120</v>
      </c>
      <c r="E1014" t="s">
        <v>121</v>
      </c>
      <c r="F1014" t="s">
        <v>73</v>
      </c>
      <c r="G1014">
        <v>29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20.14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4.309505393278199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14" s="5" cm="1">
        <f t="array" ref="O1014">MIN(IF((OutputTable[GroupByKey]=OutputTable[[#This Row],[GroupByKey]]),(OutputTable[GroupByKey]=OutputTable[[#This Row],[GroupByKey]])*OutputTable[RecordedValue]))</f>
        <v>10</v>
      </c>
      <c r="P1014" s="5" cm="1">
        <f t="array" ref="P1014">MAX(IF((OutputTable[GroupByKey]=OutputTable[[#This Row],[GroupByKey]]),(OutputTable[GroupByKey]=OutputTable[[#This Row],[GroupByKey]])*OutputTable[RecordedValue]))</f>
        <v>31</v>
      </c>
    </row>
    <row r="1015" spans="1:16" x14ac:dyDescent="0.25">
      <c r="A1015" t="s">
        <v>68</v>
      </c>
      <c r="B1015" t="s">
        <v>70</v>
      </c>
      <c r="C1015">
        <v>20</v>
      </c>
      <c r="D1015" t="s">
        <v>122</v>
      </c>
      <c r="E1015" t="s">
        <v>123</v>
      </c>
      <c r="F1015" t="s">
        <v>73</v>
      </c>
      <c r="G1015">
        <v>2.74305730751056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1.9749714551650996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0.45746437878232693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15" s="5" cm="1">
        <f t="array" ref="O1015">MIN(IF((OutputTable[GroupByKey]=OutputTable[[#This Row],[GroupByKey]]),(OutputTable[GroupByKey]=OutputTable[[#This Row],[GroupByKey]])*OutputTable[RecordedValue]))</f>
        <v>1.0281254127300199</v>
      </c>
      <c r="P1015" s="5" cm="1">
        <f t="array" ref="P1015">MAX(IF((OutputTable[GroupByKey]=OutputTable[[#This Row],[GroupByKey]]),(OutputTable[GroupByKey]=OutputTable[[#This Row],[GroupByKey]])*OutputTable[RecordedValue]))</f>
        <v>3.1673122909872098</v>
      </c>
    </row>
    <row r="1016" spans="1:16" x14ac:dyDescent="0.25">
      <c r="A1016" t="s">
        <v>68</v>
      </c>
      <c r="B1016" t="s">
        <v>70</v>
      </c>
      <c r="C1016">
        <v>20</v>
      </c>
      <c r="D1016" t="s">
        <v>124</v>
      </c>
      <c r="E1016" t="s">
        <v>125</v>
      </c>
      <c r="F1016" t="s">
        <v>73</v>
      </c>
      <c r="G1016">
        <v>174.77313254811699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123.93909391997848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29.164347943585724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16" s="5" cm="1">
        <f t="array" ref="O1016">MIN(IF((OutputTable[GroupByKey]=OutputTable[[#This Row],[GroupByKey]]),(OutputTable[GroupByKey]=OutputTable[[#This Row],[GroupByKey]])*OutputTable[RecordedValue]))</f>
        <v>61.791954606411501</v>
      </c>
      <c r="P1016" s="5" cm="1">
        <f t="array" ref="P1016">MAX(IF((OutputTable[GroupByKey]=OutputTable[[#This Row],[GroupByKey]]),(OutputTable[GroupByKey]=OutputTable[[#This Row],[GroupByKey]])*OutputTable[RecordedValue]))</f>
        <v>204.019759095311</v>
      </c>
    </row>
    <row r="1017" spans="1:16" x14ac:dyDescent="0.25">
      <c r="A1017" t="s">
        <v>68</v>
      </c>
      <c r="B1017" t="s">
        <v>70</v>
      </c>
      <c r="C1017">
        <v>20</v>
      </c>
      <c r="D1017" t="s">
        <v>126</v>
      </c>
      <c r="E1017" t="s">
        <v>86</v>
      </c>
      <c r="F1017" t="s">
        <v>127</v>
      </c>
      <c r="G1017">
        <v>0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0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0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s="5" cm="1">
        <f t="array" ref="O1017">MIN(IF((OutputTable[GroupByKey]=OutputTable[[#This Row],[GroupByKey]]),(OutputTable[GroupByKey]=OutputTable[[#This Row],[GroupByKey]])*OutputTable[RecordedValue]))</f>
        <v>0</v>
      </c>
      <c r="P1017" s="5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70</v>
      </c>
      <c r="C1018">
        <v>20</v>
      </c>
      <c r="D1018" t="s">
        <v>128</v>
      </c>
      <c r="E1018" t="s">
        <v>89</v>
      </c>
      <c r="F1018" t="s">
        <v>127</v>
      </c>
      <c r="G1018">
        <v>0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0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s="5" cm="1">
        <f t="array" ref="O1018">MIN(IF((OutputTable[GroupByKey]=OutputTable[[#This Row],[GroupByKey]]),(OutputTable[GroupByKey]=OutputTable[[#This Row],[GroupByKey]])*OutputTable[RecordedValue]))</f>
        <v>0</v>
      </c>
      <c r="P1018" s="5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70</v>
      </c>
      <c r="C1019">
        <v>20</v>
      </c>
      <c r="D1019" t="s">
        <v>129</v>
      </c>
      <c r="E1019" t="s">
        <v>91</v>
      </c>
      <c r="F1019" t="s">
        <v>127</v>
      </c>
      <c r="G1019">
        <v>50.102042426138297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48.448961029865458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0.864449879249923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19" s="5" cm="1">
        <f t="array" ref="O1019">MIN(IF((OutputTable[GroupByKey]=OutputTable[[#This Row],[GroupByKey]]),(OutputTable[GroupByKey]=OutputTable[[#This Row],[GroupByKey]])*OutputTable[RecordedValue]))</f>
        <v>46.605834762066102</v>
      </c>
      <c r="P1019" s="5" cm="1">
        <f t="array" ref="P1019">MAX(IF((OutputTable[GroupByKey]=OutputTable[[#This Row],[GroupByKey]]),(OutputTable[GroupByKey]=OutputTable[[#This Row],[GroupByKey]])*OutputTable[RecordedValue]))</f>
        <v>50.321452117960597</v>
      </c>
    </row>
    <row r="1020" spans="1:16" x14ac:dyDescent="0.25">
      <c r="A1020" t="s">
        <v>68</v>
      </c>
      <c r="B1020" t="s">
        <v>70</v>
      </c>
      <c r="C1020">
        <v>20</v>
      </c>
      <c r="D1020" t="s">
        <v>130</v>
      </c>
      <c r="E1020" t="s">
        <v>131</v>
      </c>
      <c r="F1020" t="s">
        <v>127</v>
      </c>
      <c r="G1020">
        <v>0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0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s="5" cm="1">
        <f t="array" ref="O1020">MIN(IF((OutputTable[GroupByKey]=OutputTable[[#This Row],[GroupByKey]]),(OutputTable[GroupByKey]=OutputTable[[#This Row],[GroupByKey]])*OutputTable[RecordedValue]))</f>
        <v>0</v>
      </c>
      <c r="P1020" s="5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70</v>
      </c>
      <c r="C1021">
        <v>20</v>
      </c>
      <c r="D1021" t="s">
        <v>132</v>
      </c>
      <c r="E1021" t="s">
        <v>95</v>
      </c>
      <c r="F1021" t="s">
        <v>127</v>
      </c>
      <c r="G1021">
        <v>50.102042426138297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48.448961029865458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0.864449879249923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21" s="5" cm="1">
        <f t="array" ref="O1021">MIN(IF((OutputTable[GroupByKey]=OutputTable[[#This Row],[GroupByKey]]),(OutputTable[GroupByKey]=OutputTable[[#This Row],[GroupByKey]])*OutputTable[RecordedValue]))</f>
        <v>46.605834762066102</v>
      </c>
      <c r="P1021" s="5" cm="1">
        <f t="array" ref="P1021">MAX(IF((OutputTable[GroupByKey]=OutputTable[[#This Row],[GroupByKey]]),(OutputTable[GroupByKey]=OutputTable[[#This Row],[GroupByKey]])*OutputTable[RecordedValue]))</f>
        <v>50.321452117960597</v>
      </c>
    </row>
    <row r="1022" spans="1:16" x14ac:dyDescent="0.25">
      <c r="A1022" t="s">
        <v>68</v>
      </c>
      <c r="B1022" t="s">
        <v>70</v>
      </c>
      <c r="C1022">
        <v>20</v>
      </c>
      <c r="D1022" t="s">
        <v>133</v>
      </c>
      <c r="E1022" t="s">
        <v>97</v>
      </c>
      <c r="F1022" t="s">
        <v>127</v>
      </c>
      <c r="G1022">
        <v>0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0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0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s="5" cm="1">
        <f t="array" ref="O1022">MIN(IF((OutputTable[GroupByKey]=OutputTable[[#This Row],[GroupByKey]]),(OutputTable[GroupByKey]=OutputTable[[#This Row],[GroupByKey]])*OutputTable[RecordedValue]))</f>
        <v>0</v>
      </c>
      <c r="P1022" s="5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70</v>
      </c>
      <c r="C1023">
        <v>20</v>
      </c>
      <c r="D1023" t="s">
        <v>134</v>
      </c>
      <c r="E1023" t="s">
        <v>135</v>
      </c>
      <c r="F1023" t="s">
        <v>127</v>
      </c>
      <c r="G1023">
        <v>50.102042426138297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48.448961029865458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0.86444987924992722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23" s="5" cm="1">
        <f t="array" ref="O1023">MIN(IF((OutputTable[GroupByKey]=OutputTable[[#This Row],[GroupByKey]]),(OutputTable[GroupByKey]=OutputTable[[#This Row],[GroupByKey]])*OutputTable[RecordedValue]))</f>
        <v>46.605834762066102</v>
      </c>
      <c r="P1023" s="5" cm="1">
        <f t="array" ref="P1023">MAX(IF((OutputTable[GroupByKey]=OutputTable[[#This Row],[GroupByKey]]),(OutputTable[GroupByKey]=OutputTable[[#This Row],[GroupByKey]])*OutputTable[RecordedValue]))</f>
        <v>50.321452117960497</v>
      </c>
    </row>
    <row r="1024" spans="1:16" x14ac:dyDescent="0.25">
      <c r="A1024" t="s">
        <v>68</v>
      </c>
      <c r="B1024" t="s">
        <v>70</v>
      </c>
      <c r="C1024">
        <v>20</v>
      </c>
      <c r="D1024" t="s">
        <v>136</v>
      </c>
      <c r="E1024" t="s">
        <v>137</v>
      </c>
      <c r="F1024" t="s">
        <v>127</v>
      </c>
      <c r="G1024">
        <v>21.7312700726673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23.423677543870127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0.86656285941984512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24" s="5" cm="1">
        <f t="array" ref="O1024">MIN(IF((OutputTable[GroupByKey]=OutputTable[[#This Row],[GroupByKey]]),(OutputTable[GroupByKey]=OutputTable[[#This Row],[GroupByKey]])*OutputTable[RecordedValue]))</f>
        <v>21.655537571964</v>
      </c>
      <c r="P1024" s="5" cm="1">
        <f t="array" ref="P1024">MAX(IF((OutputTable[GroupByKey]=OutputTable[[#This Row],[GroupByKey]]),(OutputTable[GroupByKey]=OutputTable[[#This Row],[GroupByKey]])*OutputTable[RecordedValue]))</f>
        <v>25.265870670068299</v>
      </c>
    </row>
    <row r="1025" spans="1:16" x14ac:dyDescent="0.25">
      <c r="A1025" t="s">
        <v>68</v>
      </c>
      <c r="B1025" t="s">
        <v>70</v>
      </c>
      <c r="C1025">
        <v>20</v>
      </c>
      <c r="D1025" t="s">
        <v>138</v>
      </c>
      <c r="E1025" t="s">
        <v>91</v>
      </c>
      <c r="F1025" t="s">
        <v>127</v>
      </c>
      <c r="G1025">
        <v>71.833312498805597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71.872638573735571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5.859431361613459E-2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25" s="5" cm="1">
        <f t="array" ref="O1025">MIN(IF((OutputTable[GroupByKey]=OutputTable[[#This Row],[GroupByKey]]),(OutputTable[GroupByKey]=OutputTable[[#This Row],[GroupByKey]])*OutputTable[RecordedValue]))</f>
        <v>71.718288096809104</v>
      </c>
      <c r="P1025" s="5" cm="1">
        <f t="array" ref="P1025">MAX(IF((OutputTable[GroupByKey]=OutputTable[[#This Row],[GroupByKey]]),(OutputTable[GroupByKey]=OutputTable[[#This Row],[GroupByKey]])*OutputTable[RecordedValue]))</f>
        <v>71.976989689924594</v>
      </c>
    </row>
    <row r="1026" spans="1:16" x14ac:dyDescent="0.25">
      <c r="A1026" t="s">
        <v>68</v>
      </c>
      <c r="B1026" t="s">
        <v>70</v>
      </c>
      <c r="C1026">
        <v>20</v>
      </c>
      <c r="D1026" t="s">
        <v>139</v>
      </c>
      <c r="E1026" t="s">
        <v>140</v>
      </c>
      <c r="F1026" t="s">
        <v>127</v>
      </c>
      <c r="G1026">
        <v>0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0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0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s="5" cm="1">
        <f t="array" ref="O1026">MIN(IF((OutputTable[GroupByKey]=OutputTable[[#This Row],[GroupByKey]]),(OutputTable[GroupByKey]=OutputTable[[#This Row],[GroupByKey]])*OutputTable[RecordedValue]))</f>
        <v>0</v>
      </c>
      <c r="P1026" s="5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70</v>
      </c>
      <c r="C1027">
        <v>20</v>
      </c>
      <c r="D1027" t="s">
        <v>141</v>
      </c>
      <c r="E1027" t="s">
        <v>111</v>
      </c>
      <c r="F1027" t="s">
        <v>73</v>
      </c>
      <c r="G1027">
        <v>9.0690427973718499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9.2356458312402427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0.11377584298148916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27" s="5" cm="1">
        <f t="array" ref="O1027">MIN(IF((OutputTable[GroupByKey]=OutputTable[[#This Row],[GroupByKey]]),(OutputTable[GroupByKey]=OutputTable[[#This Row],[GroupByKey]])*OutputTable[RecordedValue]))</f>
        <v>8.9867833861246496</v>
      </c>
      <c r="P1027" s="5" cm="1">
        <f t="array" ref="P1027">MAX(IF((OutputTable[GroupByKey]=OutputTable[[#This Row],[GroupByKey]]),(OutputTable[GroupByKey]=OutputTable[[#This Row],[GroupByKey]])*OutputTable[RecordedValue]))</f>
        <v>9.4038725622795898</v>
      </c>
    </row>
    <row r="1028" spans="1:16" x14ac:dyDescent="0.25">
      <c r="A1028" t="s">
        <v>68</v>
      </c>
      <c r="B1028" t="s">
        <v>70</v>
      </c>
      <c r="C1028">
        <v>20</v>
      </c>
      <c r="D1028" t="s">
        <v>142</v>
      </c>
      <c r="E1028" t="s">
        <v>113</v>
      </c>
      <c r="F1028" t="s">
        <v>73</v>
      </c>
      <c r="G1028">
        <v>544.14256784230997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554.13874987441454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6.8265505788893126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28" s="5" cm="1">
        <f t="array" ref="O1028">MIN(IF((OutputTable[GroupByKey]=OutputTable[[#This Row],[GroupByKey]]),(OutputTable[GroupByKey]=OutputTable[[#This Row],[GroupByKey]])*OutputTable[RecordedValue]))</f>
        <v>539.207003167479</v>
      </c>
      <c r="P1028" s="5" cm="1">
        <f t="array" ref="P1028">MAX(IF((OutputTable[GroupByKey]=OutputTable[[#This Row],[GroupByKey]]),(OutputTable[GroupByKey]=OutputTable[[#This Row],[GroupByKey]])*OutputTable[RecordedValue]))</f>
        <v>564.23235373677596</v>
      </c>
    </row>
    <row r="1029" spans="1:16" x14ac:dyDescent="0.25">
      <c r="A1029" t="s">
        <v>68</v>
      </c>
      <c r="B1029" t="s">
        <v>70</v>
      </c>
      <c r="C1029">
        <v>20</v>
      </c>
      <c r="D1029" t="s">
        <v>143</v>
      </c>
      <c r="E1029" t="s">
        <v>115</v>
      </c>
      <c r="F1029" t="s">
        <v>73</v>
      </c>
      <c r="G1029">
        <v>0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0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0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s="5" cm="1">
        <f t="array" ref="O1029">MIN(IF((OutputTable[GroupByKey]=OutputTable[[#This Row],[GroupByKey]]),(OutputTable[GroupByKey]=OutputTable[[#This Row],[GroupByKey]])*OutputTable[RecordedValue]))</f>
        <v>0</v>
      </c>
      <c r="P1029" s="5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70</v>
      </c>
      <c r="C1030">
        <v>20</v>
      </c>
      <c r="D1030" t="s">
        <v>144</v>
      </c>
      <c r="E1030" t="s">
        <v>117</v>
      </c>
      <c r="F1030" t="s">
        <v>73</v>
      </c>
      <c r="G1030">
        <v>85.448671983835595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55.339444015606816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18.463814595248238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30" s="5" cm="1">
        <f t="array" ref="O1030">MIN(IF((OutputTable[GroupByKey]=OutputTable[[#This Row],[GroupByKey]]),(OutputTable[GroupByKey]=OutputTable[[#This Row],[GroupByKey]])*OutputTable[RecordedValue]))</f>
        <v>20.994807137296998</v>
      </c>
      <c r="P1030" s="5" cm="1">
        <f t="array" ref="P1030">MAX(IF((OutputTable[GroupByKey]=OutputTable[[#This Row],[GroupByKey]]),(OutputTable[GroupByKey]=OutputTable[[#This Row],[GroupByKey]])*OutputTable[RecordedValue]))</f>
        <v>106.254030872416</v>
      </c>
    </row>
    <row r="1031" spans="1:16" x14ac:dyDescent="0.25">
      <c r="A1031" t="s">
        <v>68</v>
      </c>
      <c r="B1031" t="s">
        <v>70</v>
      </c>
      <c r="C1031">
        <v>20</v>
      </c>
      <c r="D1031" t="s">
        <v>145</v>
      </c>
      <c r="E1031" t="s">
        <v>119</v>
      </c>
      <c r="F1031" t="s">
        <v>73</v>
      </c>
      <c r="G1031">
        <v>318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318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0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s="5" cm="1">
        <f t="array" ref="O1031">MIN(IF((OutputTable[GroupByKey]=OutputTable[[#This Row],[GroupByKey]]),(OutputTable[GroupByKey]=OutputTable[[#This Row],[GroupByKey]])*OutputTable[RecordedValue]))</f>
        <v>318</v>
      </c>
      <c r="P1031" s="5" cm="1">
        <f t="array" ref="P1031">MAX(IF((OutputTable[GroupByKey]=OutputTable[[#This Row],[GroupByKey]]),(OutputTable[GroupByKey]=OutputTable[[#This Row],[GroupByKey]])*OutputTable[RecordedValue]))</f>
        <v>318</v>
      </c>
    </row>
    <row r="1032" spans="1:16" x14ac:dyDescent="0.25">
      <c r="A1032" t="s">
        <v>68</v>
      </c>
      <c r="B1032" t="s">
        <v>70</v>
      </c>
      <c r="C1032">
        <v>20</v>
      </c>
      <c r="D1032" t="s">
        <v>146</v>
      </c>
      <c r="E1032" t="s">
        <v>121</v>
      </c>
      <c r="F1032" t="s">
        <v>73</v>
      </c>
      <c r="G1032">
        <v>317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316.94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0.23989793748209556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32" s="5" cm="1">
        <f t="array" ref="O1032">MIN(IF((OutputTable[GroupByKey]=OutputTable[[#This Row],[GroupByKey]]),(OutputTable[GroupByKey]=OutputTable[[#This Row],[GroupByKey]])*OutputTable[RecordedValue]))</f>
        <v>316</v>
      </c>
      <c r="P1032" s="5" cm="1">
        <f t="array" ref="P1032">MAX(IF((OutputTable[GroupByKey]=OutputTable[[#This Row],[GroupByKey]]),(OutputTable[GroupByKey]=OutputTable[[#This Row],[GroupByKey]])*OutputTable[RecordedValue]))</f>
        <v>317</v>
      </c>
    </row>
    <row r="1033" spans="1:16" x14ac:dyDescent="0.25">
      <c r="A1033" t="s">
        <v>68</v>
      </c>
      <c r="B1033" t="s">
        <v>70</v>
      </c>
      <c r="C1033">
        <v>20</v>
      </c>
      <c r="D1033" t="s">
        <v>147</v>
      </c>
      <c r="E1033" t="s">
        <v>123</v>
      </c>
      <c r="F1033" t="s">
        <v>73</v>
      </c>
      <c r="G1033">
        <v>9.0690427973718499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9.2356458312402427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0.11377584298148916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33" s="5" cm="1">
        <f t="array" ref="O1033">MIN(IF((OutputTable[GroupByKey]=OutputTable[[#This Row],[GroupByKey]]),(OutputTable[GroupByKey]=OutputTable[[#This Row],[GroupByKey]])*OutputTable[RecordedValue]))</f>
        <v>8.9867833861246496</v>
      </c>
      <c r="P1033" s="5" cm="1">
        <f t="array" ref="P1033">MAX(IF((OutputTable[GroupByKey]=OutputTable[[#This Row],[GroupByKey]]),(OutputTable[GroupByKey]=OutputTable[[#This Row],[GroupByKey]])*OutputTable[RecordedValue]))</f>
        <v>9.4038725622795898</v>
      </c>
    </row>
    <row r="1034" spans="1:16" x14ac:dyDescent="0.25">
      <c r="A1034" t="s">
        <v>68</v>
      </c>
      <c r="B1034" t="s">
        <v>70</v>
      </c>
      <c r="C1034">
        <v>20</v>
      </c>
      <c r="D1034" t="s">
        <v>148</v>
      </c>
      <c r="E1034" t="s">
        <v>125</v>
      </c>
      <c r="F1034" t="s">
        <v>73</v>
      </c>
      <c r="G1034">
        <v>629.59123982614597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609.47819389002132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20.03379556554944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34" s="5" cm="1">
        <f t="array" ref="O1034">MIN(IF((OutputTable[GroupByKey]=OutputTable[[#This Row],[GroupByKey]]),(OutputTable[GroupByKey]=OutputTable[[#This Row],[GroupByKey]])*OutputTable[RecordedValue]))</f>
        <v>560.39330190760404</v>
      </c>
      <c r="P1034" s="5" cm="1">
        <f t="array" ref="P1034">MAX(IF((OutputTable[GroupByKey]=OutputTable[[#This Row],[GroupByKey]]),(OutputTable[GroupByKey]=OutputTable[[#This Row],[GroupByKey]])*OutputTable[RecordedValue]))</f>
        <v>667.91125094200902</v>
      </c>
    </row>
    <row r="1035" spans="1:16" x14ac:dyDescent="0.25">
      <c r="A1035" t="s">
        <v>68</v>
      </c>
      <c r="B1035" t="s">
        <v>70</v>
      </c>
      <c r="C1035">
        <v>20</v>
      </c>
      <c r="D1035" t="s">
        <v>149</v>
      </c>
      <c r="E1035" t="s">
        <v>119</v>
      </c>
      <c r="F1035" t="s">
        <v>87</v>
      </c>
      <c r="G1035">
        <v>318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318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s="5" cm="1">
        <f t="array" ref="O1035">MIN(IF((OutputTable[GroupByKey]=OutputTable[[#This Row],[GroupByKey]]),(OutputTable[GroupByKey]=OutputTable[[#This Row],[GroupByKey]])*OutputTable[RecordedValue]))</f>
        <v>318</v>
      </c>
      <c r="P1035" s="5" cm="1">
        <f t="array" ref="P1035">MAX(IF((OutputTable[GroupByKey]=OutputTable[[#This Row],[GroupByKey]]),(OutputTable[GroupByKey]=OutputTable[[#This Row],[GroupByKey]])*OutputTable[RecordedValue]))</f>
        <v>318</v>
      </c>
    </row>
    <row r="1036" spans="1:16" x14ac:dyDescent="0.25">
      <c r="A1036" t="s">
        <v>68</v>
      </c>
      <c r="B1036" t="s">
        <v>70</v>
      </c>
      <c r="C1036">
        <v>20</v>
      </c>
      <c r="D1036" t="s">
        <v>150</v>
      </c>
      <c r="E1036" t="s">
        <v>121</v>
      </c>
      <c r="F1036" t="s">
        <v>87</v>
      </c>
      <c r="G1036">
        <v>314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314.94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0.68243262357121037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36" s="5" cm="1">
        <f t="array" ref="O1036">MIN(IF((OutputTable[GroupByKey]=OutputTable[[#This Row],[GroupByKey]]),(OutputTable[GroupByKey]=OutputTable[[#This Row],[GroupByKey]])*OutputTable[RecordedValue]))</f>
        <v>313</v>
      </c>
      <c r="P1036" s="5" cm="1">
        <f t="array" ref="P1036">MAX(IF((OutputTable[GroupByKey]=OutputTable[[#This Row],[GroupByKey]]),(OutputTable[GroupByKey]=OutputTable[[#This Row],[GroupByKey]])*OutputTable[RecordedValue]))</f>
        <v>316</v>
      </c>
    </row>
    <row r="1037" spans="1:16" x14ac:dyDescent="0.25">
      <c r="A1037" t="s">
        <v>68</v>
      </c>
      <c r="B1037" t="s">
        <v>70</v>
      </c>
      <c r="C1037">
        <v>20</v>
      </c>
      <c r="D1037" t="s">
        <v>151</v>
      </c>
      <c r="E1037" t="s">
        <v>135</v>
      </c>
      <c r="F1037" t="s">
        <v>105</v>
      </c>
      <c r="G1037">
        <v>0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0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0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s="5" cm="1">
        <f t="array" ref="O1037">MIN(IF((OutputTable[GroupByKey]=OutputTable[[#This Row],[GroupByKey]]),(OutputTable[GroupByKey]=OutputTable[[#This Row],[GroupByKey]])*OutputTable[RecordedValue]))</f>
        <v>0</v>
      </c>
      <c r="P1037" s="5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70</v>
      </c>
      <c r="C1038">
        <v>20</v>
      </c>
      <c r="D1038" t="s">
        <v>152</v>
      </c>
      <c r="E1038" t="s">
        <v>137</v>
      </c>
      <c r="F1038" t="s">
        <v>105</v>
      </c>
      <c r="G1038">
        <v>12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12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0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s="5" cm="1">
        <f t="array" ref="O1038">MIN(IF((OutputTable[GroupByKey]=OutputTable[[#This Row],[GroupByKey]]),(OutputTable[GroupByKey]=OutputTable[[#This Row],[GroupByKey]])*OutputTable[RecordedValue]))</f>
        <v>12</v>
      </c>
      <c r="P1038" s="5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70</v>
      </c>
      <c r="C1039">
        <v>20</v>
      </c>
      <c r="D1039" t="s">
        <v>153</v>
      </c>
      <c r="E1039" t="s">
        <v>154</v>
      </c>
      <c r="F1039" t="s">
        <v>105</v>
      </c>
      <c r="G1039">
        <v>0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s="5" cm="1">
        <f t="array" ref="O1039">MIN(IF((OutputTable[GroupByKey]=OutputTable[[#This Row],[GroupByKey]]),(OutputTable[GroupByKey]=OutputTable[[#This Row],[GroupByKey]])*OutputTable[RecordedValue]))</f>
        <v>0</v>
      </c>
      <c r="P1039" s="5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70</v>
      </c>
      <c r="C1040">
        <v>20</v>
      </c>
      <c r="D1040" t="s">
        <v>155</v>
      </c>
      <c r="E1040" t="s">
        <v>156</v>
      </c>
      <c r="F1040" t="s">
        <v>105</v>
      </c>
      <c r="G1040">
        <v>0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0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0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s="5" cm="1">
        <f t="array" ref="O1040">MIN(IF((OutputTable[GroupByKey]=OutputTable[[#This Row],[GroupByKey]]),(OutputTable[GroupByKey]=OutputTable[[#This Row],[GroupByKey]])*OutputTable[RecordedValue]))</f>
        <v>0</v>
      </c>
      <c r="P1040" s="5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70</v>
      </c>
      <c r="C1041">
        <v>20</v>
      </c>
      <c r="D1041" t="s">
        <v>157</v>
      </c>
      <c r="E1041" t="s">
        <v>140</v>
      </c>
      <c r="F1041" t="s">
        <v>105</v>
      </c>
      <c r="G1041">
        <v>0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0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0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70</v>
      </c>
      <c r="C1042">
        <v>20</v>
      </c>
      <c r="D1042" t="s">
        <v>158</v>
      </c>
      <c r="E1042" t="s">
        <v>121</v>
      </c>
      <c r="F1042" t="s">
        <v>127</v>
      </c>
      <c r="G1042">
        <v>314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314.94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0.68243262357121037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42" s="5" cm="1">
        <f t="array" ref="O1042">MIN(IF((OutputTable[GroupByKey]=OutputTable[[#This Row],[GroupByKey]]),(OutputTable[GroupByKey]=OutputTable[[#This Row],[GroupByKey]])*OutputTable[RecordedValue]))</f>
        <v>313</v>
      </c>
      <c r="P1042" s="5" cm="1">
        <f t="array" ref="P1042">MAX(IF((OutputTable[GroupByKey]=OutputTable[[#This Row],[GroupByKey]]),(OutputTable[GroupByKey]=OutputTable[[#This Row],[GroupByKey]])*OutputTable[RecordedValue]))</f>
        <v>316</v>
      </c>
    </row>
    <row r="1043" spans="1:16" x14ac:dyDescent="0.25">
      <c r="A1043" t="s">
        <v>68</v>
      </c>
      <c r="B1043" t="s">
        <v>70</v>
      </c>
      <c r="C1043">
        <v>20</v>
      </c>
      <c r="D1043" t="s">
        <v>159</v>
      </c>
      <c r="E1043" t="s">
        <v>91</v>
      </c>
      <c r="F1043" t="s">
        <v>127</v>
      </c>
      <c r="G1043">
        <v>71.833312498805597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71.872638573735571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5.859431361613459E-2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43" s="5" cm="1">
        <f t="array" ref="O1043">MIN(IF((OutputTable[GroupByKey]=OutputTable[[#This Row],[GroupByKey]]),(OutputTable[GroupByKey]=OutputTable[[#This Row],[GroupByKey]])*OutputTable[RecordedValue]))</f>
        <v>71.718288096809104</v>
      </c>
      <c r="P1043" s="5" cm="1">
        <f t="array" ref="P1043">MAX(IF((OutputTable[GroupByKey]=OutputTable[[#This Row],[GroupByKey]]),(OutputTable[GroupByKey]=OutputTable[[#This Row],[GroupByKey]])*OutputTable[RecordedValue]))</f>
        <v>71.976989689924594</v>
      </c>
    </row>
    <row r="1044" spans="1:16" x14ac:dyDescent="0.25">
      <c r="A1044" t="s">
        <v>68</v>
      </c>
      <c r="B1044" t="s">
        <v>70</v>
      </c>
      <c r="C1044">
        <v>20</v>
      </c>
      <c r="D1044" t="s">
        <v>160</v>
      </c>
      <c r="E1044" t="s">
        <v>135</v>
      </c>
      <c r="F1044" t="s">
        <v>105</v>
      </c>
      <c r="G1044">
        <v>30.9570712655104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29.829789158135409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0.5851150785874778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44" s="5" cm="1">
        <f t="array" ref="O1044">MIN(IF((OutputTable[GroupByKey]=OutputTable[[#This Row],[GroupByKey]]),(OutputTable[GroupByKey]=OutputTable[[#This Row],[GroupByKey]])*OutputTable[RecordedValue]))</f>
        <v>28.648191338861398</v>
      </c>
      <c r="P1044" s="5" cm="1">
        <f t="array" ref="P1044">MAX(IF((OutputTable[GroupByKey]=OutputTable[[#This Row],[GroupByKey]]),(OutputTable[GroupByKey]=OutputTable[[#This Row],[GroupByKey]])*OutputTable[RecordedValue]))</f>
        <v>31.087756920682502</v>
      </c>
    </row>
    <row r="1045" spans="1:16" x14ac:dyDescent="0.25">
      <c r="A1045" t="s">
        <v>68</v>
      </c>
      <c r="B1045" t="s">
        <v>70</v>
      </c>
      <c r="C1045">
        <v>20</v>
      </c>
      <c r="D1045" t="s">
        <v>161</v>
      </c>
      <c r="E1045" t="s">
        <v>137</v>
      </c>
      <c r="F1045" t="s">
        <v>105</v>
      </c>
      <c r="G1045">
        <v>4.9561683172257398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6.0988587896948685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0.58437836853471548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45" s="5" cm="1">
        <f t="array" ref="O1045">MIN(IF((OutputTable[GroupByKey]=OutputTable[[#This Row],[GroupByKey]]),(OutputTable[GroupByKey]=OutputTable[[#This Row],[GroupByKey]])*OutputTable[RecordedValue]))</f>
        <v>4.8524885910691502</v>
      </c>
      <c r="P1045" s="5" cm="1">
        <f t="array" ref="P1045">MAX(IF((OutputTable[GroupByKey]=OutputTable[[#This Row],[GroupByKey]]),(OutputTable[GroupByKey]=OutputTable[[#This Row],[GroupByKey]])*OutputTable[RecordedValue]))</f>
        <v>7.28424471053909</v>
      </c>
    </row>
    <row r="1046" spans="1:16" x14ac:dyDescent="0.25">
      <c r="A1046" t="s">
        <v>68</v>
      </c>
      <c r="B1046" t="s">
        <v>70</v>
      </c>
      <c r="C1046">
        <v>20</v>
      </c>
      <c r="D1046" t="s">
        <v>162</v>
      </c>
      <c r="E1046" t="s">
        <v>154</v>
      </c>
      <c r="F1046" t="s">
        <v>105</v>
      </c>
      <c r="G1046">
        <v>651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645.70000000000005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5.4930382656372485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46" s="5" cm="1">
        <f t="array" ref="O1046">MIN(IF((OutputTable[GroupByKey]=OutputTable[[#This Row],[GroupByKey]]),(OutputTable[GroupByKey]=OutputTable[[#This Row],[GroupByKey]])*OutputTable[RecordedValue]))</f>
        <v>633</v>
      </c>
      <c r="P1046" s="5" cm="1">
        <f t="array" ref="P1046">MAX(IF((OutputTable[GroupByKey]=OutputTable[[#This Row],[GroupByKey]]),(OutputTable[GroupByKey]=OutputTable[[#This Row],[GroupByKey]])*OutputTable[RecordedValue]))</f>
        <v>656</v>
      </c>
    </row>
    <row r="1047" spans="1:16" x14ac:dyDescent="0.25">
      <c r="A1047" t="s">
        <v>68</v>
      </c>
      <c r="B1047" t="s">
        <v>70</v>
      </c>
      <c r="C1047">
        <v>20</v>
      </c>
      <c r="D1047" t="s">
        <v>163</v>
      </c>
      <c r="E1047" t="s">
        <v>156</v>
      </c>
      <c r="F1047" t="s">
        <v>105</v>
      </c>
      <c r="G1047">
        <v>0.86232865785484003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0.83058725584180904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1.6232732459297416E-2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047" s="5" cm="1">
        <f t="array" ref="O1047">MIN(IF((OutputTable[GroupByKey]=OutputTable[[#This Row],[GroupByKey]]),(OutputTable[GroupByKey]=OutputTable[[#This Row],[GroupByKey]])*OutputTable[RecordedValue]))</f>
        <v>0.79765986915169296</v>
      </c>
      <c r="P1047" s="5" cm="1">
        <f t="array" ref="P1047">MAX(IF((OutputTable[GroupByKey]=OutputTable[[#This Row],[GroupByKey]]),(OutputTable[GroupByKey]=OutputTable[[#This Row],[GroupByKey]])*OutputTable[RecordedValue]))</f>
        <v>0.86520865024807903</v>
      </c>
    </row>
    <row r="1048" spans="1:16" x14ac:dyDescent="0.25">
      <c r="A1048" t="s">
        <v>68</v>
      </c>
      <c r="B1048" t="s">
        <v>70</v>
      </c>
      <c r="C1048">
        <v>20</v>
      </c>
      <c r="D1048" t="s">
        <v>164</v>
      </c>
      <c r="E1048" t="s">
        <v>140</v>
      </c>
      <c r="F1048" t="s">
        <v>105</v>
      </c>
      <c r="G1048">
        <v>0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0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0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s="5" cm="1">
        <f t="array" ref="O1048">MIN(IF((OutputTable[GroupByKey]=OutputTable[[#This Row],[GroupByKey]]),(OutputTable[GroupByKey]=OutputTable[[#This Row],[GroupByKey]])*OutputTable[RecordedValue]))</f>
        <v>0</v>
      </c>
      <c r="P1048" s="5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70</v>
      </c>
      <c r="C1049">
        <v>20</v>
      </c>
      <c r="D1049" t="s">
        <v>165</v>
      </c>
      <c r="E1049" t="s">
        <v>111</v>
      </c>
      <c r="F1049" t="s">
        <v>73</v>
      </c>
      <c r="G1049">
        <v>38.2899423212559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37.238343743460135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0.73577360167133743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49" s="5" cm="1">
        <f t="array" ref="O1049">MIN(IF((OutputTable[GroupByKey]=OutputTable[[#This Row],[GroupByKey]]),(OutputTable[GroupByKey]=OutputTable[[#This Row],[GroupByKey]])*OutputTable[RecordedValue]))</f>
        <v>35.915286846409401</v>
      </c>
      <c r="P1049" s="5" cm="1">
        <f t="array" ref="P1049">MAX(IF((OutputTable[GroupByKey]=OutputTable[[#This Row],[GroupByKey]]),(OutputTable[GroupByKey]=OutputTable[[#This Row],[GroupByKey]])*OutputTable[RecordedValue]))</f>
        <v>38.829036811282897</v>
      </c>
    </row>
    <row r="1050" spans="1:16" x14ac:dyDescent="0.25">
      <c r="A1050" t="s">
        <v>68</v>
      </c>
      <c r="B1050" t="s">
        <v>70</v>
      </c>
      <c r="C1050">
        <v>20</v>
      </c>
      <c r="D1050" t="s">
        <v>166</v>
      </c>
      <c r="E1050" t="s">
        <v>113</v>
      </c>
      <c r="F1050" t="s">
        <v>73</v>
      </c>
      <c r="G1050">
        <v>1148.6982696376799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1117.1503123038046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22.073208050140675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050" s="5" cm="1">
        <f t="array" ref="O1050">MIN(IF((OutputTable[GroupByKey]=OutputTable[[#This Row],[GroupByKey]]),(OutputTable[GroupByKey]=OutputTable[[#This Row],[GroupByKey]])*OutputTable[RecordedValue]))</f>
        <v>1077.4586053922801</v>
      </c>
      <c r="P1050" s="5" cm="1">
        <f t="array" ref="P1050">MAX(IF((OutputTable[GroupByKey]=OutputTable[[#This Row],[GroupByKey]]),(OutputTable[GroupByKey]=OutputTable[[#This Row],[GroupByKey]])*OutputTable[RecordedValue]))</f>
        <v>1164.8711043384901</v>
      </c>
    </row>
    <row r="1051" spans="1:16" x14ac:dyDescent="0.25">
      <c r="A1051" t="s">
        <v>68</v>
      </c>
      <c r="B1051" t="s">
        <v>70</v>
      </c>
      <c r="C1051">
        <v>20</v>
      </c>
      <c r="D1051" t="s">
        <v>167</v>
      </c>
      <c r="E1051" t="s">
        <v>115</v>
      </c>
      <c r="F1051" t="s">
        <v>73</v>
      </c>
      <c r="G1051">
        <v>0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0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0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s="5" cm="1">
        <f t="array" ref="O1051">MIN(IF((OutputTable[GroupByKey]=OutputTable[[#This Row],[GroupByKey]]),(OutputTable[GroupByKey]=OutputTable[[#This Row],[GroupByKey]])*OutputTable[RecordedValue]))</f>
        <v>0</v>
      </c>
      <c r="P1051" s="5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70</v>
      </c>
      <c r="C1052">
        <v>20</v>
      </c>
      <c r="D1052" t="s">
        <v>168</v>
      </c>
      <c r="E1052" t="s">
        <v>117</v>
      </c>
      <c r="F1052" t="s">
        <v>73</v>
      </c>
      <c r="G1052">
        <v>134.327847699811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120.89653130002299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33.561725675720702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052" s="5" cm="1">
        <f t="array" ref="O1052">MIN(IF((OutputTable[GroupByKey]=OutputTable[[#This Row],[GroupByKey]]),(OutputTable[GroupByKey]=OutputTable[[#This Row],[GroupByKey]])*OutputTable[RecordedValue]))</f>
        <v>71.2298351699786</v>
      </c>
      <c r="P1052" s="5" cm="1">
        <f t="array" ref="P1052">MAX(IF((OutputTable[GroupByKey]=OutputTable[[#This Row],[GroupByKey]]),(OutputTable[GroupByKey]=OutputTable[[#This Row],[GroupByKey]])*OutputTable[RecordedValue]))</f>
        <v>265.63530965979299</v>
      </c>
    </row>
    <row r="1053" spans="1:16" x14ac:dyDescent="0.25">
      <c r="A1053" t="s">
        <v>68</v>
      </c>
      <c r="B1053" t="s">
        <v>70</v>
      </c>
      <c r="C1053">
        <v>20</v>
      </c>
      <c r="D1053" t="s">
        <v>169</v>
      </c>
      <c r="E1053" t="s">
        <v>119</v>
      </c>
      <c r="F1053" t="s">
        <v>73</v>
      </c>
      <c r="G1053">
        <v>305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307.66000000000003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3.1272991542223769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53" s="5" cm="1">
        <f t="array" ref="O1053">MIN(IF((OutputTable[GroupByKey]=OutputTable[[#This Row],[GroupByKey]]),(OutputTable[GroupByKey]=OutputTable[[#This Row],[GroupByKey]])*OutputTable[RecordedValue]))</f>
        <v>300</v>
      </c>
      <c r="P1053" s="5" cm="1">
        <f t="array" ref="P1053">MAX(IF((OutputTable[GroupByKey]=OutputTable[[#This Row],[GroupByKey]]),(OutputTable[GroupByKey]=OutputTable[[#This Row],[GroupByKey]])*OutputTable[RecordedValue]))</f>
        <v>315</v>
      </c>
    </row>
    <row r="1054" spans="1:16" x14ac:dyDescent="0.25">
      <c r="A1054" t="s">
        <v>68</v>
      </c>
      <c r="B1054" t="s">
        <v>70</v>
      </c>
      <c r="C1054">
        <v>20</v>
      </c>
      <c r="D1054" t="s">
        <v>170</v>
      </c>
      <c r="E1054" t="s">
        <v>121</v>
      </c>
      <c r="F1054" t="s">
        <v>73</v>
      </c>
      <c r="G1054">
        <v>302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305.8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3.2324881425670751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54" s="5" cm="1">
        <f t="array" ref="O1054">MIN(IF((OutputTable[GroupByKey]=OutputTable[[#This Row],[GroupByKey]]),(OutputTable[GroupByKey]=OutputTable[[#This Row],[GroupByKey]])*OutputTable[RecordedValue]))</f>
        <v>298</v>
      </c>
      <c r="P1054" s="5" cm="1">
        <f t="array" ref="P1054">MAX(IF((OutputTable[GroupByKey]=OutputTable[[#This Row],[GroupByKey]]),(OutputTable[GroupByKey]=OutputTable[[#This Row],[GroupByKey]])*OutputTable[RecordedValue]))</f>
        <v>313</v>
      </c>
    </row>
    <row r="1055" spans="1:16" x14ac:dyDescent="0.25">
      <c r="A1055" t="s">
        <v>68</v>
      </c>
      <c r="B1055" t="s">
        <v>70</v>
      </c>
      <c r="C1055">
        <v>20</v>
      </c>
      <c r="D1055" t="s">
        <v>171</v>
      </c>
      <c r="E1055" t="s">
        <v>123</v>
      </c>
      <c r="F1055" t="s">
        <v>73</v>
      </c>
      <c r="G1055">
        <v>38.2899423212559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37.238343743460135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0.73577360167133743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55" s="5" cm="1">
        <f t="array" ref="O1055">MIN(IF((OutputTable[GroupByKey]=OutputTable[[#This Row],[GroupByKey]]),(OutputTable[GroupByKey]=OutputTable[[#This Row],[GroupByKey]])*OutputTable[RecordedValue]))</f>
        <v>35.915286846409401</v>
      </c>
      <c r="P1055" s="5" cm="1">
        <f t="array" ref="P1055">MAX(IF((OutputTable[GroupByKey]=OutputTable[[#This Row],[GroupByKey]]),(OutputTable[GroupByKey]=OutputTable[[#This Row],[GroupByKey]])*OutputTable[RecordedValue]))</f>
        <v>38.829036811282897</v>
      </c>
    </row>
    <row r="1056" spans="1:16" x14ac:dyDescent="0.25">
      <c r="A1056" t="s">
        <v>68</v>
      </c>
      <c r="B1056" t="s">
        <v>70</v>
      </c>
      <c r="C1056">
        <v>20</v>
      </c>
      <c r="D1056" t="s">
        <v>172</v>
      </c>
      <c r="E1056" t="s">
        <v>125</v>
      </c>
      <c r="F1056" t="s">
        <v>73</v>
      </c>
      <c r="G1056">
        <v>1283.0261173374899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1238.0468436038263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49.802537130614866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56" s="5" cm="1">
        <f t="array" ref="O1056">MIN(IF((OutputTable[GroupByKey]=OutputTable[[#This Row],[GroupByKey]]),(OutputTable[GroupByKey]=OutputTable[[#This Row],[GroupByKey]])*OutputTable[RecordedValue]))</f>
        <v>1148.68844056226</v>
      </c>
      <c r="P1056" s="5" cm="1">
        <f t="array" ref="P1056">MAX(IF((OutputTable[GroupByKey]=OutputTable[[#This Row],[GroupByKey]]),(OutputTable[GroupByKey]=OutputTable[[#This Row],[GroupByKey]])*OutputTable[RecordedValue]))</f>
        <v>1418.3176101245699</v>
      </c>
    </row>
    <row r="1057" spans="1:16" x14ac:dyDescent="0.25">
      <c r="A1057" t="s">
        <v>68</v>
      </c>
      <c r="B1057" t="s">
        <v>70</v>
      </c>
      <c r="C1057">
        <v>20</v>
      </c>
      <c r="D1057" t="s">
        <v>173</v>
      </c>
      <c r="E1057" t="s">
        <v>135</v>
      </c>
      <c r="F1057" t="s">
        <v>105</v>
      </c>
      <c r="G1057">
        <v>19.144971160628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18.619171871730064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0.36788680083566072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57" s="5" cm="1">
        <f t="array" ref="O1057">MIN(IF((OutputTable[GroupByKey]=OutputTable[[#This Row],[GroupByKey]]),(OutputTable[GroupByKey]=OutputTable[[#This Row],[GroupByKey]])*OutputTable[RecordedValue]))</f>
        <v>17.957643423204701</v>
      </c>
      <c r="P1057" s="5" cm="1">
        <f t="array" ref="P1057">MAX(IF((OutputTable[GroupByKey]=OutputTable[[#This Row],[GroupByKey]]),(OutputTable[GroupByKey]=OutputTable[[#This Row],[GroupByKey]])*OutputTable[RecordedValue]))</f>
        <v>19.414518405641399</v>
      </c>
    </row>
    <row r="1058" spans="1:16" x14ac:dyDescent="0.25">
      <c r="A1058" t="s">
        <v>68</v>
      </c>
      <c r="B1058" t="s">
        <v>70</v>
      </c>
      <c r="C1058">
        <v>20</v>
      </c>
      <c r="D1058" t="s">
        <v>174</v>
      </c>
      <c r="E1058" t="s">
        <v>137</v>
      </c>
      <c r="F1058" t="s">
        <v>105</v>
      </c>
      <c r="G1058">
        <v>4.77510175544153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5.3248187541752463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0.37220753962085379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58" s="5" cm="1">
        <f t="array" ref="O1058">MIN(IF((OutputTable[GroupByKey]=OutputTable[[#This Row],[GroupByKey]]),(OutputTable[GroupByKey]=OutputTable[[#This Row],[GroupByKey]])*OutputTable[RecordedValue]))</f>
        <v>4.5773931059875599</v>
      </c>
      <c r="P1058" s="5" cm="1">
        <f t="array" ref="P1058">MAX(IF((OutputTable[GroupByKey]=OutputTable[[#This Row],[GroupByKey]]),(OutputTable[GroupByKey]=OutputTable[[#This Row],[GroupByKey]])*OutputTable[RecordedValue]))</f>
        <v>5.9816259595291603</v>
      </c>
    </row>
    <row r="1059" spans="1:16" x14ac:dyDescent="0.25">
      <c r="A1059" t="s">
        <v>68</v>
      </c>
      <c r="B1059" t="s">
        <v>70</v>
      </c>
      <c r="C1059">
        <v>20</v>
      </c>
      <c r="D1059" t="s">
        <v>175</v>
      </c>
      <c r="E1059" t="s">
        <v>154</v>
      </c>
      <c r="F1059" t="s">
        <v>105</v>
      </c>
      <c r="G1059">
        <v>304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307.5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3.1831828507367419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9" s="5" cm="1">
        <f t="array" ref="O1059">MIN(IF((OutputTable[GroupByKey]=OutputTable[[#This Row],[GroupByKey]]),(OutputTable[GroupByKey]=OutputTable[[#This Row],[GroupByKey]])*OutputTable[RecordedValue]))</f>
        <v>300</v>
      </c>
      <c r="P1059" s="5" cm="1">
        <f t="array" ref="P1059">MAX(IF((OutputTable[GroupByKey]=OutputTable[[#This Row],[GroupByKey]]),(OutputTable[GroupByKey]=OutputTable[[#This Row],[GroupByKey]])*OutputTable[RecordedValue]))</f>
        <v>315</v>
      </c>
    </row>
    <row r="1060" spans="1:16" x14ac:dyDescent="0.25">
      <c r="A1060" t="s">
        <v>68</v>
      </c>
      <c r="B1060" t="s">
        <v>70</v>
      </c>
      <c r="C1060">
        <v>20</v>
      </c>
      <c r="D1060" t="s">
        <v>176</v>
      </c>
      <c r="E1060" t="s">
        <v>156</v>
      </c>
      <c r="F1060" t="s">
        <v>105</v>
      </c>
      <c r="G1060">
        <v>0.80103742685660295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0.77813255190936492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1.5508647484202203E-2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0" s="5" cm="1">
        <f t="array" ref="O1060">MIN(IF((OutputTable[GroupByKey]=OutputTable[[#This Row],[GroupByKey]]),(OutputTable[GroupByKey]=OutputTable[[#This Row],[GroupByKey]])*OutputTable[RecordedValue]))</f>
        <v>0.75076558501961799</v>
      </c>
      <c r="P1060" s="5" cm="1">
        <f t="array" ref="P1060">MAX(IF((OutputTable[GroupByKey]=OutputTable[[#This Row],[GroupByKey]]),(OutputTable[GroupByKey]=OutputTable[[#This Row],[GroupByKey]])*OutputTable[RecordedValue]))</f>
        <v>0.80927528725051701</v>
      </c>
    </row>
    <row r="1061" spans="1:16" x14ac:dyDescent="0.25">
      <c r="A1061" t="s">
        <v>68</v>
      </c>
      <c r="B1061" t="s">
        <v>70</v>
      </c>
      <c r="C1061">
        <v>20</v>
      </c>
      <c r="D1061" t="s">
        <v>177</v>
      </c>
      <c r="E1061" t="s">
        <v>140</v>
      </c>
      <c r="F1061" t="s">
        <v>105</v>
      </c>
      <c r="G1061">
        <v>0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0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0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s="5" cm="1">
        <f t="array" ref="O1061">MIN(IF((OutputTable[GroupByKey]=OutputTable[[#This Row],[GroupByKey]]),(OutputTable[GroupByKey]=OutputTable[[#This Row],[GroupByKey]])*OutputTable[RecordedValue]))</f>
        <v>0</v>
      </c>
      <c r="P1061" s="5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70</v>
      </c>
      <c r="C1062">
        <v>21</v>
      </c>
      <c r="D1062" t="s">
        <v>110</v>
      </c>
      <c r="E1062" t="s">
        <v>111</v>
      </c>
      <c r="F1062" t="s">
        <v>73</v>
      </c>
      <c r="G1062">
        <v>1.4958667990210901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1.9749714551650996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0.45746437878232693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2" s="5" cm="1">
        <f t="array" ref="O1062">MIN(IF((OutputTable[GroupByKey]=OutputTable[[#This Row],[GroupByKey]]),(OutputTable[GroupByKey]=OutputTable[[#This Row],[GroupByKey]])*OutputTable[RecordedValue]))</f>
        <v>1.0281254127300199</v>
      </c>
      <c r="P1062" s="5" cm="1">
        <f t="array" ref="P1062">MAX(IF((OutputTable[GroupByKey]=OutputTable[[#This Row],[GroupByKey]]),(OutputTable[GroupByKey]=OutputTable[[#This Row],[GroupByKey]])*OutputTable[RecordedValue]))</f>
        <v>3.1673122909872098</v>
      </c>
    </row>
    <row r="1063" spans="1:16" x14ac:dyDescent="0.25">
      <c r="A1063" t="s">
        <v>68</v>
      </c>
      <c r="B1063" t="s">
        <v>70</v>
      </c>
      <c r="C1063">
        <v>21</v>
      </c>
      <c r="D1063" t="s">
        <v>112</v>
      </c>
      <c r="E1063" t="s">
        <v>113</v>
      </c>
      <c r="F1063" t="s">
        <v>73</v>
      </c>
      <c r="G1063">
        <v>89.752007941265106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118.49828730990606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27.447862726939679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63" s="5" cm="1">
        <f t="array" ref="O1063">MIN(IF((OutputTable[GroupByKey]=OutputTable[[#This Row],[GroupByKey]]),(OutputTable[GroupByKey]=OutputTable[[#This Row],[GroupByKey]])*OutputTable[RecordedValue]))</f>
        <v>61.6875247638012</v>
      </c>
      <c r="P1063" s="5" cm="1">
        <f t="array" ref="P1063">MAX(IF((OutputTable[GroupByKey]=OutputTable[[#This Row],[GroupByKey]]),(OutputTable[GroupByKey]=OutputTable[[#This Row],[GroupByKey]])*OutputTable[RecordedValue]))</f>
        <v>190.038737459233</v>
      </c>
    </row>
    <row r="1064" spans="1:16" x14ac:dyDescent="0.25">
      <c r="A1064" t="s">
        <v>68</v>
      </c>
      <c r="B1064" t="s">
        <v>70</v>
      </c>
      <c r="C1064">
        <v>21</v>
      </c>
      <c r="D1064" t="s">
        <v>114</v>
      </c>
      <c r="E1064" t="s">
        <v>115</v>
      </c>
      <c r="F1064" t="s">
        <v>73</v>
      </c>
      <c r="G1064">
        <v>0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0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0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s="5" cm="1">
        <f t="array" ref="O1064">MIN(IF((OutputTable[GroupByKey]=OutputTable[[#This Row],[GroupByKey]]),(OutputTable[GroupByKey]=OutputTable[[#This Row],[GroupByKey]])*OutputTable[RecordedValue]))</f>
        <v>0</v>
      </c>
      <c r="P1064" s="5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70</v>
      </c>
      <c r="C1065">
        <v>21</v>
      </c>
      <c r="D1065" t="s">
        <v>116</v>
      </c>
      <c r="E1065" t="s">
        <v>117</v>
      </c>
      <c r="F1065" t="s">
        <v>73</v>
      </c>
      <c r="G1065">
        <v>5.6418958707827898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5.4408066100724897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3.1898976373285977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65" s="5" cm="1">
        <f t="array" ref="O1065">MIN(IF((OutputTable[GroupByKey]=OutputTable[[#This Row],[GroupByKey]]),(OutputTable[GroupByKey]=OutputTable[[#This Row],[GroupByKey]])*OutputTable[RecordedValue]))</f>
        <v>0.10442984261027299</v>
      </c>
      <c r="P1065" s="5" cm="1">
        <f t="array" ref="P1065">MAX(IF((OutputTable[GroupByKey]=OutputTable[[#This Row],[GroupByKey]]),(OutputTable[GroupByKey]=OutputTable[[#This Row],[GroupByKey]])*OutputTable[RecordedValue]))</f>
        <v>13.981021636077701</v>
      </c>
    </row>
    <row r="1066" spans="1:16" x14ac:dyDescent="0.25">
      <c r="A1066" t="s">
        <v>68</v>
      </c>
      <c r="B1066" t="s">
        <v>70</v>
      </c>
      <c r="C1066">
        <v>21</v>
      </c>
      <c r="D1066" t="s">
        <v>118</v>
      </c>
      <c r="E1066" t="s">
        <v>119</v>
      </c>
      <c r="F1066" t="s">
        <v>73</v>
      </c>
      <c r="G1066">
        <v>16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20.28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4.3191079955878688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66" s="5" cm="1">
        <f t="array" ref="O1066">MIN(IF((OutputTable[GroupByKey]=OutputTable[[#This Row],[GroupByKey]]),(OutputTable[GroupByKey]=OutputTable[[#This Row],[GroupByKey]])*OutputTable[RecordedValue]))</f>
        <v>11</v>
      </c>
      <c r="P1066" s="5" cm="1">
        <f t="array" ref="P1066">MAX(IF((OutputTable[GroupByKey]=OutputTable[[#This Row],[GroupByKey]]),(OutputTable[GroupByKey]=OutputTable[[#This Row],[GroupByKey]])*OutputTable[RecordedValue]))</f>
        <v>31</v>
      </c>
    </row>
    <row r="1067" spans="1:16" x14ac:dyDescent="0.25">
      <c r="A1067" t="s">
        <v>68</v>
      </c>
      <c r="B1067" t="s">
        <v>70</v>
      </c>
      <c r="C1067">
        <v>21</v>
      </c>
      <c r="D1067" t="s">
        <v>120</v>
      </c>
      <c r="E1067" t="s">
        <v>121</v>
      </c>
      <c r="F1067" t="s">
        <v>73</v>
      </c>
      <c r="G1067">
        <v>16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20.14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4.309505393278199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67" s="5" cm="1">
        <f t="array" ref="O1067">MIN(IF((OutputTable[GroupByKey]=OutputTable[[#This Row],[GroupByKey]]),(OutputTable[GroupByKey]=OutputTable[[#This Row],[GroupByKey]])*OutputTable[RecordedValue]))</f>
        <v>10</v>
      </c>
      <c r="P1067" s="5" cm="1">
        <f t="array" ref="P1067">MAX(IF((OutputTable[GroupByKey]=OutputTable[[#This Row],[GroupByKey]]),(OutputTable[GroupByKey]=OutputTable[[#This Row],[GroupByKey]])*OutputTable[RecordedValue]))</f>
        <v>31</v>
      </c>
    </row>
    <row r="1068" spans="1:16" x14ac:dyDescent="0.25">
      <c r="A1068" t="s">
        <v>68</v>
      </c>
      <c r="B1068" t="s">
        <v>70</v>
      </c>
      <c r="C1068">
        <v>21</v>
      </c>
      <c r="D1068" t="s">
        <v>122</v>
      </c>
      <c r="E1068" t="s">
        <v>123</v>
      </c>
      <c r="F1068" t="s">
        <v>73</v>
      </c>
      <c r="G1068">
        <v>1.4958667990210901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1.9749714551650996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0.45746437878232693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8" s="5" cm="1">
        <f t="array" ref="O1068">MIN(IF((OutputTable[GroupByKey]=OutputTable[[#This Row],[GroupByKey]]),(OutputTable[GroupByKey]=OutputTable[[#This Row],[GroupByKey]])*OutputTable[RecordedValue]))</f>
        <v>1.0281254127300199</v>
      </c>
      <c r="P1068" s="5" cm="1">
        <f t="array" ref="P1068">MAX(IF((OutputTable[GroupByKey]=OutputTable[[#This Row],[GroupByKey]]),(OutputTable[GroupByKey]=OutputTable[[#This Row],[GroupByKey]])*OutputTable[RecordedValue]))</f>
        <v>3.1673122909872098</v>
      </c>
    </row>
    <row r="1069" spans="1:16" x14ac:dyDescent="0.25">
      <c r="A1069" t="s">
        <v>68</v>
      </c>
      <c r="B1069" t="s">
        <v>70</v>
      </c>
      <c r="C1069">
        <v>21</v>
      </c>
      <c r="D1069" t="s">
        <v>124</v>
      </c>
      <c r="E1069" t="s">
        <v>125</v>
      </c>
      <c r="F1069" t="s">
        <v>73</v>
      </c>
      <c r="G1069">
        <v>95.393903812047895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123.93909391997848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29.164347943585724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69" s="5" cm="1">
        <f t="array" ref="O1069">MIN(IF((OutputTable[GroupByKey]=OutputTable[[#This Row],[GroupByKey]]),(OutputTable[GroupByKey]=OutputTable[[#This Row],[GroupByKey]])*OutputTable[RecordedValue]))</f>
        <v>61.791954606411501</v>
      </c>
      <c r="P1069" s="5" cm="1">
        <f t="array" ref="P1069">MAX(IF((OutputTable[GroupByKey]=OutputTable[[#This Row],[GroupByKey]]),(OutputTable[GroupByKey]=OutputTable[[#This Row],[GroupByKey]])*OutputTable[RecordedValue]))</f>
        <v>204.019759095311</v>
      </c>
    </row>
    <row r="1070" spans="1:16" x14ac:dyDescent="0.25">
      <c r="A1070" t="s">
        <v>68</v>
      </c>
      <c r="B1070" t="s">
        <v>70</v>
      </c>
      <c r="C1070">
        <v>21</v>
      </c>
      <c r="D1070" t="s">
        <v>126</v>
      </c>
      <c r="E1070" t="s">
        <v>86</v>
      </c>
      <c r="F1070" t="s">
        <v>127</v>
      </c>
      <c r="G1070">
        <v>0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0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0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70</v>
      </c>
      <c r="C1071">
        <v>21</v>
      </c>
      <c r="D1071" t="s">
        <v>128</v>
      </c>
      <c r="E1071" t="s">
        <v>89</v>
      </c>
      <c r="F1071" t="s">
        <v>127</v>
      </c>
      <c r="G1071">
        <v>0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0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0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s="5" cm="1">
        <f t="array" ref="O1071">MIN(IF((OutputTable[GroupByKey]=OutputTable[[#This Row],[GroupByKey]]),(OutputTable[GroupByKey]=OutputTable[[#This Row],[GroupByKey]])*OutputTable[RecordedValue]))</f>
        <v>0</v>
      </c>
      <c r="P1071" s="5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70</v>
      </c>
      <c r="C1072">
        <v>21</v>
      </c>
      <c r="D1072" t="s">
        <v>129</v>
      </c>
      <c r="E1072" t="s">
        <v>91</v>
      </c>
      <c r="F1072" t="s">
        <v>127</v>
      </c>
      <c r="G1072">
        <v>47.708175181544199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48.448961029865458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0.864449879249923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2" s="5" cm="1">
        <f t="array" ref="O1072">MIN(IF((OutputTable[GroupByKey]=OutputTable[[#This Row],[GroupByKey]]),(OutputTable[GroupByKey]=OutputTable[[#This Row],[GroupByKey]])*OutputTable[RecordedValue]))</f>
        <v>46.605834762066102</v>
      </c>
      <c r="P1072" s="5" cm="1">
        <f t="array" ref="P1072">MAX(IF((OutputTable[GroupByKey]=OutputTable[[#This Row],[GroupByKey]]),(OutputTable[GroupByKey]=OutputTable[[#This Row],[GroupByKey]])*OutputTable[RecordedValue]))</f>
        <v>50.321452117960597</v>
      </c>
    </row>
    <row r="1073" spans="1:16" x14ac:dyDescent="0.25">
      <c r="A1073" t="s">
        <v>68</v>
      </c>
      <c r="B1073" t="s">
        <v>70</v>
      </c>
      <c r="C1073">
        <v>21</v>
      </c>
      <c r="D1073" t="s">
        <v>130</v>
      </c>
      <c r="E1073" t="s">
        <v>131</v>
      </c>
      <c r="F1073" t="s">
        <v>127</v>
      </c>
      <c r="G1073">
        <v>0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0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s="5" cm="1">
        <f t="array" ref="O1073">MIN(IF((OutputTable[GroupByKey]=OutputTable[[#This Row],[GroupByKey]]),(OutputTable[GroupByKey]=OutputTable[[#This Row],[GroupByKey]])*OutputTable[RecordedValue]))</f>
        <v>0</v>
      </c>
      <c r="P1073" s="5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70</v>
      </c>
      <c r="C1074">
        <v>21</v>
      </c>
      <c r="D1074" t="s">
        <v>132</v>
      </c>
      <c r="E1074" t="s">
        <v>95</v>
      </c>
      <c r="F1074" t="s">
        <v>127</v>
      </c>
      <c r="G1074">
        <v>47.708175181544199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48.448961029865458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0.864449879249923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4" s="5" cm="1">
        <f t="array" ref="O1074">MIN(IF((OutputTable[GroupByKey]=OutputTable[[#This Row],[GroupByKey]]),(OutputTable[GroupByKey]=OutputTable[[#This Row],[GroupByKey]])*OutputTable[RecordedValue]))</f>
        <v>46.605834762066102</v>
      </c>
      <c r="P1074" s="5" cm="1">
        <f t="array" ref="P1074">MAX(IF((OutputTable[GroupByKey]=OutputTable[[#This Row],[GroupByKey]]),(OutputTable[GroupByKey]=OutputTable[[#This Row],[GroupByKey]])*OutputTable[RecordedValue]))</f>
        <v>50.321452117960597</v>
      </c>
    </row>
    <row r="1075" spans="1:16" x14ac:dyDescent="0.25">
      <c r="A1075" t="s">
        <v>68</v>
      </c>
      <c r="B1075" t="s">
        <v>70</v>
      </c>
      <c r="C1075">
        <v>21</v>
      </c>
      <c r="D1075" t="s">
        <v>133</v>
      </c>
      <c r="E1075" t="s">
        <v>97</v>
      </c>
      <c r="F1075" t="s">
        <v>127</v>
      </c>
      <c r="G1075">
        <v>0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s="5" cm="1">
        <f t="array" ref="O1075">MIN(IF((OutputTable[GroupByKey]=OutputTable[[#This Row],[GroupByKey]]),(OutputTable[GroupByKey]=OutputTable[[#This Row],[GroupByKey]])*OutputTable[RecordedValue]))</f>
        <v>0</v>
      </c>
      <c r="P1075" s="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70</v>
      </c>
      <c r="C1076">
        <v>21</v>
      </c>
      <c r="D1076" t="s">
        <v>134</v>
      </c>
      <c r="E1076" t="s">
        <v>135</v>
      </c>
      <c r="F1076" t="s">
        <v>127</v>
      </c>
      <c r="G1076">
        <v>47.708175181544199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48.448961029865458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0.86444987924992722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76" s="5" cm="1">
        <f t="array" ref="O1076">MIN(IF((OutputTable[GroupByKey]=OutputTable[[#This Row],[GroupByKey]]),(OutputTable[GroupByKey]=OutputTable[[#This Row],[GroupByKey]])*OutputTable[RecordedValue]))</f>
        <v>46.605834762066102</v>
      </c>
      <c r="P1076" s="5" cm="1">
        <f t="array" ref="P1076">MAX(IF((OutputTable[GroupByKey]=OutputTable[[#This Row],[GroupByKey]]),(OutputTable[GroupByKey]=OutputTable[[#This Row],[GroupByKey]])*OutputTable[RecordedValue]))</f>
        <v>50.321452117960497</v>
      </c>
    </row>
    <row r="1077" spans="1:16" x14ac:dyDescent="0.25">
      <c r="A1077" t="s">
        <v>68</v>
      </c>
      <c r="B1077" t="s">
        <v>70</v>
      </c>
      <c r="C1077">
        <v>21</v>
      </c>
      <c r="D1077" t="s">
        <v>136</v>
      </c>
      <c r="E1077" t="s">
        <v>137</v>
      </c>
      <c r="F1077" t="s">
        <v>127</v>
      </c>
      <c r="G1077">
        <v>24.147950546236899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23.423677543870127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0.86656285941984512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77" s="5" cm="1">
        <f t="array" ref="O1077">MIN(IF((OutputTable[GroupByKey]=OutputTable[[#This Row],[GroupByKey]]),(OutputTable[GroupByKey]=OutputTable[[#This Row],[GroupByKey]])*OutputTable[RecordedValue]))</f>
        <v>21.655537571964</v>
      </c>
      <c r="P1077" s="5" cm="1">
        <f t="array" ref="P1077">MAX(IF((OutputTable[GroupByKey]=OutputTable[[#This Row],[GroupByKey]]),(OutputTable[GroupByKey]=OutputTable[[#This Row],[GroupByKey]])*OutputTable[RecordedValue]))</f>
        <v>25.265870670068299</v>
      </c>
    </row>
    <row r="1078" spans="1:16" x14ac:dyDescent="0.25">
      <c r="A1078" t="s">
        <v>68</v>
      </c>
      <c r="B1078" t="s">
        <v>70</v>
      </c>
      <c r="C1078">
        <v>21</v>
      </c>
      <c r="D1078" t="s">
        <v>138</v>
      </c>
      <c r="E1078" t="s">
        <v>91</v>
      </c>
      <c r="F1078" t="s">
        <v>127</v>
      </c>
      <c r="G1078">
        <v>71.856125727781105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71.872638573735571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5.859431361613459E-2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78" s="5" cm="1">
        <f t="array" ref="O1078">MIN(IF((OutputTable[GroupByKey]=OutputTable[[#This Row],[GroupByKey]]),(OutputTable[GroupByKey]=OutputTable[[#This Row],[GroupByKey]])*OutputTable[RecordedValue]))</f>
        <v>71.718288096809104</v>
      </c>
      <c r="P1078" s="5" cm="1">
        <f t="array" ref="P1078">MAX(IF((OutputTable[GroupByKey]=OutputTable[[#This Row],[GroupByKey]]),(OutputTable[GroupByKey]=OutputTable[[#This Row],[GroupByKey]])*OutputTable[RecordedValue]))</f>
        <v>71.976989689924594</v>
      </c>
    </row>
    <row r="1079" spans="1:16" x14ac:dyDescent="0.25">
      <c r="A1079" t="s">
        <v>68</v>
      </c>
      <c r="B1079" t="s">
        <v>70</v>
      </c>
      <c r="C1079">
        <v>21</v>
      </c>
      <c r="D1079" t="s">
        <v>139</v>
      </c>
      <c r="E1079" t="s">
        <v>140</v>
      </c>
      <c r="F1079" t="s">
        <v>127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21</v>
      </c>
      <c r="D1080" t="s">
        <v>141</v>
      </c>
      <c r="E1080" t="s">
        <v>111</v>
      </c>
      <c r="F1080" t="s">
        <v>73</v>
      </c>
      <c r="G1080">
        <v>9.2567479019152792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9.2356458312402427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0.11377584298148916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0" s="5" cm="1">
        <f t="array" ref="O1080">MIN(IF((OutputTable[GroupByKey]=OutputTable[[#This Row],[GroupByKey]]),(OutputTable[GroupByKey]=OutputTable[[#This Row],[GroupByKey]])*OutputTable[RecordedValue]))</f>
        <v>8.9867833861246496</v>
      </c>
      <c r="P1080" s="5" cm="1">
        <f t="array" ref="P1080">MAX(IF((OutputTable[GroupByKey]=OutputTable[[#This Row],[GroupByKey]]),(OutputTable[GroupByKey]=OutputTable[[#This Row],[GroupByKey]])*OutputTable[RecordedValue]))</f>
        <v>9.4038725622795898</v>
      </c>
    </row>
    <row r="1081" spans="1:16" x14ac:dyDescent="0.25">
      <c r="A1081" t="s">
        <v>68</v>
      </c>
      <c r="B1081" t="s">
        <v>70</v>
      </c>
      <c r="C1081">
        <v>21</v>
      </c>
      <c r="D1081" t="s">
        <v>142</v>
      </c>
      <c r="E1081" t="s">
        <v>113</v>
      </c>
      <c r="F1081" t="s">
        <v>73</v>
      </c>
      <c r="G1081">
        <v>555.40487411491699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554.13874987441454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6.8265505788893126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81" s="5" cm="1">
        <f t="array" ref="O1081">MIN(IF((OutputTable[GroupByKey]=OutputTable[[#This Row],[GroupByKey]]),(OutputTable[GroupByKey]=OutputTable[[#This Row],[GroupByKey]])*OutputTable[RecordedValue]))</f>
        <v>539.207003167479</v>
      </c>
      <c r="P1081" s="5" cm="1">
        <f t="array" ref="P1081">MAX(IF((OutputTable[GroupByKey]=OutputTable[[#This Row],[GroupByKey]]),(OutputTable[GroupByKey]=OutputTable[[#This Row],[GroupByKey]])*OutputTable[RecordedValue]))</f>
        <v>564.23235373677596</v>
      </c>
    </row>
    <row r="1082" spans="1:16" x14ac:dyDescent="0.25">
      <c r="A1082" t="s">
        <v>68</v>
      </c>
      <c r="B1082" t="s">
        <v>70</v>
      </c>
      <c r="C1082">
        <v>21</v>
      </c>
      <c r="D1082" t="s">
        <v>143</v>
      </c>
      <c r="E1082" t="s">
        <v>115</v>
      </c>
      <c r="F1082" t="s">
        <v>73</v>
      </c>
      <c r="G1082">
        <v>0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0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0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s="5" cm="1">
        <f t="array" ref="O1082">MIN(IF((OutputTable[GroupByKey]=OutputTable[[#This Row],[GroupByKey]]),(OutputTable[GroupByKey]=OutputTable[[#This Row],[GroupByKey]])*OutputTable[RecordedValue]))</f>
        <v>0</v>
      </c>
      <c r="P1082" s="5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70</v>
      </c>
      <c r="C1083">
        <v>21</v>
      </c>
      <c r="D1083" t="s">
        <v>144</v>
      </c>
      <c r="E1083" t="s">
        <v>117</v>
      </c>
      <c r="F1083" t="s">
        <v>73</v>
      </c>
      <c r="G1083">
        <v>51.098215187024998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55.339444015606816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18.463814595248238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83" s="5" cm="1">
        <f t="array" ref="O1083">MIN(IF((OutputTable[GroupByKey]=OutputTable[[#This Row],[GroupByKey]]),(OutputTable[GroupByKey]=OutputTable[[#This Row],[GroupByKey]])*OutputTable[RecordedValue]))</f>
        <v>20.994807137296998</v>
      </c>
      <c r="P1083" s="5" cm="1">
        <f t="array" ref="P1083">MAX(IF((OutputTable[GroupByKey]=OutputTable[[#This Row],[GroupByKey]]),(OutputTable[GroupByKey]=OutputTable[[#This Row],[GroupByKey]])*OutputTable[RecordedValue]))</f>
        <v>106.254030872416</v>
      </c>
    </row>
    <row r="1084" spans="1:16" x14ac:dyDescent="0.25">
      <c r="A1084" t="s">
        <v>68</v>
      </c>
      <c r="B1084" t="s">
        <v>70</v>
      </c>
      <c r="C1084">
        <v>21</v>
      </c>
      <c r="D1084" t="s">
        <v>145</v>
      </c>
      <c r="E1084" t="s">
        <v>119</v>
      </c>
      <c r="F1084" t="s">
        <v>73</v>
      </c>
      <c r="G1084">
        <v>318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318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0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s="5" cm="1">
        <f t="array" ref="O1084">MIN(IF((OutputTable[GroupByKey]=OutputTable[[#This Row],[GroupByKey]]),(OutputTable[GroupByKey]=OutputTable[[#This Row],[GroupByKey]])*OutputTable[RecordedValue]))</f>
        <v>318</v>
      </c>
      <c r="P1084" s="5" cm="1">
        <f t="array" ref="P1084">MAX(IF((OutputTable[GroupByKey]=OutputTable[[#This Row],[GroupByKey]]),(OutputTable[GroupByKey]=OutputTable[[#This Row],[GroupByKey]])*OutputTable[RecordedValue]))</f>
        <v>318</v>
      </c>
    </row>
    <row r="1085" spans="1:16" x14ac:dyDescent="0.25">
      <c r="A1085" t="s">
        <v>68</v>
      </c>
      <c r="B1085" t="s">
        <v>70</v>
      </c>
      <c r="C1085">
        <v>21</v>
      </c>
      <c r="D1085" t="s">
        <v>146</v>
      </c>
      <c r="E1085" t="s">
        <v>121</v>
      </c>
      <c r="F1085" t="s">
        <v>73</v>
      </c>
      <c r="G1085">
        <v>317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316.94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0.23989793748209556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85" s="5" cm="1">
        <f t="array" ref="O1085">MIN(IF((OutputTable[GroupByKey]=OutputTable[[#This Row],[GroupByKey]]),(OutputTable[GroupByKey]=OutputTable[[#This Row],[GroupByKey]])*OutputTable[RecordedValue]))</f>
        <v>316</v>
      </c>
      <c r="P1085" s="5" cm="1">
        <f t="array" ref="P1085">MAX(IF((OutputTable[GroupByKey]=OutputTable[[#This Row],[GroupByKey]]),(OutputTable[GroupByKey]=OutputTable[[#This Row],[GroupByKey]])*OutputTable[RecordedValue]))</f>
        <v>317</v>
      </c>
    </row>
    <row r="1086" spans="1:16" x14ac:dyDescent="0.25">
      <c r="A1086" t="s">
        <v>68</v>
      </c>
      <c r="B1086" t="s">
        <v>70</v>
      </c>
      <c r="C1086">
        <v>21</v>
      </c>
      <c r="D1086" t="s">
        <v>147</v>
      </c>
      <c r="E1086" t="s">
        <v>123</v>
      </c>
      <c r="F1086" t="s">
        <v>73</v>
      </c>
      <c r="G1086">
        <v>9.2567479019152792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9.2356458312402427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0.11377584298148916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6" s="5" cm="1">
        <f t="array" ref="O1086">MIN(IF((OutputTable[GroupByKey]=OutputTable[[#This Row],[GroupByKey]]),(OutputTable[GroupByKey]=OutputTable[[#This Row],[GroupByKey]])*OutputTable[RecordedValue]))</f>
        <v>8.9867833861246496</v>
      </c>
      <c r="P1086" s="5" cm="1">
        <f t="array" ref="P1086">MAX(IF((OutputTable[GroupByKey]=OutputTable[[#This Row],[GroupByKey]]),(OutputTable[GroupByKey]=OutputTable[[#This Row],[GroupByKey]])*OutputTable[RecordedValue]))</f>
        <v>9.4038725622795898</v>
      </c>
    </row>
    <row r="1087" spans="1:16" x14ac:dyDescent="0.25">
      <c r="A1087" t="s">
        <v>68</v>
      </c>
      <c r="B1087" t="s">
        <v>70</v>
      </c>
      <c r="C1087">
        <v>21</v>
      </c>
      <c r="D1087" t="s">
        <v>148</v>
      </c>
      <c r="E1087" t="s">
        <v>125</v>
      </c>
      <c r="F1087" t="s">
        <v>73</v>
      </c>
      <c r="G1087">
        <v>606.50308930194205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609.47819389002132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20.03379556554944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87" s="5" cm="1">
        <f t="array" ref="O1087">MIN(IF((OutputTable[GroupByKey]=OutputTable[[#This Row],[GroupByKey]]),(OutputTable[GroupByKey]=OutputTable[[#This Row],[GroupByKey]])*OutputTable[RecordedValue]))</f>
        <v>560.39330190760404</v>
      </c>
      <c r="P1087" s="5" cm="1">
        <f t="array" ref="P1087">MAX(IF((OutputTable[GroupByKey]=OutputTable[[#This Row],[GroupByKey]]),(OutputTable[GroupByKey]=OutputTable[[#This Row],[GroupByKey]])*OutputTable[RecordedValue]))</f>
        <v>667.91125094200902</v>
      </c>
    </row>
    <row r="1088" spans="1:16" x14ac:dyDescent="0.25">
      <c r="A1088" t="s">
        <v>68</v>
      </c>
      <c r="B1088" t="s">
        <v>70</v>
      </c>
      <c r="C1088">
        <v>21</v>
      </c>
      <c r="D1088" t="s">
        <v>149</v>
      </c>
      <c r="E1088" t="s">
        <v>119</v>
      </c>
      <c r="F1088" t="s">
        <v>87</v>
      </c>
      <c r="G1088">
        <v>318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318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0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s="5" cm="1">
        <f t="array" ref="O1088">MIN(IF((OutputTable[GroupByKey]=OutputTable[[#This Row],[GroupByKey]]),(OutputTable[GroupByKey]=OutputTable[[#This Row],[GroupByKey]])*OutputTable[RecordedValue]))</f>
        <v>318</v>
      </c>
      <c r="P1088" s="5" cm="1">
        <f t="array" ref="P1088">MAX(IF((OutputTable[GroupByKey]=OutputTable[[#This Row],[GroupByKey]]),(OutputTable[GroupByKey]=OutputTable[[#This Row],[GroupByKey]])*OutputTable[RecordedValue]))</f>
        <v>318</v>
      </c>
    </row>
    <row r="1089" spans="1:16" x14ac:dyDescent="0.25">
      <c r="A1089" t="s">
        <v>68</v>
      </c>
      <c r="B1089" t="s">
        <v>70</v>
      </c>
      <c r="C1089">
        <v>21</v>
      </c>
      <c r="D1089" t="s">
        <v>150</v>
      </c>
      <c r="E1089" t="s">
        <v>121</v>
      </c>
      <c r="F1089" t="s">
        <v>87</v>
      </c>
      <c r="G1089">
        <v>315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314.94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0.68243262357121037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89" s="5" cm="1">
        <f t="array" ref="O1089">MIN(IF((OutputTable[GroupByKey]=OutputTable[[#This Row],[GroupByKey]]),(OutputTable[GroupByKey]=OutputTable[[#This Row],[GroupByKey]])*OutputTable[RecordedValue]))</f>
        <v>313</v>
      </c>
      <c r="P1089" s="5" cm="1">
        <f t="array" ref="P1089">MAX(IF((OutputTable[GroupByKey]=OutputTable[[#This Row],[GroupByKey]]),(OutputTable[GroupByKey]=OutputTable[[#This Row],[GroupByKey]])*OutputTable[RecordedValue]))</f>
        <v>316</v>
      </c>
    </row>
    <row r="1090" spans="1:16" x14ac:dyDescent="0.25">
      <c r="A1090" t="s">
        <v>68</v>
      </c>
      <c r="B1090" t="s">
        <v>70</v>
      </c>
      <c r="C1090">
        <v>21</v>
      </c>
      <c r="D1090" t="s">
        <v>151</v>
      </c>
      <c r="E1090" t="s">
        <v>135</v>
      </c>
      <c r="F1090" t="s">
        <v>105</v>
      </c>
      <c r="G1090">
        <v>0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0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0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s="5" cm="1">
        <f t="array" ref="O1090">MIN(IF((OutputTable[GroupByKey]=OutputTable[[#This Row],[GroupByKey]]),(OutputTable[GroupByKey]=OutputTable[[#This Row],[GroupByKey]])*OutputTable[RecordedValue]))</f>
        <v>0</v>
      </c>
      <c r="P1090" s="5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70</v>
      </c>
      <c r="C1091">
        <v>21</v>
      </c>
      <c r="D1091" t="s">
        <v>152</v>
      </c>
      <c r="E1091" t="s">
        <v>137</v>
      </c>
      <c r="F1091" t="s">
        <v>105</v>
      </c>
      <c r="G1091">
        <v>12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12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0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s="5" cm="1">
        <f t="array" ref="O1091">MIN(IF((OutputTable[GroupByKey]=OutputTable[[#This Row],[GroupByKey]]),(OutputTable[GroupByKey]=OutputTable[[#This Row],[GroupByKey]])*OutputTable[RecordedValue]))</f>
        <v>12</v>
      </c>
      <c r="P1091" s="5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70</v>
      </c>
      <c r="C1092">
        <v>21</v>
      </c>
      <c r="D1092" t="s">
        <v>153</v>
      </c>
      <c r="E1092" t="s">
        <v>154</v>
      </c>
      <c r="F1092" t="s">
        <v>105</v>
      </c>
      <c r="G1092">
        <v>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0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0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s="5" cm="1">
        <f t="array" ref="O1092">MIN(IF((OutputTable[GroupByKey]=OutputTable[[#This Row],[GroupByKey]]),(OutputTable[GroupByKey]=OutputTable[[#This Row],[GroupByKey]])*OutputTable[RecordedValue]))</f>
        <v>0</v>
      </c>
      <c r="P1092" s="5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70</v>
      </c>
      <c r="C1093">
        <v>21</v>
      </c>
      <c r="D1093" t="s">
        <v>155</v>
      </c>
      <c r="E1093" t="s">
        <v>156</v>
      </c>
      <c r="F1093" t="s">
        <v>105</v>
      </c>
      <c r="G1093">
        <v>0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0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0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s="5" cm="1">
        <f t="array" ref="O1093">MIN(IF((OutputTable[GroupByKey]=OutputTable[[#This Row],[GroupByKey]]),(OutputTable[GroupByKey]=OutputTable[[#This Row],[GroupByKey]])*OutputTable[RecordedValue]))</f>
        <v>0</v>
      </c>
      <c r="P1093" s="5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70</v>
      </c>
      <c r="C1094">
        <v>21</v>
      </c>
      <c r="D1094" t="s">
        <v>157</v>
      </c>
      <c r="E1094" t="s">
        <v>140</v>
      </c>
      <c r="F1094" t="s">
        <v>105</v>
      </c>
      <c r="G1094">
        <v>0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0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0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s="5" cm="1">
        <f t="array" ref="O1094">MIN(IF((OutputTable[GroupByKey]=OutputTable[[#This Row],[GroupByKey]]),(OutputTable[GroupByKey]=OutputTable[[#This Row],[GroupByKey]])*OutputTable[RecordedValue]))</f>
        <v>0</v>
      </c>
      <c r="P1094" s="5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70</v>
      </c>
      <c r="C1095">
        <v>21</v>
      </c>
      <c r="D1095" t="s">
        <v>158</v>
      </c>
      <c r="E1095" t="s">
        <v>121</v>
      </c>
      <c r="F1095" t="s">
        <v>127</v>
      </c>
      <c r="G1095">
        <v>315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314.94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0.68243262357121037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95" s="5" cm="1">
        <f t="array" ref="O1095">MIN(IF((OutputTable[GroupByKey]=OutputTable[[#This Row],[GroupByKey]]),(OutputTable[GroupByKey]=OutputTable[[#This Row],[GroupByKey]])*OutputTable[RecordedValue]))</f>
        <v>313</v>
      </c>
      <c r="P1095" s="5" cm="1">
        <f t="array" ref="P1095">MAX(IF((OutputTable[GroupByKey]=OutputTable[[#This Row],[GroupByKey]]),(OutputTable[GroupByKey]=OutputTable[[#This Row],[GroupByKey]])*OutputTable[RecordedValue]))</f>
        <v>316</v>
      </c>
    </row>
    <row r="1096" spans="1:16" x14ac:dyDescent="0.25">
      <c r="A1096" t="s">
        <v>68</v>
      </c>
      <c r="B1096" t="s">
        <v>70</v>
      </c>
      <c r="C1096">
        <v>21</v>
      </c>
      <c r="D1096" t="s">
        <v>159</v>
      </c>
      <c r="E1096" t="s">
        <v>91</v>
      </c>
      <c r="F1096" t="s">
        <v>127</v>
      </c>
      <c r="G1096">
        <v>71.856125727781105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71.872638573735571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5.859431361613459E-2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96" s="5" cm="1">
        <f t="array" ref="O1096">MIN(IF((OutputTable[GroupByKey]=OutputTable[[#This Row],[GroupByKey]]),(OutputTable[GroupByKey]=OutputTable[[#This Row],[GroupByKey]])*OutputTable[RecordedValue]))</f>
        <v>71.718288096809104</v>
      </c>
      <c r="P1096" s="5" cm="1">
        <f t="array" ref="P1096">MAX(IF((OutputTable[GroupByKey]=OutputTable[[#This Row],[GroupByKey]]),(OutputTable[GroupByKey]=OutputTable[[#This Row],[GroupByKey]])*OutputTable[RecordedValue]))</f>
        <v>71.976989689924594</v>
      </c>
    </row>
    <row r="1097" spans="1:16" x14ac:dyDescent="0.25">
      <c r="A1097" t="s">
        <v>68</v>
      </c>
      <c r="B1097" t="s">
        <v>70</v>
      </c>
      <c r="C1097">
        <v>21</v>
      </c>
      <c r="D1097" t="s">
        <v>160</v>
      </c>
      <c r="E1097" t="s">
        <v>135</v>
      </c>
      <c r="F1097" t="s">
        <v>105</v>
      </c>
      <c r="G1097">
        <v>29.230394941240299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29.829789158135409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0.5851150785874778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97" s="5" cm="1">
        <f t="array" ref="O1097">MIN(IF((OutputTable[GroupByKey]=OutputTable[[#This Row],[GroupByKey]]),(OutputTable[GroupByKey]=OutputTable[[#This Row],[GroupByKey]])*OutputTable[RecordedValue]))</f>
        <v>28.648191338861398</v>
      </c>
      <c r="P1097" s="5" cm="1">
        <f t="array" ref="P1097">MAX(IF((OutputTable[GroupByKey]=OutputTable[[#This Row],[GroupByKey]]),(OutputTable[GroupByKey]=OutputTable[[#This Row],[GroupByKey]])*OutputTable[RecordedValue]))</f>
        <v>31.087756920682502</v>
      </c>
    </row>
    <row r="1098" spans="1:16" x14ac:dyDescent="0.25">
      <c r="A1098" t="s">
        <v>68</v>
      </c>
      <c r="B1098" t="s">
        <v>70</v>
      </c>
      <c r="C1098">
        <v>21</v>
      </c>
      <c r="D1098" t="s">
        <v>161</v>
      </c>
      <c r="E1098" t="s">
        <v>137</v>
      </c>
      <c r="F1098" t="s">
        <v>105</v>
      </c>
      <c r="G1098">
        <v>6.6942512559835601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6.0988587896948685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0.58437836853471548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98" s="5" cm="1">
        <f t="array" ref="O1098">MIN(IF((OutputTable[GroupByKey]=OutputTable[[#This Row],[GroupByKey]]),(OutputTable[GroupByKey]=OutputTable[[#This Row],[GroupByKey]])*OutputTable[RecordedValue]))</f>
        <v>4.8524885910691502</v>
      </c>
      <c r="P1098" s="5" cm="1">
        <f t="array" ref="P1098">MAX(IF((OutputTable[GroupByKey]=OutputTable[[#This Row],[GroupByKey]]),(OutputTable[GroupByKey]=OutputTable[[#This Row],[GroupByKey]])*OutputTable[RecordedValue]))</f>
        <v>7.28424471053909</v>
      </c>
    </row>
    <row r="1099" spans="1:16" x14ac:dyDescent="0.25">
      <c r="A1099" t="s">
        <v>68</v>
      </c>
      <c r="B1099" t="s">
        <v>70</v>
      </c>
      <c r="C1099">
        <v>21</v>
      </c>
      <c r="D1099" t="s">
        <v>162</v>
      </c>
      <c r="E1099" t="s">
        <v>154</v>
      </c>
      <c r="F1099" t="s">
        <v>105</v>
      </c>
      <c r="G1099">
        <v>642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645.70000000000005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5.4930382656372485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99" s="5" cm="1">
        <f t="array" ref="O1099">MIN(IF((OutputTable[GroupByKey]=OutputTable[[#This Row],[GroupByKey]]),(OutputTable[GroupByKey]=OutputTable[[#This Row],[GroupByKey]])*OutputTable[RecordedValue]))</f>
        <v>633</v>
      </c>
      <c r="P1099" s="5" cm="1">
        <f t="array" ref="P1099">MAX(IF((OutputTable[GroupByKey]=OutputTable[[#This Row],[GroupByKey]]),(OutputTable[GroupByKey]=OutputTable[[#This Row],[GroupByKey]])*OutputTable[RecordedValue]))</f>
        <v>656</v>
      </c>
    </row>
    <row r="1100" spans="1:16" x14ac:dyDescent="0.25">
      <c r="A1100" t="s">
        <v>68</v>
      </c>
      <c r="B1100" t="s">
        <v>70</v>
      </c>
      <c r="C1100">
        <v>21</v>
      </c>
      <c r="D1100" t="s">
        <v>163</v>
      </c>
      <c r="E1100" t="s">
        <v>156</v>
      </c>
      <c r="F1100" t="s">
        <v>105</v>
      </c>
      <c r="G1100">
        <v>0.81404857622267901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0.83058725584180904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1.6232732459297416E-2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00" s="5" cm="1">
        <f t="array" ref="O1100">MIN(IF((OutputTable[GroupByKey]=OutputTable[[#This Row],[GroupByKey]]),(OutputTable[GroupByKey]=OutputTable[[#This Row],[GroupByKey]])*OutputTable[RecordedValue]))</f>
        <v>0.79765986915169296</v>
      </c>
      <c r="P1100" s="5" cm="1">
        <f t="array" ref="P1100">MAX(IF((OutputTable[GroupByKey]=OutputTable[[#This Row],[GroupByKey]]),(OutputTable[GroupByKey]=OutputTable[[#This Row],[GroupByKey]])*OutputTable[RecordedValue]))</f>
        <v>0.86520865024807903</v>
      </c>
    </row>
    <row r="1101" spans="1:16" x14ac:dyDescent="0.25">
      <c r="A1101" t="s">
        <v>68</v>
      </c>
      <c r="B1101" t="s">
        <v>70</v>
      </c>
      <c r="C1101">
        <v>21</v>
      </c>
      <c r="D1101" t="s">
        <v>164</v>
      </c>
      <c r="E1101" t="s">
        <v>140</v>
      </c>
      <c r="F1101" t="s">
        <v>105</v>
      </c>
      <c r="G1101">
        <v>0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0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0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s="5" cm="1">
        <f t="array" ref="O1101">MIN(IF((OutputTable[GroupByKey]=OutputTable[[#This Row],[GroupByKey]]),(OutputTable[GroupByKey]=OutputTable[[#This Row],[GroupByKey]])*OutputTable[RecordedValue]))</f>
        <v>0</v>
      </c>
      <c r="P1101" s="5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70</v>
      </c>
      <c r="C1102">
        <v>21</v>
      </c>
      <c r="D1102" t="s">
        <v>165</v>
      </c>
      <c r="E1102" t="s">
        <v>111</v>
      </c>
      <c r="F1102" t="s">
        <v>73</v>
      </c>
      <c r="G1102">
        <v>36.9555604806079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37.238343743460135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0.73577360167133743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2" s="5" cm="1">
        <f t="array" ref="O1102">MIN(IF((OutputTable[GroupByKey]=OutputTable[[#This Row],[GroupByKey]]),(OutputTable[GroupByKey]=OutputTable[[#This Row],[GroupByKey]])*OutputTable[RecordedValue]))</f>
        <v>35.915286846409401</v>
      </c>
      <c r="P1102" s="5" cm="1">
        <f t="array" ref="P1102">MAX(IF((OutputTable[GroupByKey]=OutputTable[[#This Row],[GroupByKey]]),(OutputTable[GroupByKey]=OutputTable[[#This Row],[GroupByKey]])*OutputTable[RecordedValue]))</f>
        <v>38.829036811282897</v>
      </c>
    </row>
    <row r="1103" spans="1:16" x14ac:dyDescent="0.25">
      <c r="A1103" t="s">
        <v>68</v>
      </c>
      <c r="B1103" t="s">
        <v>70</v>
      </c>
      <c r="C1103">
        <v>21</v>
      </c>
      <c r="D1103" t="s">
        <v>166</v>
      </c>
      <c r="E1103" t="s">
        <v>113</v>
      </c>
      <c r="F1103" t="s">
        <v>73</v>
      </c>
      <c r="G1103">
        <v>1108.6668144182399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1117.1503123038046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22.073208050140675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03" s="5" cm="1">
        <f t="array" ref="O1103">MIN(IF((OutputTable[GroupByKey]=OutputTable[[#This Row],[GroupByKey]]),(OutputTable[GroupByKey]=OutputTable[[#This Row],[GroupByKey]])*OutputTable[RecordedValue]))</f>
        <v>1077.4586053922801</v>
      </c>
      <c r="P1103" s="5" cm="1">
        <f t="array" ref="P1103">MAX(IF((OutputTable[GroupByKey]=OutputTable[[#This Row],[GroupByKey]]),(OutputTable[GroupByKey]=OutputTable[[#This Row],[GroupByKey]])*OutputTable[RecordedValue]))</f>
        <v>1164.8711043384901</v>
      </c>
    </row>
    <row r="1104" spans="1:16" x14ac:dyDescent="0.25">
      <c r="A1104" t="s">
        <v>68</v>
      </c>
      <c r="B1104" t="s">
        <v>70</v>
      </c>
      <c r="C1104">
        <v>21</v>
      </c>
      <c r="D1104" t="s">
        <v>167</v>
      </c>
      <c r="E1104" t="s">
        <v>115</v>
      </c>
      <c r="F1104" t="s">
        <v>73</v>
      </c>
      <c r="G1104">
        <v>0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0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0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s="5" cm="1">
        <f t="array" ref="O1104">MIN(IF((OutputTable[GroupByKey]=OutputTable[[#This Row],[GroupByKey]]),(OutputTable[GroupByKey]=OutputTable[[#This Row],[GroupByKey]])*OutputTable[RecordedValue]))</f>
        <v>0</v>
      </c>
      <c r="P1104" s="5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70</v>
      </c>
      <c r="C1105">
        <v>21</v>
      </c>
      <c r="D1105" t="s">
        <v>168</v>
      </c>
      <c r="E1105" t="s">
        <v>117</v>
      </c>
      <c r="F1105" t="s">
        <v>73</v>
      </c>
      <c r="G1105">
        <v>116.229024185312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120.89653130002299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33.561725675720702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05" s="5" cm="1">
        <f t="array" ref="O1105">MIN(IF((OutputTable[GroupByKey]=OutputTable[[#This Row],[GroupByKey]]),(OutputTable[GroupByKey]=OutputTable[[#This Row],[GroupByKey]])*OutputTable[RecordedValue]))</f>
        <v>71.2298351699786</v>
      </c>
      <c r="P1105" s="5" cm="1">
        <f t="array" ref="P1105">MAX(IF((OutputTable[GroupByKey]=OutputTable[[#This Row],[GroupByKey]]),(OutputTable[GroupByKey]=OutputTable[[#This Row],[GroupByKey]])*OutputTable[RecordedValue]))</f>
        <v>265.63530965979299</v>
      </c>
    </row>
    <row r="1106" spans="1:16" x14ac:dyDescent="0.25">
      <c r="A1106" t="s">
        <v>68</v>
      </c>
      <c r="B1106" t="s">
        <v>70</v>
      </c>
      <c r="C1106">
        <v>21</v>
      </c>
      <c r="D1106" t="s">
        <v>169</v>
      </c>
      <c r="E1106" t="s">
        <v>119</v>
      </c>
      <c r="F1106" t="s">
        <v>73</v>
      </c>
      <c r="G1106">
        <v>308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307.66000000000003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3.1272991542223769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06" s="5" cm="1">
        <f t="array" ref="O1106">MIN(IF((OutputTable[GroupByKey]=OutputTable[[#This Row],[GroupByKey]]),(OutputTable[GroupByKey]=OutputTable[[#This Row],[GroupByKey]])*OutputTable[RecordedValue]))</f>
        <v>300</v>
      </c>
      <c r="P1106" s="5" cm="1">
        <f t="array" ref="P1106">MAX(IF((OutputTable[GroupByKey]=OutputTable[[#This Row],[GroupByKey]]),(OutputTable[GroupByKey]=OutputTable[[#This Row],[GroupByKey]])*OutputTable[RecordedValue]))</f>
        <v>315</v>
      </c>
    </row>
    <row r="1107" spans="1:16" x14ac:dyDescent="0.25">
      <c r="A1107" t="s">
        <v>68</v>
      </c>
      <c r="B1107" t="s">
        <v>70</v>
      </c>
      <c r="C1107">
        <v>21</v>
      </c>
      <c r="D1107" t="s">
        <v>170</v>
      </c>
      <c r="E1107" t="s">
        <v>121</v>
      </c>
      <c r="F1107" t="s">
        <v>73</v>
      </c>
      <c r="G1107">
        <v>306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305.8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3.2324881425670751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07" s="5" cm="1">
        <f t="array" ref="O1107">MIN(IF((OutputTable[GroupByKey]=OutputTable[[#This Row],[GroupByKey]]),(OutputTable[GroupByKey]=OutputTable[[#This Row],[GroupByKey]])*OutputTable[RecordedValue]))</f>
        <v>298</v>
      </c>
      <c r="P1107" s="5" cm="1">
        <f t="array" ref="P1107">MAX(IF((OutputTable[GroupByKey]=OutputTable[[#This Row],[GroupByKey]]),(OutputTable[GroupByKey]=OutputTable[[#This Row],[GroupByKey]])*OutputTable[RecordedValue]))</f>
        <v>313</v>
      </c>
    </row>
    <row r="1108" spans="1:16" x14ac:dyDescent="0.25">
      <c r="A1108" t="s">
        <v>68</v>
      </c>
      <c r="B1108" t="s">
        <v>70</v>
      </c>
      <c r="C1108">
        <v>21</v>
      </c>
      <c r="D1108" t="s">
        <v>171</v>
      </c>
      <c r="E1108" t="s">
        <v>123</v>
      </c>
      <c r="F1108" t="s">
        <v>73</v>
      </c>
      <c r="G1108">
        <v>36.9555604806079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37.238343743460135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0.73577360167133743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8" s="5" cm="1">
        <f t="array" ref="O1108">MIN(IF((OutputTable[GroupByKey]=OutputTable[[#This Row],[GroupByKey]]),(OutputTable[GroupByKey]=OutputTable[[#This Row],[GroupByKey]])*OutputTable[RecordedValue]))</f>
        <v>35.915286846409401</v>
      </c>
      <c r="P1108" s="5" cm="1">
        <f t="array" ref="P1108">MAX(IF((OutputTable[GroupByKey]=OutputTable[[#This Row],[GroupByKey]]),(OutputTable[GroupByKey]=OutputTable[[#This Row],[GroupByKey]])*OutputTable[RecordedValue]))</f>
        <v>38.829036811282897</v>
      </c>
    </row>
    <row r="1109" spans="1:16" x14ac:dyDescent="0.25">
      <c r="A1109" t="s">
        <v>68</v>
      </c>
      <c r="B1109" t="s">
        <v>70</v>
      </c>
      <c r="C1109">
        <v>21</v>
      </c>
      <c r="D1109" t="s">
        <v>172</v>
      </c>
      <c r="E1109" t="s">
        <v>125</v>
      </c>
      <c r="F1109" t="s">
        <v>73</v>
      </c>
      <c r="G1109">
        <v>1224.8958386035499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1238.0468436038263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49.802537130614866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09" s="5" cm="1">
        <f t="array" ref="O1109">MIN(IF((OutputTable[GroupByKey]=OutputTable[[#This Row],[GroupByKey]]),(OutputTable[GroupByKey]=OutputTable[[#This Row],[GroupByKey]])*OutputTable[RecordedValue]))</f>
        <v>1148.68844056226</v>
      </c>
      <c r="P1109" s="5" cm="1">
        <f t="array" ref="P1109">MAX(IF((OutputTable[GroupByKey]=OutputTable[[#This Row],[GroupByKey]]),(OutputTable[GroupByKey]=OutputTable[[#This Row],[GroupByKey]])*OutputTable[RecordedValue]))</f>
        <v>1418.3176101245699</v>
      </c>
    </row>
    <row r="1110" spans="1:16" x14ac:dyDescent="0.25">
      <c r="A1110" t="s">
        <v>68</v>
      </c>
      <c r="B1110" t="s">
        <v>70</v>
      </c>
      <c r="C1110">
        <v>21</v>
      </c>
      <c r="D1110" t="s">
        <v>173</v>
      </c>
      <c r="E1110" t="s">
        <v>135</v>
      </c>
      <c r="F1110" t="s">
        <v>105</v>
      </c>
      <c r="G1110">
        <v>18.4777802403039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18.619171871730064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0.36788680083566072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10" s="5" cm="1">
        <f t="array" ref="O1110">MIN(IF((OutputTable[GroupByKey]=OutputTable[[#This Row],[GroupByKey]]),(OutputTable[GroupByKey]=OutputTable[[#This Row],[GroupByKey]])*OutputTable[RecordedValue]))</f>
        <v>17.957643423204701</v>
      </c>
      <c r="P1110" s="5" cm="1">
        <f t="array" ref="P1110">MAX(IF((OutputTable[GroupByKey]=OutputTable[[#This Row],[GroupByKey]]),(OutputTable[GroupByKey]=OutputTable[[#This Row],[GroupByKey]])*OutputTable[RecordedValue]))</f>
        <v>19.414518405641399</v>
      </c>
    </row>
    <row r="1111" spans="1:16" x14ac:dyDescent="0.25">
      <c r="A1111" t="s">
        <v>68</v>
      </c>
      <c r="B1111" t="s">
        <v>70</v>
      </c>
      <c r="C1111">
        <v>21</v>
      </c>
      <c r="D1111" t="s">
        <v>174</v>
      </c>
      <c r="E1111" t="s">
        <v>137</v>
      </c>
      <c r="F1111" t="s">
        <v>105</v>
      </c>
      <c r="G1111">
        <v>5.4536992902533097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5.3248187541752463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0.37220753962085379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11" s="5" cm="1">
        <f t="array" ref="O1111">MIN(IF((OutputTable[GroupByKey]=OutputTable[[#This Row],[GroupByKey]]),(OutputTable[GroupByKey]=OutputTable[[#This Row],[GroupByKey]])*OutputTable[RecordedValue]))</f>
        <v>4.5773931059875599</v>
      </c>
      <c r="P1111" s="5" cm="1">
        <f t="array" ref="P1111">MAX(IF((OutputTable[GroupByKey]=OutputTable[[#This Row],[GroupByKey]]),(OutputTable[GroupByKey]=OutputTable[[#This Row],[GroupByKey]])*OutputTable[RecordedValue]))</f>
        <v>5.9816259595291603</v>
      </c>
    </row>
    <row r="1112" spans="1:16" x14ac:dyDescent="0.25">
      <c r="A1112" t="s">
        <v>68</v>
      </c>
      <c r="B1112" t="s">
        <v>70</v>
      </c>
      <c r="C1112">
        <v>21</v>
      </c>
      <c r="D1112" t="s">
        <v>175</v>
      </c>
      <c r="E1112" t="s">
        <v>154</v>
      </c>
      <c r="F1112" t="s">
        <v>105</v>
      </c>
      <c r="G1112">
        <v>308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307.5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3.1831828507367419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12" s="5" cm="1">
        <f t="array" ref="O1112">MIN(IF((OutputTable[GroupByKey]=OutputTable[[#This Row],[GroupByKey]]),(OutputTable[GroupByKey]=OutputTable[[#This Row],[GroupByKey]])*OutputTable[RecordedValue]))</f>
        <v>300</v>
      </c>
      <c r="P1112" s="5" cm="1">
        <f t="array" ref="P1112">MAX(IF((OutputTable[GroupByKey]=OutputTable[[#This Row],[GroupByKey]]),(OutputTable[GroupByKey]=OutputTable[[#This Row],[GroupByKey]])*OutputTable[RecordedValue]))</f>
        <v>315</v>
      </c>
    </row>
    <row r="1113" spans="1:16" x14ac:dyDescent="0.25">
      <c r="A1113" t="s">
        <v>68</v>
      </c>
      <c r="B1113" t="s">
        <v>70</v>
      </c>
      <c r="C1113">
        <v>21</v>
      </c>
      <c r="D1113" t="s">
        <v>176</v>
      </c>
      <c r="E1113" t="s">
        <v>156</v>
      </c>
      <c r="F1113" t="s">
        <v>105</v>
      </c>
      <c r="G1113">
        <v>0.77276252957277902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0.77813255190936492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1.5508647484202203E-2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13" s="5" cm="1">
        <f t="array" ref="O1113">MIN(IF((OutputTable[GroupByKey]=OutputTable[[#This Row],[GroupByKey]]),(OutputTable[GroupByKey]=OutputTable[[#This Row],[GroupByKey]])*OutputTable[RecordedValue]))</f>
        <v>0.75076558501961799</v>
      </c>
      <c r="P1113" s="5" cm="1">
        <f t="array" ref="P1113">MAX(IF((OutputTable[GroupByKey]=OutputTable[[#This Row],[GroupByKey]]),(OutputTable[GroupByKey]=OutputTable[[#This Row],[GroupByKey]])*OutputTable[RecordedValue]))</f>
        <v>0.80927528725051701</v>
      </c>
    </row>
    <row r="1114" spans="1:16" x14ac:dyDescent="0.25">
      <c r="A1114" t="s">
        <v>68</v>
      </c>
      <c r="B1114" t="s">
        <v>70</v>
      </c>
      <c r="C1114">
        <v>21</v>
      </c>
      <c r="D1114" t="s">
        <v>177</v>
      </c>
      <c r="E1114" t="s">
        <v>140</v>
      </c>
      <c r="F1114" t="s">
        <v>105</v>
      </c>
      <c r="G1114">
        <v>0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0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0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s="5" cm="1">
        <f t="array" ref="O1114">MIN(IF((OutputTable[GroupByKey]=OutputTable[[#This Row],[GroupByKey]]),(OutputTable[GroupByKey]=OutputTable[[#This Row],[GroupByKey]])*OutputTable[RecordedValue]))</f>
        <v>0</v>
      </c>
      <c r="P1114" s="5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70</v>
      </c>
      <c r="C1115">
        <v>22</v>
      </c>
      <c r="D1115" t="s">
        <v>110</v>
      </c>
      <c r="E1115" t="s">
        <v>111</v>
      </c>
      <c r="F1115" t="s">
        <v>73</v>
      </c>
      <c r="G1115">
        <v>1.69361537431439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1.9749714551650996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0.45746437878232693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15" s="5" cm="1">
        <f t="array" ref="O1115">MIN(IF((OutputTable[GroupByKey]=OutputTable[[#This Row],[GroupByKey]]),(OutputTable[GroupByKey]=OutputTable[[#This Row],[GroupByKey]])*OutputTable[RecordedValue]))</f>
        <v>1.0281254127300199</v>
      </c>
      <c r="P1115" s="5" cm="1">
        <f t="array" ref="P1115">MAX(IF((OutputTable[GroupByKey]=OutputTable[[#This Row],[GroupByKey]]),(OutputTable[GroupByKey]=OutputTable[[#This Row],[GroupByKey]])*OutputTable[RecordedValue]))</f>
        <v>3.1673122909872098</v>
      </c>
    </row>
    <row r="1116" spans="1:16" x14ac:dyDescent="0.25">
      <c r="A1116" t="s">
        <v>68</v>
      </c>
      <c r="B1116" t="s">
        <v>70</v>
      </c>
      <c r="C1116">
        <v>22</v>
      </c>
      <c r="D1116" t="s">
        <v>112</v>
      </c>
      <c r="E1116" t="s">
        <v>113</v>
      </c>
      <c r="F1116" t="s">
        <v>73</v>
      </c>
      <c r="G1116">
        <v>101.616922458864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118.49828730990606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27.447862726939679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16" s="5" cm="1">
        <f t="array" ref="O1116">MIN(IF((OutputTable[GroupByKey]=OutputTable[[#This Row],[GroupByKey]]),(OutputTable[GroupByKey]=OutputTable[[#This Row],[GroupByKey]])*OutputTable[RecordedValue]))</f>
        <v>61.6875247638012</v>
      </c>
      <c r="P1116" s="5" cm="1">
        <f t="array" ref="P1116">MAX(IF((OutputTable[GroupByKey]=OutputTable[[#This Row],[GroupByKey]]),(OutputTable[GroupByKey]=OutputTable[[#This Row],[GroupByKey]])*OutputTable[RecordedValue]))</f>
        <v>190.038737459233</v>
      </c>
    </row>
    <row r="1117" spans="1:16" x14ac:dyDescent="0.25">
      <c r="A1117" t="s">
        <v>68</v>
      </c>
      <c r="B1117" t="s">
        <v>70</v>
      </c>
      <c r="C1117">
        <v>22</v>
      </c>
      <c r="D1117" t="s">
        <v>114</v>
      </c>
      <c r="E1117" t="s">
        <v>115</v>
      </c>
      <c r="F1117" t="s">
        <v>73</v>
      </c>
      <c r="G1117">
        <v>0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0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0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s="5" cm="1">
        <f t="array" ref="O1117">MIN(IF((OutputTable[GroupByKey]=OutputTable[[#This Row],[GroupByKey]]),(OutputTable[GroupByKey]=OutputTable[[#This Row],[GroupByKey]])*OutputTable[RecordedValue]))</f>
        <v>0</v>
      </c>
      <c r="P1117" s="5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70</v>
      </c>
      <c r="C1118">
        <v>22</v>
      </c>
      <c r="D1118" t="s">
        <v>116</v>
      </c>
      <c r="E1118" t="s">
        <v>117</v>
      </c>
      <c r="F1118" t="s">
        <v>73</v>
      </c>
      <c r="G1118">
        <v>4.4189464048736502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5.4408066100724897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3.1898976373285977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8" s="5" cm="1">
        <f t="array" ref="O1118">MIN(IF((OutputTable[GroupByKey]=OutputTable[[#This Row],[GroupByKey]]),(OutputTable[GroupByKey]=OutputTable[[#This Row],[GroupByKey]])*OutputTable[RecordedValue]))</f>
        <v>0.10442984261027299</v>
      </c>
      <c r="P1118" s="5" cm="1">
        <f t="array" ref="P1118">MAX(IF((OutputTable[GroupByKey]=OutputTable[[#This Row],[GroupByKey]]),(OutputTable[GroupByKey]=OutputTable[[#This Row],[GroupByKey]])*OutputTable[RecordedValue]))</f>
        <v>13.981021636077701</v>
      </c>
    </row>
    <row r="1119" spans="1:16" x14ac:dyDescent="0.25">
      <c r="A1119" t="s">
        <v>68</v>
      </c>
      <c r="B1119" t="s">
        <v>70</v>
      </c>
      <c r="C1119">
        <v>22</v>
      </c>
      <c r="D1119" t="s">
        <v>118</v>
      </c>
      <c r="E1119" t="s">
        <v>119</v>
      </c>
      <c r="F1119" t="s">
        <v>73</v>
      </c>
      <c r="G1119">
        <v>18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20.28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4.3191079955878688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19" s="5" cm="1">
        <f t="array" ref="O1119">MIN(IF((OutputTable[GroupByKey]=OutputTable[[#This Row],[GroupByKey]]),(OutputTable[GroupByKey]=OutputTable[[#This Row],[GroupByKey]])*OutputTable[RecordedValue]))</f>
        <v>11</v>
      </c>
      <c r="P1119" s="5" cm="1">
        <f t="array" ref="P1119">MAX(IF((OutputTable[GroupByKey]=OutputTable[[#This Row],[GroupByKey]]),(OutputTable[GroupByKey]=OutputTable[[#This Row],[GroupByKey]])*OutputTable[RecordedValue]))</f>
        <v>31</v>
      </c>
    </row>
    <row r="1120" spans="1:16" x14ac:dyDescent="0.25">
      <c r="A1120" t="s">
        <v>68</v>
      </c>
      <c r="B1120" t="s">
        <v>70</v>
      </c>
      <c r="C1120">
        <v>22</v>
      </c>
      <c r="D1120" t="s">
        <v>120</v>
      </c>
      <c r="E1120" t="s">
        <v>121</v>
      </c>
      <c r="F1120" t="s">
        <v>73</v>
      </c>
      <c r="G1120">
        <v>18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20.14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4.309505393278199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20" s="5" cm="1">
        <f t="array" ref="O1120">MIN(IF((OutputTable[GroupByKey]=OutputTable[[#This Row],[GroupByKey]]),(OutputTable[GroupByKey]=OutputTable[[#This Row],[GroupByKey]])*OutputTable[RecordedValue]))</f>
        <v>10</v>
      </c>
      <c r="P1120" s="5" cm="1">
        <f t="array" ref="P1120">MAX(IF((OutputTable[GroupByKey]=OutputTable[[#This Row],[GroupByKey]]),(OutputTable[GroupByKey]=OutputTable[[#This Row],[GroupByKey]])*OutputTable[RecordedValue]))</f>
        <v>31</v>
      </c>
    </row>
    <row r="1121" spans="1:16" x14ac:dyDescent="0.25">
      <c r="A1121" t="s">
        <v>68</v>
      </c>
      <c r="B1121" t="s">
        <v>70</v>
      </c>
      <c r="C1121">
        <v>22</v>
      </c>
      <c r="D1121" t="s">
        <v>122</v>
      </c>
      <c r="E1121" t="s">
        <v>123</v>
      </c>
      <c r="F1121" t="s">
        <v>73</v>
      </c>
      <c r="G1121">
        <v>1.69361537431439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1.9749714551650996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0.45746437878232693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21" s="5" cm="1">
        <f t="array" ref="O1121">MIN(IF((OutputTable[GroupByKey]=OutputTable[[#This Row],[GroupByKey]]),(OutputTable[GroupByKey]=OutputTable[[#This Row],[GroupByKey]])*OutputTable[RecordedValue]))</f>
        <v>1.0281254127300199</v>
      </c>
      <c r="P1121" s="5" cm="1">
        <f t="array" ref="P1121">MAX(IF((OutputTable[GroupByKey]=OutputTable[[#This Row],[GroupByKey]]),(OutputTable[GroupByKey]=OutputTable[[#This Row],[GroupByKey]])*OutputTable[RecordedValue]))</f>
        <v>3.1673122909872098</v>
      </c>
    </row>
    <row r="1122" spans="1:16" x14ac:dyDescent="0.25">
      <c r="A1122" t="s">
        <v>68</v>
      </c>
      <c r="B1122" t="s">
        <v>70</v>
      </c>
      <c r="C1122">
        <v>22</v>
      </c>
      <c r="D1122" t="s">
        <v>124</v>
      </c>
      <c r="E1122" t="s">
        <v>125</v>
      </c>
      <c r="F1122" t="s">
        <v>73</v>
      </c>
      <c r="G1122">
        <v>106.03586886373699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123.93909391997848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29.164347943585724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22" s="5" cm="1">
        <f t="array" ref="O1122">MIN(IF((OutputTable[GroupByKey]=OutputTable[[#This Row],[GroupByKey]]),(OutputTable[GroupByKey]=OutputTable[[#This Row],[GroupByKey]])*OutputTable[RecordedValue]))</f>
        <v>61.791954606411501</v>
      </c>
      <c r="P1122" s="5" cm="1">
        <f t="array" ref="P1122">MAX(IF((OutputTable[GroupByKey]=OutputTable[[#This Row],[GroupByKey]]),(OutputTable[GroupByKey]=OutputTable[[#This Row],[GroupByKey]])*OutputTable[RecordedValue]))</f>
        <v>204.019759095311</v>
      </c>
    </row>
    <row r="1123" spans="1:16" x14ac:dyDescent="0.25">
      <c r="A1123" t="s">
        <v>68</v>
      </c>
      <c r="B1123" t="s">
        <v>70</v>
      </c>
      <c r="C1123">
        <v>22</v>
      </c>
      <c r="D1123" t="s">
        <v>126</v>
      </c>
      <c r="E1123" t="s">
        <v>86</v>
      </c>
      <c r="F1123" t="s">
        <v>127</v>
      </c>
      <c r="G1123">
        <v>0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0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s="5" cm="1">
        <f t="array" ref="O1123">MIN(IF((OutputTable[GroupByKey]=OutputTable[[#This Row],[GroupByKey]]),(OutputTable[GroupByKey]=OutputTable[[#This Row],[GroupByKey]])*OutputTable[RecordedValue]))</f>
        <v>0</v>
      </c>
      <c r="P1123" s="5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70</v>
      </c>
      <c r="C1124">
        <v>22</v>
      </c>
      <c r="D1124" t="s">
        <v>128</v>
      </c>
      <c r="E1124" t="s">
        <v>89</v>
      </c>
      <c r="F1124" t="s">
        <v>127</v>
      </c>
      <c r="G1124">
        <v>0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0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0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s="5" cm="1">
        <f t="array" ref="O1124">MIN(IF((OutputTable[GroupByKey]=OutputTable[[#This Row],[GroupByKey]]),(OutputTable[GroupByKey]=OutputTable[[#This Row],[GroupByKey]])*OutputTable[RecordedValue]))</f>
        <v>0</v>
      </c>
      <c r="P1124" s="5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70</v>
      </c>
      <c r="C1125">
        <v>22</v>
      </c>
      <c r="D1125" t="s">
        <v>129</v>
      </c>
      <c r="E1125" t="s">
        <v>91</v>
      </c>
      <c r="F1125" t="s">
        <v>127</v>
      </c>
      <c r="G1125">
        <v>48.187186488065898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48.448961029865458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0.864449879249923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5" s="5" cm="1">
        <f t="array" ref="O1125">MIN(IF((OutputTable[GroupByKey]=OutputTable[[#This Row],[GroupByKey]]),(OutputTable[GroupByKey]=OutputTable[[#This Row],[GroupByKey]])*OutputTable[RecordedValue]))</f>
        <v>46.605834762066102</v>
      </c>
      <c r="P1125" s="5" cm="1">
        <f t="array" ref="P1125">MAX(IF((OutputTable[GroupByKey]=OutputTable[[#This Row],[GroupByKey]]),(OutputTable[GroupByKey]=OutputTable[[#This Row],[GroupByKey]])*OutputTable[RecordedValue]))</f>
        <v>50.321452117960597</v>
      </c>
    </row>
    <row r="1126" spans="1:16" x14ac:dyDescent="0.25">
      <c r="A1126" t="s">
        <v>68</v>
      </c>
      <c r="B1126" t="s">
        <v>70</v>
      </c>
      <c r="C1126">
        <v>22</v>
      </c>
      <c r="D1126" t="s">
        <v>130</v>
      </c>
      <c r="E1126" t="s">
        <v>131</v>
      </c>
      <c r="F1126" t="s">
        <v>127</v>
      </c>
      <c r="G1126">
        <v>0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0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0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s="5" cm="1">
        <f t="array" ref="O1126">MIN(IF((OutputTable[GroupByKey]=OutputTable[[#This Row],[GroupByKey]]),(OutputTable[GroupByKey]=OutputTable[[#This Row],[GroupByKey]])*OutputTable[RecordedValue]))</f>
        <v>0</v>
      </c>
      <c r="P1126" s="5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70</v>
      </c>
      <c r="C1127">
        <v>22</v>
      </c>
      <c r="D1127" t="s">
        <v>132</v>
      </c>
      <c r="E1127" t="s">
        <v>95</v>
      </c>
      <c r="F1127" t="s">
        <v>127</v>
      </c>
      <c r="G1127">
        <v>48.187186488065898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48.448961029865458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0.864449879249923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7" s="5" cm="1">
        <f t="array" ref="O1127">MIN(IF((OutputTable[GroupByKey]=OutputTable[[#This Row],[GroupByKey]]),(OutputTable[GroupByKey]=OutputTable[[#This Row],[GroupByKey]])*OutputTable[RecordedValue]))</f>
        <v>46.605834762066102</v>
      </c>
      <c r="P1127" s="5" cm="1">
        <f t="array" ref="P1127">MAX(IF((OutputTable[GroupByKey]=OutputTable[[#This Row],[GroupByKey]]),(OutputTable[GroupByKey]=OutputTable[[#This Row],[GroupByKey]])*OutputTable[RecordedValue]))</f>
        <v>50.321452117960597</v>
      </c>
    </row>
    <row r="1128" spans="1:16" x14ac:dyDescent="0.25">
      <c r="A1128" t="s">
        <v>68</v>
      </c>
      <c r="B1128" t="s">
        <v>70</v>
      </c>
      <c r="C1128">
        <v>22</v>
      </c>
      <c r="D1128" t="s">
        <v>133</v>
      </c>
      <c r="E1128" t="s">
        <v>97</v>
      </c>
      <c r="F1128" t="s">
        <v>127</v>
      </c>
      <c r="G1128">
        <v>0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0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0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s="5" cm="1">
        <f t="array" ref="O1128">MIN(IF((OutputTable[GroupByKey]=OutputTable[[#This Row],[GroupByKey]]),(OutputTable[GroupByKey]=OutputTable[[#This Row],[GroupByKey]])*OutputTable[RecordedValue]))</f>
        <v>0</v>
      </c>
      <c r="P1128" s="5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70</v>
      </c>
      <c r="C1129">
        <v>22</v>
      </c>
      <c r="D1129" t="s">
        <v>134</v>
      </c>
      <c r="E1129" t="s">
        <v>135</v>
      </c>
      <c r="F1129" t="s">
        <v>127</v>
      </c>
      <c r="G1129">
        <v>48.187186488065898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48.448961029865458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0.86444987924992722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29" s="5" cm="1">
        <f t="array" ref="O1129">MIN(IF((OutputTable[GroupByKey]=OutputTable[[#This Row],[GroupByKey]]),(OutputTable[GroupByKey]=OutputTable[[#This Row],[GroupByKey]])*OutputTable[RecordedValue]))</f>
        <v>46.605834762066102</v>
      </c>
      <c r="P1129" s="5" cm="1">
        <f t="array" ref="P1129">MAX(IF((OutputTable[GroupByKey]=OutputTable[[#This Row],[GroupByKey]]),(OutputTable[GroupByKey]=OutputTable[[#This Row],[GroupByKey]])*OutputTable[RecordedValue]))</f>
        <v>50.321452117960497</v>
      </c>
    </row>
    <row r="1130" spans="1:16" x14ac:dyDescent="0.25">
      <c r="A1130" t="s">
        <v>68</v>
      </c>
      <c r="B1130" t="s">
        <v>70</v>
      </c>
      <c r="C1130">
        <v>22</v>
      </c>
      <c r="D1130" t="s">
        <v>136</v>
      </c>
      <c r="E1130" t="s">
        <v>137</v>
      </c>
      <c r="F1130" t="s">
        <v>127</v>
      </c>
      <c r="G1130">
        <v>23.656277867640998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23.423677543870127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0.86656285941984512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30" s="5" cm="1">
        <f t="array" ref="O1130">MIN(IF((OutputTable[GroupByKey]=OutputTable[[#This Row],[GroupByKey]]),(OutputTable[GroupByKey]=OutputTable[[#This Row],[GroupByKey]])*OutputTable[RecordedValue]))</f>
        <v>21.655537571964</v>
      </c>
      <c r="P1130" s="5" cm="1">
        <f t="array" ref="P1130">MAX(IF((OutputTable[GroupByKey]=OutputTable[[#This Row],[GroupByKey]]),(OutputTable[GroupByKey]=OutputTable[[#This Row],[GroupByKey]])*OutputTable[RecordedValue]))</f>
        <v>25.265870670068299</v>
      </c>
    </row>
    <row r="1131" spans="1:16" x14ac:dyDescent="0.25">
      <c r="A1131" t="s">
        <v>68</v>
      </c>
      <c r="B1131" t="s">
        <v>70</v>
      </c>
      <c r="C1131">
        <v>22</v>
      </c>
      <c r="D1131" t="s">
        <v>138</v>
      </c>
      <c r="E1131" t="s">
        <v>91</v>
      </c>
      <c r="F1131" t="s">
        <v>127</v>
      </c>
      <c r="G1131">
        <v>71.843464355706899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71.872638573735571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5.859431361613459E-2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31" s="5" cm="1">
        <f t="array" ref="O1131">MIN(IF((OutputTable[GroupByKey]=OutputTable[[#This Row],[GroupByKey]]),(OutputTable[GroupByKey]=OutputTable[[#This Row],[GroupByKey]])*OutputTable[RecordedValue]))</f>
        <v>71.718288096809104</v>
      </c>
      <c r="P1131" s="5" cm="1">
        <f t="array" ref="P1131">MAX(IF((OutputTable[GroupByKey]=OutputTable[[#This Row],[GroupByKey]]),(OutputTable[GroupByKey]=OutputTable[[#This Row],[GroupByKey]])*OutputTable[RecordedValue]))</f>
        <v>71.976989689924594</v>
      </c>
    </row>
    <row r="1132" spans="1:16" x14ac:dyDescent="0.25">
      <c r="A1132" t="s">
        <v>68</v>
      </c>
      <c r="B1132" t="s">
        <v>70</v>
      </c>
      <c r="C1132">
        <v>22</v>
      </c>
      <c r="D1132" t="s">
        <v>139</v>
      </c>
      <c r="E1132" t="s">
        <v>140</v>
      </c>
      <c r="F1132" t="s">
        <v>127</v>
      </c>
      <c r="G1132">
        <v>0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0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0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s="5" cm="1">
        <f t="array" ref="O1132">MIN(IF((OutputTable[GroupByKey]=OutputTable[[#This Row],[GroupByKey]]),(OutputTable[GroupByKey]=OutputTable[[#This Row],[GroupByKey]])*OutputTable[RecordedValue]))</f>
        <v>0</v>
      </c>
      <c r="P1132" s="5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70</v>
      </c>
      <c r="C1133">
        <v>22</v>
      </c>
      <c r="D1133" t="s">
        <v>141</v>
      </c>
      <c r="E1133" t="s">
        <v>111</v>
      </c>
      <c r="F1133" t="s">
        <v>73</v>
      </c>
      <c r="G1133">
        <v>9.1731459684929693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9.2356458312402427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0.11377584298148916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3" s="5" cm="1">
        <f t="array" ref="O1133">MIN(IF((OutputTable[GroupByKey]=OutputTable[[#This Row],[GroupByKey]]),(OutputTable[GroupByKey]=OutputTable[[#This Row],[GroupByKey]])*OutputTable[RecordedValue]))</f>
        <v>8.9867833861246496</v>
      </c>
      <c r="P1133" s="5" cm="1">
        <f t="array" ref="P1133">MAX(IF((OutputTable[GroupByKey]=OutputTable[[#This Row],[GroupByKey]]),(OutputTable[GroupByKey]=OutputTable[[#This Row],[GroupByKey]])*OutputTable[RecordedValue]))</f>
        <v>9.4038725622795898</v>
      </c>
    </row>
    <row r="1134" spans="1:16" x14ac:dyDescent="0.25">
      <c r="A1134" t="s">
        <v>68</v>
      </c>
      <c r="B1134" t="s">
        <v>70</v>
      </c>
      <c r="C1134">
        <v>22</v>
      </c>
      <c r="D1134" t="s">
        <v>142</v>
      </c>
      <c r="E1134" t="s">
        <v>113</v>
      </c>
      <c r="F1134" t="s">
        <v>73</v>
      </c>
      <c r="G1134">
        <v>550.38875810957904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554.13874987441454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6.8265505788893126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34" s="5" cm="1">
        <f t="array" ref="O1134">MIN(IF((OutputTable[GroupByKey]=OutputTable[[#This Row],[GroupByKey]]),(OutputTable[GroupByKey]=OutputTable[[#This Row],[GroupByKey]])*OutputTable[RecordedValue]))</f>
        <v>539.207003167479</v>
      </c>
      <c r="P1134" s="5" cm="1">
        <f t="array" ref="P1134">MAX(IF((OutputTable[GroupByKey]=OutputTable[[#This Row],[GroupByKey]]),(OutputTable[GroupByKey]=OutputTable[[#This Row],[GroupByKey]])*OutputTable[RecordedValue]))</f>
        <v>564.23235373677596</v>
      </c>
    </row>
    <row r="1135" spans="1:16" x14ac:dyDescent="0.25">
      <c r="A1135" t="s">
        <v>68</v>
      </c>
      <c r="B1135" t="s">
        <v>70</v>
      </c>
      <c r="C1135">
        <v>22</v>
      </c>
      <c r="D1135" t="s">
        <v>143</v>
      </c>
      <c r="E1135" t="s">
        <v>115</v>
      </c>
      <c r="F1135" t="s">
        <v>73</v>
      </c>
      <c r="G1135">
        <v>0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0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s="5" cm="1">
        <f t="array" ref="O1135">MIN(IF((OutputTable[GroupByKey]=OutputTable[[#This Row],[GroupByKey]]),(OutputTable[GroupByKey]=OutputTable[[#This Row],[GroupByKey]])*OutputTable[RecordedValue]))</f>
        <v>0</v>
      </c>
      <c r="P1135" s="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70</v>
      </c>
      <c r="C1136">
        <v>22</v>
      </c>
      <c r="D1136" t="s">
        <v>144</v>
      </c>
      <c r="E1136" t="s">
        <v>117</v>
      </c>
      <c r="F1136" t="s">
        <v>73</v>
      </c>
      <c r="G1136">
        <v>47.576077310588097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55.339444015606816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18.463814595248238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36" s="5" cm="1">
        <f t="array" ref="O1136">MIN(IF((OutputTable[GroupByKey]=OutputTable[[#This Row],[GroupByKey]]),(OutputTable[GroupByKey]=OutputTable[[#This Row],[GroupByKey]])*OutputTable[RecordedValue]))</f>
        <v>20.994807137296998</v>
      </c>
      <c r="P1136" s="5" cm="1">
        <f t="array" ref="P1136">MAX(IF((OutputTable[GroupByKey]=OutputTable[[#This Row],[GroupByKey]]),(OutputTable[GroupByKey]=OutputTable[[#This Row],[GroupByKey]])*OutputTable[RecordedValue]))</f>
        <v>106.254030872416</v>
      </c>
    </row>
    <row r="1137" spans="1:16" x14ac:dyDescent="0.25">
      <c r="A1137" t="s">
        <v>68</v>
      </c>
      <c r="B1137" t="s">
        <v>70</v>
      </c>
      <c r="C1137">
        <v>22</v>
      </c>
      <c r="D1137" t="s">
        <v>145</v>
      </c>
      <c r="E1137" t="s">
        <v>119</v>
      </c>
      <c r="F1137" t="s">
        <v>73</v>
      </c>
      <c r="G1137">
        <v>318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318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s="5" cm="1">
        <f t="array" ref="O1137">MIN(IF((OutputTable[GroupByKey]=OutputTable[[#This Row],[GroupByKey]]),(OutputTable[GroupByKey]=OutputTable[[#This Row],[GroupByKey]])*OutputTable[RecordedValue]))</f>
        <v>318</v>
      </c>
      <c r="P1137" s="5" cm="1">
        <f t="array" ref="P1137">MAX(IF((OutputTable[GroupByKey]=OutputTable[[#This Row],[GroupByKey]]),(OutputTable[GroupByKey]=OutputTable[[#This Row],[GroupByKey]])*OutputTable[RecordedValue]))</f>
        <v>318</v>
      </c>
    </row>
    <row r="1138" spans="1:16" x14ac:dyDescent="0.25">
      <c r="A1138" t="s">
        <v>68</v>
      </c>
      <c r="B1138" t="s">
        <v>70</v>
      </c>
      <c r="C1138">
        <v>22</v>
      </c>
      <c r="D1138" t="s">
        <v>146</v>
      </c>
      <c r="E1138" t="s">
        <v>121</v>
      </c>
      <c r="F1138" t="s">
        <v>73</v>
      </c>
      <c r="G1138">
        <v>317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316.94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0.23989793748209556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38" s="5" cm="1">
        <f t="array" ref="O1138">MIN(IF((OutputTable[GroupByKey]=OutputTable[[#This Row],[GroupByKey]]),(OutputTable[GroupByKey]=OutputTable[[#This Row],[GroupByKey]])*OutputTable[RecordedValue]))</f>
        <v>316</v>
      </c>
      <c r="P1138" s="5" cm="1">
        <f t="array" ref="P1138">MAX(IF((OutputTable[GroupByKey]=OutputTable[[#This Row],[GroupByKey]]),(OutputTable[GroupByKey]=OutputTable[[#This Row],[GroupByKey]])*OutputTable[RecordedValue]))</f>
        <v>317</v>
      </c>
    </row>
    <row r="1139" spans="1:16" x14ac:dyDescent="0.25">
      <c r="A1139" t="s">
        <v>68</v>
      </c>
      <c r="B1139" t="s">
        <v>70</v>
      </c>
      <c r="C1139">
        <v>22</v>
      </c>
      <c r="D1139" t="s">
        <v>147</v>
      </c>
      <c r="E1139" t="s">
        <v>123</v>
      </c>
      <c r="F1139" t="s">
        <v>73</v>
      </c>
      <c r="G1139">
        <v>9.1731459684929693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9.2356458312402427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0.11377584298148916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9" s="5" cm="1">
        <f t="array" ref="O1139">MIN(IF((OutputTable[GroupByKey]=OutputTable[[#This Row],[GroupByKey]]),(OutputTable[GroupByKey]=OutputTable[[#This Row],[GroupByKey]])*OutputTable[RecordedValue]))</f>
        <v>8.9867833861246496</v>
      </c>
      <c r="P1139" s="5" cm="1">
        <f t="array" ref="P1139">MAX(IF((OutputTable[GroupByKey]=OutputTable[[#This Row],[GroupByKey]]),(OutputTable[GroupByKey]=OutputTable[[#This Row],[GroupByKey]])*OutputTable[RecordedValue]))</f>
        <v>9.4038725622795898</v>
      </c>
    </row>
    <row r="1140" spans="1:16" x14ac:dyDescent="0.25">
      <c r="A1140" t="s">
        <v>68</v>
      </c>
      <c r="B1140" t="s">
        <v>70</v>
      </c>
      <c r="C1140">
        <v>22</v>
      </c>
      <c r="D1140" t="s">
        <v>148</v>
      </c>
      <c r="E1140" t="s">
        <v>125</v>
      </c>
      <c r="F1140" t="s">
        <v>73</v>
      </c>
      <c r="G1140">
        <v>597.96483542016699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609.47819389002132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20.03379556554944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40" s="5" cm="1">
        <f t="array" ref="O1140">MIN(IF((OutputTable[GroupByKey]=OutputTable[[#This Row],[GroupByKey]]),(OutputTable[GroupByKey]=OutputTable[[#This Row],[GroupByKey]])*OutputTable[RecordedValue]))</f>
        <v>560.39330190760404</v>
      </c>
      <c r="P1140" s="5" cm="1">
        <f t="array" ref="P1140">MAX(IF((OutputTable[GroupByKey]=OutputTable[[#This Row],[GroupByKey]]),(OutputTable[GroupByKey]=OutputTable[[#This Row],[GroupByKey]])*OutputTable[RecordedValue]))</f>
        <v>667.91125094200902</v>
      </c>
    </row>
    <row r="1141" spans="1:16" x14ac:dyDescent="0.25">
      <c r="A1141" t="s">
        <v>68</v>
      </c>
      <c r="B1141" t="s">
        <v>70</v>
      </c>
      <c r="C1141">
        <v>22</v>
      </c>
      <c r="D1141" t="s">
        <v>149</v>
      </c>
      <c r="E1141" t="s">
        <v>119</v>
      </c>
      <c r="F1141" t="s">
        <v>87</v>
      </c>
      <c r="G1141">
        <v>318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318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0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s="5" cm="1">
        <f t="array" ref="O1141">MIN(IF((OutputTable[GroupByKey]=OutputTable[[#This Row],[GroupByKey]]),(OutputTable[GroupByKey]=OutputTable[[#This Row],[GroupByKey]])*OutputTable[RecordedValue]))</f>
        <v>318</v>
      </c>
      <c r="P1141" s="5" cm="1">
        <f t="array" ref="P1141">MAX(IF((OutputTable[GroupByKey]=OutputTable[[#This Row],[GroupByKey]]),(OutputTable[GroupByKey]=OutputTable[[#This Row],[GroupByKey]])*OutputTable[RecordedValue]))</f>
        <v>318</v>
      </c>
    </row>
    <row r="1142" spans="1:16" x14ac:dyDescent="0.25">
      <c r="A1142" t="s">
        <v>68</v>
      </c>
      <c r="B1142" t="s">
        <v>70</v>
      </c>
      <c r="C1142">
        <v>22</v>
      </c>
      <c r="D1142" t="s">
        <v>150</v>
      </c>
      <c r="E1142" t="s">
        <v>121</v>
      </c>
      <c r="F1142" t="s">
        <v>87</v>
      </c>
      <c r="G1142">
        <v>315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314.94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0.68243262357121037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2" s="5" cm="1">
        <f t="array" ref="O1142">MIN(IF((OutputTable[GroupByKey]=OutputTable[[#This Row],[GroupByKey]]),(OutputTable[GroupByKey]=OutputTable[[#This Row],[GroupByKey]])*OutputTable[RecordedValue]))</f>
        <v>313</v>
      </c>
      <c r="P1142" s="5" cm="1">
        <f t="array" ref="P1142">MAX(IF((OutputTable[GroupByKey]=OutputTable[[#This Row],[GroupByKey]]),(OutputTable[GroupByKey]=OutputTable[[#This Row],[GroupByKey]])*OutputTable[RecordedValue]))</f>
        <v>316</v>
      </c>
    </row>
    <row r="1143" spans="1:16" x14ac:dyDescent="0.25">
      <c r="A1143" t="s">
        <v>68</v>
      </c>
      <c r="B1143" t="s">
        <v>70</v>
      </c>
      <c r="C1143">
        <v>22</v>
      </c>
      <c r="D1143" t="s">
        <v>151</v>
      </c>
      <c r="E1143" t="s">
        <v>135</v>
      </c>
      <c r="F1143" t="s">
        <v>105</v>
      </c>
      <c r="G1143">
        <v>0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0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0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s="5" cm="1">
        <f t="array" ref="O1143">MIN(IF((OutputTable[GroupByKey]=OutputTable[[#This Row],[GroupByKey]]),(OutputTable[GroupByKey]=OutputTable[[#This Row],[GroupByKey]])*OutputTable[RecordedValue]))</f>
        <v>0</v>
      </c>
      <c r="P1143" s="5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70</v>
      </c>
      <c r="C1144">
        <v>22</v>
      </c>
      <c r="D1144" t="s">
        <v>152</v>
      </c>
      <c r="E1144" t="s">
        <v>137</v>
      </c>
      <c r="F1144" t="s">
        <v>105</v>
      </c>
      <c r="G1144">
        <v>12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12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0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s="5" cm="1">
        <f t="array" ref="O1144">MIN(IF((OutputTable[GroupByKey]=OutputTable[[#This Row],[GroupByKey]]),(OutputTable[GroupByKey]=OutputTable[[#This Row],[GroupByKey]])*OutputTable[RecordedValue]))</f>
        <v>12</v>
      </c>
      <c r="P1144" s="5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70</v>
      </c>
      <c r="C1145">
        <v>22</v>
      </c>
      <c r="D1145" t="s">
        <v>153</v>
      </c>
      <c r="E1145" t="s">
        <v>154</v>
      </c>
      <c r="F1145" t="s">
        <v>105</v>
      </c>
      <c r="G1145">
        <v>0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0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s="5" cm="1">
        <f t="array" ref="O1145">MIN(IF((OutputTable[GroupByKey]=OutputTable[[#This Row],[GroupByKey]]),(OutputTable[GroupByKey]=OutputTable[[#This Row],[GroupByKey]])*OutputTable[RecordedValue]))</f>
        <v>0</v>
      </c>
      <c r="P1145" s="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70</v>
      </c>
      <c r="C1146">
        <v>22</v>
      </c>
      <c r="D1146" t="s">
        <v>155</v>
      </c>
      <c r="E1146" t="s">
        <v>156</v>
      </c>
      <c r="F1146" t="s">
        <v>105</v>
      </c>
      <c r="G1146">
        <v>0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0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0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s="5" cm="1">
        <f t="array" ref="O1146">MIN(IF((OutputTable[GroupByKey]=OutputTable[[#This Row],[GroupByKey]]),(OutputTable[GroupByKey]=OutputTable[[#This Row],[GroupByKey]])*OutputTable[RecordedValue]))</f>
        <v>0</v>
      </c>
      <c r="P1146" s="5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70</v>
      </c>
      <c r="C1147">
        <v>22</v>
      </c>
      <c r="D1147" t="s">
        <v>157</v>
      </c>
      <c r="E1147" t="s">
        <v>140</v>
      </c>
      <c r="F1147" t="s">
        <v>105</v>
      </c>
      <c r="G1147">
        <v>0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0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0</v>
      </c>
      <c r="P1147" s="5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70</v>
      </c>
      <c r="C1148">
        <v>22</v>
      </c>
      <c r="D1148" t="s">
        <v>158</v>
      </c>
      <c r="E1148" t="s">
        <v>121</v>
      </c>
      <c r="F1148" t="s">
        <v>127</v>
      </c>
      <c r="G1148">
        <v>315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314.94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0.68243262357121037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8" s="5" cm="1">
        <f t="array" ref="O1148">MIN(IF((OutputTable[GroupByKey]=OutputTable[[#This Row],[GroupByKey]]),(OutputTable[GroupByKey]=OutputTable[[#This Row],[GroupByKey]])*OutputTable[RecordedValue]))</f>
        <v>313</v>
      </c>
      <c r="P1148" s="5" cm="1">
        <f t="array" ref="P1148">MAX(IF((OutputTable[GroupByKey]=OutputTable[[#This Row],[GroupByKey]]),(OutputTable[GroupByKey]=OutputTable[[#This Row],[GroupByKey]])*OutputTable[RecordedValue]))</f>
        <v>316</v>
      </c>
    </row>
    <row r="1149" spans="1:16" x14ac:dyDescent="0.25">
      <c r="A1149" t="s">
        <v>68</v>
      </c>
      <c r="B1149" t="s">
        <v>70</v>
      </c>
      <c r="C1149">
        <v>22</v>
      </c>
      <c r="D1149" t="s">
        <v>159</v>
      </c>
      <c r="E1149" t="s">
        <v>91</v>
      </c>
      <c r="F1149" t="s">
        <v>127</v>
      </c>
      <c r="G1149">
        <v>71.843464355706899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71.872638573735571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5.859431361613459E-2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49" s="5" cm="1">
        <f t="array" ref="O1149">MIN(IF((OutputTable[GroupByKey]=OutputTable[[#This Row],[GroupByKey]]),(OutputTable[GroupByKey]=OutputTable[[#This Row],[GroupByKey]])*OutputTable[RecordedValue]))</f>
        <v>71.718288096809104</v>
      </c>
      <c r="P1149" s="5" cm="1">
        <f t="array" ref="P1149">MAX(IF((OutputTable[GroupByKey]=OutputTable[[#This Row],[GroupByKey]]),(OutputTable[GroupByKey]=OutputTable[[#This Row],[GroupByKey]])*OutputTable[RecordedValue]))</f>
        <v>71.976989689924594</v>
      </c>
    </row>
    <row r="1150" spans="1:16" x14ac:dyDescent="0.25">
      <c r="A1150" t="s">
        <v>68</v>
      </c>
      <c r="B1150" t="s">
        <v>70</v>
      </c>
      <c r="C1150">
        <v>22</v>
      </c>
      <c r="D1150" t="s">
        <v>160</v>
      </c>
      <c r="E1150" t="s">
        <v>135</v>
      </c>
      <c r="F1150" t="s">
        <v>105</v>
      </c>
      <c r="G1150">
        <v>29.526973915436599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29.829789158135409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0.5851150785874778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150" s="5" cm="1">
        <f t="array" ref="O1150">MIN(IF((OutputTable[GroupByKey]=OutputTable[[#This Row],[GroupByKey]]),(OutputTable[GroupByKey]=OutputTable[[#This Row],[GroupByKey]])*OutputTable[RecordedValue]))</f>
        <v>28.648191338861398</v>
      </c>
      <c r="P1150" s="5" cm="1">
        <f t="array" ref="P1150">MAX(IF((OutputTable[GroupByKey]=OutputTable[[#This Row],[GroupByKey]]),(OutputTable[GroupByKey]=OutputTable[[#This Row],[GroupByKey]])*OutputTable[RecordedValue]))</f>
        <v>31.087756920682502</v>
      </c>
    </row>
    <row r="1151" spans="1:16" x14ac:dyDescent="0.25">
      <c r="A1151" t="s">
        <v>68</v>
      </c>
      <c r="B1151" t="s">
        <v>70</v>
      </c>
      <c r="C1151">
        <v>22</v>
      </c>
      <c r="D1151" t="s">
        <v>161</v>
      </c>
      <c r="E1151" t="s">
        <v>137</v>
      </c>
      <c r="F1151" t="s">
        <v>105</v>
      </c>
      <c r="G1151">
        <v>6.3913415957501201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6.0988587896948685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0.58437836853471548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151" s="5" cm="1">
        <f t="array" ref="O1151">MIN(IF((OutputTable[GroupByKey]=OutputTable[[#This Row],[GroupByKey]]),(OutputTable[GroupByKey]=OutputTable[[#This Row],[GroupByKey]])*OutputTable[RecordedValue]))</f>
        <v>4.8524885910691502</v>
      </c>
      <c r="P1151" s="5" cm="1">
        <f t="array" ref="P1151">MAX(IF((OutputTable[GroupByKey]=OutputTable[[#This Row],[GroupByKey]]),(OutputTable[GroupByKey]=OutputTable[[#This Row],[GroupByKey]])*OutputTable[RecordedValue]))</f>
        <v>7.28424471053909</v>
      </c>
    </row>
    <row r="1152" spans="1:16" x14ac:dyDescent="0.25">
      <c r="A1152" t="s">
        <v>68</v>
      </c>
      <c r="B1152" t="s">
        <v>70</v>
      </c>
      <c r="C1152">
        <v>22</v>
      </c>
      <c r="D1152" t="s">
        <v>162</v>
      </c>
      <c r="E1152" t="s">
        <v>154</v>
      </c>
      <c r="F1152" t="s">
        <v>105</v>
      </c>
      <c r="G1152">
        <v>644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645.70000000000005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5.4930382656372485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152" s="5" cm="1">
        <f t="array" ref="O1152">MIN(IF((OutputTable[GroupByKey]=OutputTable[[#This Row],[GroupByKey]]),(OutputTable[GroupByKey]=OutputTable[[#This Row],[GroupByKey]])*OutputTable[RecordedValue]))</f>
        <v>633</v>
      </c>
      <c r="P1152" s="5" cm="1">
        <f t="array" ref="P1152">MAX(IF((OutputTable[GroupByKey]=OutputTable[[#This Row],[GroupByKey]]),(OutputTable[GroupByKey]=OutputTable[[#This Row],[GroupByKey]])*OutputTable[RecordedValue]))</f>
        <v>656</v>
      </c>
    </row>
    <row r="1153" spans="1:16" x14ac:dyDescent="0.25">
      <c r="A1153" t="s">
        <v>68</v>
      </c>
      <c r="B1153" t="s">
        <v>70</v>
      </c>
      <c r="C1153">
        <v>22</v>
      </c>
      <c r="D1153" t="s">
        <v>163</v>
      </c>
      <c r="E1153" t="s">
        <v>156</v>
      </c>
      <c r="F1153" t="s">
        <v>105</v>
      </c>
      <c r="G1153">
        <v>0.82246273345138599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0.83058725584180904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1.6232732459297416E-2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53" s="5" cm="1">
        <f t="array" ref="O1153">MIN(IF((OutputTable[GroupByKey]=OutputTable[[#This Row],[GroupByKey]]),(OutputTable[GroupByKey]=OutputTable[[#This Row],[GroupByKey]])*OutputTable[RecordedValue]))</f>
        <v>0.79765986915169296</v>
      </c>
      <c r="P1153" s="5" cm="1">
        <f t="array" ref="P1153">MAX(IF((OutputTable[GroupByKey]=OutputTable[[#This Row],[GroupByKey]]),(OutputTable[GroupByKey]=OutputTable[[#This Row],[GroupByKey]])*OutputTable[RecordedValue]))</f>
        <v>0.86520865024807903</v>
      </c>
    </row>
    <row r="1154" spans="1:16" x14ac:dyDescent="0.25">
      <c r="A1154" t="s">
        <v>68</v>
      </c>
      <c r="B1154" t="s">
        <v>70</v>
      </c>
      <c r="C1154">
        <v>22</v>
      </c>
      <c r="D1154" t="s">
        <v>164</v>
      </c>
      <c r="E1154" t="s">
        <v>140</v>
      </c>
      <c r="F1154" t="s">
        <v>105</v>
      </c>
      <c r="G1154">
        <v>0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0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0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s="5" cm="1">
        <f t="array" ref="O1154">MIN(IF((OutputTable[GroupByKey]=OutputTable[[#This Row],[GroupByKey]]),(OutputTable[GroupByKey]=OutputTable[[#This Row],[GroupByKey]])*OutputTable[RecordedValue]))</f>
        <v>0</v>
      </c>
      <c r="P1154" s="5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70</v>
      </c>
      <c r="C1155">
        <v>22</v>
      </c>
      <c r="D1155" t="s">
        <v>165</v>
      </c>
      <c r="E1155" t="s">
        <v>111</v>
      </c>
      <c r="F1155" t="s">
        <v>73</v>
      </c>
      <c r="G1155">
        <v>37.320425145258497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37.238343743460135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0.73577360167133743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55" s="5" cm="1">
        <f t="array" ref="O1155">MIN(IF((OutputTable[GroupByKey]=OutputTable[[#This Row],[GroupByKey]]),(OutputTable[GroupByKey]=OutputTable[[#This Row],[GroupByKey]])*OutputTable[RecordedValue]))</f>
        <v>35.915286846409401</v>
      </c>
      <c r="P1155" s="5" cm="1">
        <f t="array" ref="P1155">MAX(IF((OutputTable[GroupByKey]=OutputTable[[#This Row],[GroupByKey]]),(OutputTable[GroupByKey]=OutputTable[[#This Row],[GroupByKey]])*OutputTable[RecordedValue]))</f>
        <v>38.829036811282897</v>
      </c>
    </row>
    <row r="1156" spans="1:16" x14ac:dyDescent="0.25">
      <c r="A1156" t="s">
        <v>68</v>
      </c>
      <c r="B1156" t="s">
        <v>70</v>
      </c>
      <c r="C1156">
        <v>22</v>
      </c>
      <c r="D1156" t="s">
        <v>166</v>
      </c>
      <c r="E1156" t="s">
        <v>113</v>
      </c>
      <c r="F1156" t="s">
        <v>73</v>
      </c>
      <c r="G1156">
        <v>1119.61275435776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1117.1503123038046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22.073208050140675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56" s="5" cm="1">
        <f t="array" ref="O1156">MIN(IF((OutputTable[GroupByKey]=OutputTable[[#This Row],[GroupByKey]]),(OutputTable[GroupByKey]=OutputTable[[#This Row],[GroupByKey]])*OutputTable[RecordedValue]))</f>
        <v>1077.4586053922801</v>
      </c>
      <c r="P1156" s="5" cm="1">
        <f t="array" ref="P1156">MAX(IF((OutputTable[GroupByKey]=OutputTable[[#This Row],[GroupByKey]]),(OutputTable[GroupByKey]=OutputTable[[#This Row],[GroupByKey]])*OutputTable[RecordedValue]))</f>
        <v>1164.8711043384901</v>
      </c>
    </row>
    <row r="1157" spans="1:16" x14ac:dyDescent="0.25">
      <c r="A1157" t="s">
        <v>68</v>
      </c>
      <c r="B1157" t="s">
        <v>70</v>
      </c>
      <c r="C1157">
        <v>22</v>
      </c>
      <c r="D1157" t="s">
        <v>167</v>
      </c>
      <c r="E1157" t="s">
        <v>115</v>
      </c>
      <c r="F1157" t="s">
        <v>73</v>
      </c>
      <c r="G1157">
        <v>0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0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0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s="5" cm="1">
        <f t="array" ref="O1157">MIN(IF((OutputTable[GroupByKey]=OutputTable[[#This Row],[GroupByKey]]),(OutputTable[GroupByKey]=OutputTable[[#This Row],[GroupByKey]])*OutputTable[RecordedValue]))</f>
        <v>0</v>
      </c>
      <c r="P1157" s="5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70</v>
      </c>
      <c r="C1158">
        <v>22</v>
      </c>
      <c r="D1158" t="s">
        <v>168</v>
      </c>
      <c r="E1158" t="s">
        <v>117</v>
      </c>
      <c r="F1158" t="s">
        <v>73</v>
      </c>
      <c r="G1158">
        <v>98.177801153429996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120.89653130002299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33.561725675720702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58" s="5" cm="1">
        <f t="array" ref="O1158">MIN(IF((OutputTable[GroupByKey]=OutputTable[[#This Row],[GroupByKey]]),(OutputTable[GroupByKey]=OutputTable[[#This Row],[GroupByKey]])*OutputTable[RecordedValue]))</f>
        <v>71.2298351699786</v>
      </c>
      <c r="P1158" s="5" cm="1">
        <f t="array" ref="P1158">MAX(IF((OutputTable[GroupByKey]=OutputTable[[#This Row],[GroupByKey]]),(OutputTable[GroupByKey]=OutputTable[[#This Row],[GroupByKey]])*OutputTable[RecordedValue]))</f>
        <v>265.63530965979299</v>
      </c>
    </row>
    <row r="1159" spans="1:16" x14ac:dyDescent="0.25">
      <c r="A1159" t="s">
        <v>68</v>
      </c>
      <c r="B1159" t="s">
        <v>70</v>
      </c>
      <c r="C1159">
        <v>22</v>
      </c>
      <c r="D1159" t="s">
        <v>169</v>
      </c>
      <c r="E1159" t="s">
        <v>119</v>
      </c>
      <c r="F1159" t="s">
        <v>73</v>
      </c>
      <c r="G1159">
        <v>308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307.66000000000003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3.1272991542223769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59" s="5" cm="1">
        <f t="array" ref="O1159">MIN(IF((OutputTable[GroupByKey]=OutputTable[[#This Row],[GroupByKey]]),(OutputTable[GroupByKey]=OutputTable[[#This Row],[GroupByKey]])*OutputTable[RecordedValue]))</f>
        <v>300</v>
      </c>
      <c r="P1159" s="5" cm="1">
        <f t="array" ref="P1159">MAX(IF((OutputTable[GroupByKey]=OutputTable[[#This Row],[GroupByKey]]),(OutputTable[GroupByKey]=OutputTable[[#This Row],[GroupByKey]])*OutputTable[RecordedValue]))</f>
        <v>315</v>
      </c>
    </row>
    <row r="1160" spans="1:16" x14ac:dyDescent="0.25">
      <c r="A1160" t="s">
        <v>68</v>
      </c>
      <c r="B1160" t="s">
        <v>70</v>
      </c>
      <c r="C1160">
        <v>22</v>
      </c>
      <c r="D1160" t="s">
        <v>170</v>
      </c>
      <c r="E1160" t="s">
        <v>121</v>
      </c>
      <c r="F1160" t="s">
        <v>73</v>
      </c>
      <c r="G1160">
        <v>306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305.8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3.2324881425670751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60" s="5" cm="1">
        <f t="array" ref="O1160">MIN(IF((OutputTable[GroupByKey]=OutputTable[[#This Row],[GroupByKey]]),(OutputTable[GroupByKey]=OutputTable[[#This Row],[GroupByKey]])*OutputTable[RecordedValue]))</f>
        <v>298</v>
      </c>
      <c r="P1160" s="5" cm="1">
        <f t="array" ref="P1160">MAX(IF((OutputTable[GroupByKey]=OutputTable[[#This Row],[GroupByKey]]),(OutputTable[GroupByKey]=OutputTable[[#This Row],[GroupByKey]])*OutputTable[RecordedValue]))</f>
        <v>313</v>
      </c>
    </row>
    <row r="1161" spans="1:16" x14ac:dyDescent="0.25">
      <c r="A1161" t="s">
        <v>68</v>
      </c>
      <c r="B1161" t="s">
        <v>70</v>
      </c>
      <c r="C1161">
        <v>22</v>
      </c>
      <c r="D1161" t="s">
        <v>171</v>
      </c>
      <c r="E1161" t="s">
        <v>123</v>
      </c>
      <c r="F1161" t="s">
        <v>73</v>
      </c>
      <c r="G1161">
        <v>37.320425145258497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37.238343743460135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0.73577360167133743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61" s="5" cm="1">
        <f t="array" ref="O1161">MIN(IF((OutputTable[GroupByKey]=OutputTable[[#This Row],[GroupByKey]]),(OutputTable[GroupByKey]=OutputTable[[#This Row],[GroupByKey]])*OutputTable[RecordedValue]))</f>
        <v>35.915286846409401</v>
      </c>
      <c r="P1161" s="5" cm="1">
        <f t="array" ref="P1161">MAX(IF((OutputTable[GroupByKey]=OutputTable[[#This Row],[GroupByKey]]),(OutputTable[GroupByKey]=OutputTable[[#This Row],[GroupByKey]])*OutputTable[RecordedValue]))</f>
        <v>38.829036811282897</v>
      </c>
    </row>
    <row r="1162" spans="1:16" x14ac:dyDescent="0.25">
      <c r="A1162" t="s">
        <v>68</v>
      </c>
      <c r="B1162" t="s">
        <v>70</v>
      </c>
      <c r="C1162">
        <v>22</v>
      </c>
      <c r="D1162" t="s">
        <v>172</v>
      </c>
      <c r="E1162" t="s">
        <v>125</v>
      </c>
      <c r="F1162" t="s">
        <v>73</v>
      </c>
      <c r="G1162">
        <v>1217.79055551119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1238.0468436038263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49.802537130614866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62" s="5" cm="1">
        <f t="array" ref="O1162">MIN(IF((OutputTable[GroupByKey]=OutputTable[[#This Row],[GroupByKey]]),(OutputTable[GroupByKey]=OutputTable[[#This Row],[GroupByKey]])*OutputTable[RecordedValue]))</f>
        <v>1148.68844056226</v>
      </c>
      <c r="P1162" s="5" cm="1">
        <f t="array" ref="P1162">MAX(IF((OutputTable[GroupByKey]=OutputTable[[#This Row],[GroupByKey]]),(OutputTable[GroupByKey]=OutputTable[[#This Row],[GroupByKey]])*OutputTable[RecordedValue]))</f>
        <v>1418.3176101245699</v>
      </c>
    </row>
    <row r="1163" spans="1:16" x14ac:dyDescent="0.25">
      <c r="A1163" t="s">
        <v>68</v>
      </c>
      <c r="B1163" t="s">
        <v>70</v>
      </c>
      <c r="C1163">
        <v>22</v>
      </c>
      <c r="D1163" t="s">
        <v>173</v>
      </c>
      <c r="E1163" t="s">
        <v>135</v>
      </c>
      <c r="F1163" t="s">
        <v>105</v>
      </c>
      <c r="G1163">
        <v>18.660212572629302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18.619171871730064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0.36788680083566072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63" s="5" cm="1">
        <f t="array" ref="O1163">MIN(IF((OutputTable[GroupByKey]=OutputTable[[#This Row],[GroupByKey]]),(OutputTable[GroupByKey]=OutputTable[[#This Row],[GroupByKey]])*OutputTable[RecordedValue]))</f>
        <v>17.957643423204701</v>
      </c>
      <c r="P1163" s="5" cm="1">
        <f t="array" ref="P1163">MAX(IF((OutputTable[GroupByKey]=OutputTable[[#This Row],[GroupByKey]]),(OutputTable[GroupByKey]=OutputTable[[#This Row],[GroupByKey]])*OutputTable[RecordedValue]))</f>
        <v>19.414518405641399</v>
      </c>
    </row>
    <row r="1164" spans="1:16" x14ac:dyDescent="0.25">
      <c r="A1164" t="s">
        <v>68</v>
      </c>
      <c r="B1164" t="s">
        <v>70</v>
      </c>
      <c r="C1164">
        <v>22</v>
      </c>
      <c r="D1164" t="s">
        <v>174</v>
      </c>
      <c r="E1164" t="s">
        <v>137</v>
      </c>
      <c r="F1164" t="s">
        <v>105</v>
      </c>
      <c r="G1164">
        <v>5.2649362718908703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5.3248187541752463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0.37220753962085379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64" s="5" cm="1">
        <f t="array" ref="O1164">MIN(IF((OutputTable[GroupByKey]=OutputTable[[#This Row],[GroupByKey]]),(OutputTable[GroupByKey]=OutputTable[[#This Row],[GroupByKey]])*OutputTable[RecordedValue]))</f>
        <v>4.5773931059875599</v>
      </c>
      <c r="P1164" s="5" cm="1">
        <f t="array" ref="P1164">MAX(IF((OutputTable[GroupByKey]=OutputTable[[#This Row],[GroupByKey]]),(OutputTable[GroupByKey]=OutputTable[[#This Row],[GroupByKey]])*OutputTable[RecordedValue]))</f>
        <v>5.9816259595291603</v>
      </c>
    </row>
    <row r="1165" spans="1:16" x14ac:dyDescent="0.25">
      <c r="A1165" t="s">
        <v>68</v>
      </c>
      <c r="B1165" t="s">
        <v>70</v>
      </c>
      <c r="C1165">
        <v>22</v>
      </c>
      <c r="D1165" t="s">
        <v>175</v>
      </c>
      <c r="E1165" t="s">
        <v>154</v>
      </c>
      <c r="F1165" t="s">
        <v>105</v>
      </c>
      <c r="G1165">
        <v>308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307.5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3.1831828507367419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65" s="5" cm="1">
        <f t="array" ref="O1165">MIN(IF((OutputTable[GroupByKey]=OutputTable[[#This Row],[GroupByKey]]),(OutputTable[GroupByKey]=OutputTable[[#This Row],[GroupByKey]])*OutputTable[RecordedValue]))</f>
        <v>300</v>
      </c>
      <c r="P1165" s="5" cm="1">
        <f t="array" ref="P1165">MAX(IF((OutputTable[GroupByKey]=OutputTable[[#This Row],[GroupByKey]]),(OutputTable[GroupByKey]=OutputTable[[#This Row],[GroupByKey]])*OutputTable[RecordedValue]))</f>
        <v>315</v>
      </c>
    </row>
    <row r="1166" spans="1:16" x14ac:dyDescent="0.25">
      <c r="A1166" t="s">
        <v>68</v>
      </c>
      <c r="B1166" t="s">
        <v>70</v>
      </c>
      <c r="C1166">
        <v>22</v>
      </c>
      <c r="D1166" t="s">
        <v>176</v>
      </c>
      <c r="E1166" t="s">
        <v>156</v>
      </c>
      <c r="F1166" t="s">
        <v>105</v>
      </c>
      <c r="G1166">
        <v>0.78062765533788103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0.77813255190936492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1.5508647484202203E-2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66" s="5" cm="1">
        <f t="array" ref="O1166">MIN(IF((OutputTable[GroupByKey]=OutputTable[[#This Row],[GroupByKey]]),(OutputTable[GroupByKey]=OutputTable[[#This Row],[GroupByKey]])*OutputTable[RecordedValue]))</f>
        <v>0.75076558501961799</v>
      </c>
      <c r="P1166" s="5" cm="1">
        <f t="array" ref="P1166">MAX(IF((OutputTable[GroupByKey]=OutputTable[[#This Row],[GroupByKey]]),(OutputTable[GroupByKey]=OutputTable[[#This Row],[GroupByKey]])*OutputTable[RecordedValue]))</f>
        <v>0.80927528725051701</v>
      </c>
    </row>
    <row r="1167" spans="1:16" x14ac:dyDescent="0.25">
      <c r="A1167" t="s">
        <v>68</v>
      </c>
      <c r="B1167" t="s">
        <v>70</v>
      </c>
      <c r="C1167">
        <v>22</v>
      </c>
      <c r="D1167" t="s">
        <v>177</v>
      </c>
      <c r="E1167" t="s">
        <v>140</v>
      </c>
      <c r="F1167" t="s">
        <v>105</v>
      </c>
      <c r="G1167">
        <v>0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0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s="5" cm="1">
        <f t="array" ref="O1167">MIN(IF((OutputTable[GroupByKey]=OutputTable[[#This Row],[GroupByKey]]),(OutputTable[GroupByKey]=OutputTable[[#This Row],[GroupByKey]])*OutputTable[RecordedValue]))</f>
        <v>0</v>
      </c>
      <c r="P1167" s="5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70</v>
      </c>
      <c r="C1168">
        <v>23</v>
      </c>
      <c r="D1168" t="s">
        <v>110</v>
      </c>
      <c r="E1168" t="s">
        <v>111</v>
      </c>
      <c r="F1168" t="s">
        <v>73</v>
      </c>
      <c r="G1168">
        <v>1.45625603110742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1.9749714551650996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0.45746437878232693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68" s="5" cm="1">
        <f t="array" ref="O1168">MIN(IF((OutputTable[GroupByKey]=OutputTable[[#This Row],[GroupByKey]]),(OutputTable[GroupByKey]=OutputTable[[#This Row],[GroupByKey]])*OutputTable[RecordedValue]))</f>
        <v>1.0281254127300199</v>
      </c>
      <c r="P1168" s="5" cm="1">
        <f t="array" ref="P1168">MAX(IF((OutputTable[GroupByKey]=OutputTable[[#This Row],[GroupByKey]]),(OutputTable[GroupByKey]=OutputTable[[#This Row],[GroupByKey]])*OutputTable[RecordedValue]))</f>
        <v>3.1673122909872098</v>
      </c>
    </row>
    <row r="1169" spans="1:16" x14ac:dyDescent="0.25">
      <c r="A1169" t="s">
        <v>68</v>
      </c>
      <c r="B1169" t="s">
        <v>70</v>
      </c>
      <c r="C1169">
        <v>23</v>
      </c>
      <c r="D1169" t="s">
        <v>112</v>
      </c>
      <c r="E1169" t="s">
        <v>113</v>
      </c>
      <c r="F1169" t="s">
        <v>73</v>
      </c>
      <c r="G1169">
        <v>87.375361866445303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118.49828730990606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27.447862726939679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69" s="5" cm="1">
        <f t="array" ref="O1169">MIN(IF((OutputTable[GroupByKey]=OutputTable[[#This Row],[GroupByKey]]),(OutputTable[GroupByKey]=OutputTable[[#This Row],[GroupByKey]])*OutputTable[RecordedValue]))</f>
        <v>61.6875247638012</v>
      </c>
      <c r="P1169" s="5" cm="1">
        <f t="array" ref="P1169">MAX(IF((OutputTable[GroupByKey]=OutputTable[[#This Row],[GroupByKey]]),(OutputTable[GroupByKey]=OutputTable[[#This Row],[GroupByKey]])*OutputTable[RecordedValue]))</f>
        <v>190.038737459233</v>
      </c>
    </row>
    <row r="1170" spans="1:16" x14ac:dyDescent="0.25">
      <c r="A1170" t="s">
        <v>68</v>
      </c>
      <c r="B1170" t="s">
        <v>70</v>
      </c>
      <c r="C1170">
        <v>23</v>
      </c>
      <c r="D1170" t="s">
        <v>114</v>
      </c>
      <c r="E1170" t="s">
        <v>115</v>
      </c>
      <c r="F1170" t="s">
        <v>73</v>
      </c>
      <c r="G1170">
        <v>0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0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0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s="5" cm="1">
        <f t="array" ref="O1170">MIN(IF((OutputTable[GroupByKey]=OutputTable[[#This Row],[GroupByKey]]),(OutputTable[GroupByKey]=OutputTable[[#This Row],[GroupByKey]])*OutputTable[RecordedValue]))</f>
        <v>0</v>
      </c>
      <c r="P1170" s="5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70</v>
      </c>
      <c r="C1171">
        <v>23</v>
      </c>
      <c r="D1171" t="s">
        <v>116</v>
      </c>
      <c r="E1171" t="s">
        <v>117</v>
      </c>
      <c r="F1171" t="s">
        <v>73</v>
      </c>
      <c r="G1171">
        <v>7.4223541929433701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5.4408066100724897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3.1898976373285977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71" s="5" cm="1">
        <f t="array" ref="O1171">MIN(IF((OutputTable[GroupByKey]=OutputTable[[#This Row],[GroupByKey]]),(OutputTable[GroupByKey]=OutputTable[[#This Row],[GroupByKey]])*OutputTable[RecordedValue]))</f>
        <v>0.10442984261027299</v>
      </c>
      <c r="P1171" s="5" cm="1">
        <f t="array" ref="P1171">MAX(IF((OutputTable[GroupByKey]=OutputTable[[#This Row],[GroupByKey]]),(OutputTable[GroupByKey]=OutputTable[[#This Row],[GroupByKey]])*OutputTable[RecordedValue]))</f>
        <v>13.981021636077701</v>
      </c>
    </row>
    <row r="1172" spans="1:16" x14ac:dyDescent="0.25">
      <c r="A1172" t="s">
        <v>68</v>
      </c>
      <c r="B1172" t="s">
        <v>70</v>
      </c>
      <c r="C1172">
        <v>23</v>
      </c>
      <c r="D1172" t="s">
        <v>118</v>
      </c>
      <c r="E1172" t="s">
        <v>119</v>
      </c>
      <c r="F1172" t="s">
        <v>73</v>
      </c>
      <c r="G1172">
        <v>16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20.28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4.3191079955878688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72" s="5" cm="1">
        <f t="array" ref="O1172">MIN(IF((OutputTable[GroupByKey]=OutputTable[[#This Row],[GroupByKey]]),(OutputTable[GroupByKey]=OutputTable[[#This Row],[GroupByKey]])*OutputTable[RecordedValue]))</f>
        <v>11</v>
      </c>
      <c r="P1172" s="5" cm="1">
        <f t="array" ref="P1172">MAX(IF((OutputTable[GroupByKey]=OutputTable[[#This Row],[GroupByKey]]),(OutputTable[GroupByKey]=OutputTable[[#This Row],[GroupByKey]])*OutputTable[RecordedValue]))</f>
        <v>31</v>
      </c>
    </row>
    <row r="1173" spans="1:16" x14ac:dyDescent="0.25">
      <c r="A1173" t="s">
        <v>68</v>
      </c>
      <c r="B1173" t="s">
        <v>70</v>
      </c>
      <c r="C1173">
        <v>23</v>
      </c>
      <c r="D1173" t="s">
        <v>120</v>
      </c>
      <c r="E1173" t="s">
        <v>121</v>
      </c>
      <c r="F1173" t="s">
        <v>73</v>
      </c>
      <c r="G1173">
        <v>16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20.14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4.309505393278199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73" s="5" cm="1">
        <f t="array" ref="O1173">MIN(IF((OutputTable[GroupByKey]=OutputTable[[#This Row],[GroupByKey]]),(OutputTable[GroupByKey]=OutputTable[[#This Row],[GroupByKey]])*OutputTable[RecordedValue]))</f>
        <v>10</v>
      </c>
      <c r="P1173" s="5" cm="1">
        <f t="array" ref="P1173">MAX(IF((OutputTable[GroupByKey]=OutputTable[[#This Row],[GroupByKey]]),(OutputTable[GroupByKey]=OutputTable[[#This Row],[GroupByKey]])*OutputTable[RecordedValue]))</f>
        <v>31</v>
      </c>
    </row>
    <row r="1174" spans="1:16" x14ac:dyDescent="0.25">
      <c r="A1174" t="s">
        <v>68</v>
      </c>
      <c r="B1174" t="s">
        <v>70</v>
      </c>
      <c r="C1174">
        <v>23</v>
      </c>
      <c r="D1174" t="s">
        <v>122</v>
      </c>
      <c r="E1174" t="s">
        <v>123</v>
      </c>
      <c r="F1174" t="s">
        <v>73</v>
      </c>
      <c r="G1174">
        <v>1.45625603110742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1.9749714551650996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0.45746437878232693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74" s="5" cm="1">
        <f t="array" ref="O1174">MIN(IF((OutputTable[GroupByKey]=OutputTable[[#This Row],[GroupByKey]]),(OutputTable[GroupByKey]=OutputTable[[#This Row],[GroupByKey]])*OutputTable[RecordedValue]))</f>
        <v>1.0281254127300199</v>
      </c>
      <c r="P1174" s="5" cm="1">
        <f t="array" ref="P1174">MAX(IF((OutputTable[GroupByKey]=OutputTable[[#This Row],[GroupByKey]]),(OutputTable[GroupByKey]=OutputTable[[#This Row],[GroupByKey]])*OutputTable[RecordedValue]))</f>
        <v>3.1673122909872098</v>
      </c>
    </row>
    <row r="1175" spans="1:16" x14ac:dyDescent="0.25">
      <c r="A1175" t="s">
        <v>68</v>
      </c>
      <c r="B1175" t="s">
        <v>70</v>
      </c>
      <c r="C1175">
        <v>23</v>
      </c>
      <c r="D1175" t="s">
        <v>124</v>
      </c>
      <c r="E1175" t="s">
        <v>125</v>
      </c>
      <c r="F1175" t="s">
        <v>73</v>
      </c>
      <c r="G1175">
        <v>94.797716059388705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123.93909391997848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29.164347943585724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75" s="5" cm="1">
        <f t="array" ref="O1175">MIN(IF((OutputTable[GroupByKey]=OutputTable[[#This Row],[GroupByKey]]),(OutputTable[GroupByKey]=OutputTable[[#This Row],[GroupByKey]])*OutputTable[RecordedValue]))</f>
        <v>61.791954606411501</v>
      </c>
      <c r="P1175" s="5" cm="1">
        <f t="array" ref="P1175">MAX(IF((OutputTable[GroupByKey]=OutputTable[[#This Row],[GroupByKey]]),(OutputTable[GroupByKey]=OutputTable[[#This Row],[GroupByKey]])*OutputTable[RecordedValue]))</f>
        <v>204.019759095311</v>
      </c>
    </row>
    <row r="1176" spans="1:16" x14ac:dyDescent="0.25">
      <c r="A1176" t="s">
        <v>68</v>
      </c>
      <c r="B1176" t="s">
        <v>70</v>
      </c>
      <c r="C1176">
        <v>23</v>
      </c>
      <c r="D1176" t="s">
        <v>126</v>
      </c>
      <c r="E1176" t="s">
        <v>86</v>
      </c>
      <c r="F1176" t="s">
        <v>127</v>
      </c>
      <c r="G1176">
        <v>0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0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0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s="5" cm="1">
        <f t="array" ref="O1176">MIN(IF((OutputTable[GroupByKey]=OutputTable[[#This Row],[GroupByKey]]),(OutputTable[GroupByKey]=OutputTable[[#This Row],[GroupByKey]])*OutputTable[RecordedValue]))</f>
        <v>0</v>
      </c>
      <c r="P1176" s="5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70</v>
      </c>
      <c r="C1177">
        <v>23</v>
      </c>
      <c r="D1177" t="s">
        <v>128</v>
      </c>
      <c r="E1177" t="s">
        <v>89</v>
      </c>
      <c r="F1177" t="s">
        <v>127</v>
      </c>
      <c r="G1177">
        <v>0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0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s="5" cm="1">
        <f t="array" ref="O1177">MIN(IF((OutputTable[GroupByKey]=OutputTable[[#This Row],[GroupByKey]]),(OutputTable[GroupByKey]=OutputTable[[#This Row],[GroupByKey]])*OutputTable[RecordedValue]))</f>
        <v>0</v>
      </c>
      <c r="P1177" s="5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70</v>
      </c>
      <c r="C1178">
        <v>23</v>
      </c>
      <c r="D1178" t="s">
        <v>129</v>
      </c>
      <c r="E1178" t="s">
        <v>91</v>
      </c>
      <c r="F1178" t="s">
        <v>127</v>
      </c>
      <c r="G1178">
        <v>47.577839587459302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48.448961029865458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0.864449879249923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78" s="5" cm="1">
        <f t="array" ref="O1178">MIN(IF((OutputTable[GroupByKey]=OutputTable[[#This Row],[GroupByKey]]),(OutputTable[GroupByKey]=OutputTable[[#This Row],[GroupByKey]])*OutputTable[RecordedValue]))</f>
        <v>46.605834762066102</v>
      </c>
      <c r="P1178" s="5" cm="1">
        <f t="array" ref="P1178">MAX(IF((OutputTable[GroupByKey]=OutputTable[[#This Row],[GroupByKey]]),(OutputTable[GroupByKey]=OutputTable[[#This Row],[GroupByKey]])*OutputTable[RecordedValue]))</f>
        <v>50.321452117960597</v>
      </c>
    </row>
    <row r="1179" spans="1:16" x14ac:dyDescent="0.25">
      <c r="A1179" t="s">
        <v>68</v>
      </c>
      <c r="B1179" t="s">
        <v>70</v>
      </c>
      <c r="C1179">
        <v>23</v>
      </c>
      <c r="D1179" t="s">
        <v>130</v>
      </c>
      <c r="E1179" t="s">
        <v>131</v>
      </c>
      <c r="F1179" t="s">
        <v>127</v>
      </c>
      <c r="G1179">
        <v>0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0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0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s="5" cm="1">
        <f t="array" ref="O1179">MIN(IF((OutputTable[GroupByKey]=OutputTable[[#This Row],[GroupByKey]]),(OutputTable[GroupByKey]=OutputTable[[#This Row],[GroupByKey]])*OutputTable[RecordedValue]))</f>
        <v>0</v>
      </c>
      <c r="P1179" s="5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70</v>
      </c>
      <c r="C1180">
        <v>23</v>
      </c>
      <c r="D1180" t="s">
        <v>132</v>
      </c>
      <c r="E1180" t="s">
        <v>95</v>
      </c>
      <c r="F1180" t="s">
        <v>127</v>
      </c>
      <c r="G1180">
        <v>47.577839587459302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48.448961029865458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0.864449879249923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0" s="5" cm="1">
        <f t="array" ref="O1180">MIN(IF((OutputTable[GroupByKey]=OutputTable[[#This Row],[GroupByKey]]),(OutputTable[GroupByKey]=OutputTable[[#This Row],[GroupByKey]])*OutputTable[RecordedValue]))</f>
        <v>46.605834762066102</v>
      </c>
      <c r="P1180" s="5" cm="1">
        <f t="array" ref="P1180">MAX(IF((OutputTable[GroupByKey]=OutputTable[[#This Row],[GroupByKey]]),(OutputTable[GroupByKey]=OutputTable[[#This Row],[GroupByKey]])*OutputTable[RecordedValue]))</f>
        <v>50.321452117960597</v>
      </c>
    </row>
    <row r="1181" spans="1:16" x14ac:dyDescent="0.25">
      <c r="A1181" t="s">
        <v>68</v>
      </c>
      <c r="B1181" t="s">
        <v>70</v>
      </c>
      <c r="C1181">
        <v>23</v>
      </c>
      <c r="D1181" t="s">
        <v>133</v>
      </c>
      <c r="E1181" t="s">
        <v>97</v>
      </c>
      <c r="F1181" t="s">
        <v>127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23</v>
      </c>
      <c r="D1182" t="s">
        <v>134</v>
      </c>
      <c r="E1182" t="s">
        <v>135</v>
      </c>
      <c r="F1182" t="s">
        <v>127</v>
      </c>
      <c r="G1182">
        <v>47.577839587459202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48.448961029865458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0.86444987924992722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82" s="5" cm="1">
        <f t="array" ref="O1182">MIN(IF((OutputTable[GroupByKey]=OutputTable[[#This Row],[GroupByKey]]),(OutputTable[GroupByKey]=OutputTable[[#This Row],[GroupByKey]])*OutputTable[RecordedValue]))</f>
        <v>46.605834762066102</v>
      </c>
      <c r="P1182" s="5" cm="1">
        <f t="array" ref="P1182">MAX(IF((OutputTable[GroupByKey]=OutputTable[[#This Row],[GroupByKey]]),(OutputTable[GroupByKey]=OutputTable[[#This Row],[GroupByKey]])*OutputTable[RecordedValue]))</f>
        <v>50.321452117960497</v>
      </c>
    </row>
    <row r="1183" spans="1:16" x14ac:dyDescent="0.25">
      <c r="A1183" t="s">
        <v>68</v>
      </c>
      <c r="B1183" t="s">
        <v>70</v>
      </c>
      <c r="C1183">
        <v>23</v>
      </c>
      <c r="D1183" t="s">
        <v>136</v>
      </c>
      <c r="E1183" t="s">
        <v>137</v>
      </c>
      <c r="F1183" t="s">
        <v>127</v>
      </c>
      <c r="G1183">
        <v>24.338470045459601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23.423677543870127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0.86656285941984512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83" s="5" cm="1">
        <f t="array" ref="O1183">MIN(IF((OutputTable[GroupByKey]=OutputTable[[#This Row],[GroupByKey]]),(OutputTable[GroupByKey]=OutputTable[[#This Row],[GroupByKey]])*OutputTable[RecordedValue]))</f>
        <v>21.655537571964</v>
      </c>
      <c r="P1183" s="5" cm="1">
        <f t="array" ref="P1183">MAX(IF((OutputTable[GroupByKey]=OutputTable[[#This Row],[GroupByKey]]),(OutputTable[GroupByKey]=OutputTable[[#This Row],[GroupByKey]])*OutputTable[RecordedValue]))</f>
        <v>25.265870670068299</v>
      </c>
    </row>
    <row r="1184" spans="1:16" x14ac:dyDescent="0.25">
      <c r="A1184" t="s">
        <v>68</v>
      </c>
      <c r="B1184" t="s">
        <v>70</v>
      </c>
      <c r="C1184">
        <v>23</v>
      </c>
      <c r="D1184" t="s">
        <v>138</v>
      </c>
      <c r="E1184" t="s">
        <v>91</v>
      </c>
      <c r="F1184" t="s">
        <v>127</v>
      </c>
      <c r="G1184">
        <v>71.916309632918896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71.872638573735571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5.859431361613459E-2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84" s="5" cm="1">
        <f t="array" ref="O1184">MIN(IF((OutputTable[GroupByKey]=OutputTable[[#This Row],[GroupByKey]]),(OutputTable[GroupByKey]=OutputTable[[#This Row],[GroupByKey]])*OutputTable[RecordedValue]))</f>
        <v>71.718288096809104</v>
      </c>
      <c r="P1184" s="5" cm="1">
        <f t="array" ref="P1184">MAX(IF((OutputTable[GroupByKey]=OutputTable[[#This Row],[GroupByKey]]),(OutputTable[GroupByKey]=OutputTable[[#This Row],[GroupByKey]])*OutputTable[RecordedValue]))</f>
        <v>71.976989689924594</v>
      </c>
    </row>
    <row r="1185" spans="1:16" x14ac:dyDescent="0.25">
      <c r="A1185" t="s">
        <v>68</v>
      </c>
      <c r="B1185" t="s">
        <v>70</v>
      </c>
      <c r="C1185">
        <v>23</v>
      </c>
      <c r="D1185" t="s">
        <v>139</v>
      </c>
      <c r="E1185" t="s">
        <v>140</v>
      </c>
      <c r="F1185" t="s">
        <v>127</v>
      </c>
      <c r="G1185">
        <v>0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0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s="5" cm="1">
        <f t="array" ref="O1185">MIN(IF((OutputTable[GroupByKey]=OutputTable[[#This Row],[GroupByKey]]),(OutputTable[GroupByKey]=OutputTable[[#This Row],[GroupByKey]])*OutputTable[RecordedValue]))</f>
        <v>0</v>
      </c>
      <c r="P1185" s="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70</v>
      </c>
      <c r="C1186">
        <v>23</v>
      </c>
      <c r="D1186" t="s">
        <v>141</v>
      </c>
      <c r="E1186" t="s">
        <v>111</v>
      </c>
      <c r="F1186" t="s">
        <v>73</v>
      </c>
      <c r="G1186">
        <v>9.34774437056174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9.2356458312402427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0.11377584298148916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86" s="5" cm="1">
        <f t="array" ref="O1186">MIN(IF((OutputTable[GroupByKey]=OutputTable[[#This Row],[GroupByKey]]),(OutputTable[GroupByKey]=OutputTable[[#This Row],[GroupByKey]])*OutputTable[RecordedValue]))</f>
        <v>8.9867833861246496</v>
      </c>
      <c r="P1186" s="5" cm="1">
        <f t="array" ref="P1186">MAX(IF((OutputTable[GroupByKey]=OutputTable[[#This Row],[GroupByKey]]),(OutputTable[GroupByKey]=OutputTable[[#This Row],[GroupByKey]])*OutputTable[RecordedValue]))</f>
        <v>9.4038725622795898</v>
      </c>
    </row>
    <row r="1187" spans="1:16" x14ac:dyDescent="0.25">
      <c r="A1187" t="s">
        <v>68</v>
      </c>
      <c r="B1187" t="s">
        <v>70</v>
      </c>
      <c r="C1187">
        <v>23</v>
      </c>
      <c r="D1187" t="s">
        <v>142</v>
      </c>
      <c r="E1187" t="s">
        <v>113</v>
      </c>
      <c r="F1187" t="s">
        <v>73</v>
      </c>
      <c r="G1187">
        <v>560.86466223370405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554.13874987441454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6.8265505788893126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87" s="5" cm="1">
        <f t="array" ref="O1187">MIN(IF((OutputTable[GroupByKey]=OutputTable[[#This Row],[GroupByKey]]),(OutputTable[GroupByKey]=OutputTable[[#This Row],[GroupByKey]])*OutputTable[RecordedValue]))</f>
        <v>539.207003167479</v>
      </c>
      <c r="P1187" s="5" cm="1">
        <f t="array" ref="P1187">MAX(IF((OutputTable[GroupByKey]=OutputTable[[#This Row],[GroupByKey]]),(OutputTable[GroupByKey]=OutputTable[[#This Row],[GroupByKey]])*OutputTable[RecordedValue]))</f>
        <v>564.23235373677596</v>
      </c>
    </row>
    <row r="1188" spans="1:16" x14ac:dyDescent="0.25">
      <c r="A1188" t="s">
        <v>68</v>
      </c>
      <c r="B1188" t="s">
        <v>70</v>
      </c>
      <c r="C1188">
        <v>23</v>
      </c>
      <c r="D1188" t="s">
        <v>143</v>
      </c>
      <c r="E1188" t="s">
        <v>115</v>
      </c>
      <c r="F1188" t="s">
        <v>73</v>
      </c>
      <c r="G1188">
        <v>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0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0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s="5" cm="1">
        <f t="array" ref="O1188">MIN(IF((OutputTable[GroupByKey]=OutputTable[[#This Row],[GroupByKey]]),(OutputTable[GroupByKey]=OutputTable[[#This Row],[GroupByKey]])*OutputTable[RecordedValue]))</f>
        <v>0</v>
      </c>
      <c r="P1188" s="5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70</v>
      </c>
      <c r="C1189">
        <v>23</v>
      </c>
      <c r="D1189" t="s">
        <v>144</v>
      </c>
      <c r="E1189" t="s">
        <v>117</v>
      </c>
      <c r="F1189" t="s">
        <v>73</v>
      </c>
      <c r="G1189">
        <v>48.620383231250401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55.339444015606816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18.463814595248238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89" s="5" cm="1">
        <f t="array" ref="O1189">MIN(IF((OutputTable[GroupByKey]=OutputTable[[#This Row],[GroupByKey]]),(OutputTable[GroupByKey]=OutputTable[[#This Row],[GroupByKey]])*OutputTable[RecordedValue]))</f>
        <v>20.994807137296998</v>
      </c>
      <c r="P1189" s="5" cm="1">
        <f t="array" ref="P1189">MAX(IF((OutputTable[GroupByKey]=OutputTable[[#This Row],[GroupByKey]]),(OutputTable[GroupByKey]=OutputTable[[#This Row],[GroupByKey]])*OutputTable[RecordedValue]))</f>
        <v>106.254030872416</v>
      </c>
    </row>
    <row r="1190" spans="1:16" x14ac:dyDescent="0.25">
      <c r="A1190" t="s">
        <v>68</v>
      </c>
      <c r="B1190" t="s">
        <v>70</v>
      </c>
      <c r="C1190">
        <v>23</v>
      </c>
      <c r="D1190" t="s">
        <v>145</v>
      </c>
      <c r="E1190" t="s">
        <v>119</v>
      </c>
      <c r="F1190" t="s">
        <v>73</v>
      </c>
      <c r="G1190">
        <v>318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318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0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s="5" cm="1">
        <f t="array" ref="O1190">MIN(IF((OutputTable[GroupByKey]=OutputTable[[#This Row],[GroupByKey]]),(OutputTable[GroupByKey]=OutputTable[[#This Row],[GroupByKey]])*OutputTable[RecordedValue]))</f>
        <v>318</v>
      </c>
      <c r="P1190" s="5" cm="1">
        <f t="array" ref="P1190">MAX(IF((OutputTable[GroupByKey]=OutputTable[[#This Row],[GroupByKey]]),(OutputTable[GroupByKey]=OutputTable[[#This Row],[GroupByKey]])*OutputTable[RecordedValue]))</f>
        <v>318</v>
      </c>
    </row>
    <row r="1191" spans="1:16" x14ac:dyDescent="0.25">
      <c r="A1191" t="s">
        <v>68</v>
      </c>
      <c r="B1191" t="s">
        <v>70</v>
      </c>
      <c r="C1191">
        <v>23</v>
      </c>
      <c r="D1191" t="s">
        <v>146</v>
      </c>
      <c r="E1191" t="s">
        <v>121</v>
      </c>
      <c r="F1191" t="s">
        <v>73</v>
      </c>
      <c r="G1191">
        <v>317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316.94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0.23989793748209556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91" s="5" cm="1">
        <f t="array" ref="O1191">MIN(IF((OutputTable[GroupByKey]=OutputTable[[#This Row],[GroupByKey]]),(OutputTable[GroupByKey]=OutputTable[[#This Row],[GroupByKey]])*OutputTable[RecordedValue]))</f>
        <v>316</v>
      </c>
      <c r="P1191" s="5" cm="1">
        <f t="array" ref="P1191">MAX(IF((OutputTable[GroupByKey]=OutputTable[[#This Row],[GroupByKey]]),(OutputTable[GroupByKey]=OutputTable[[#This Row],[GroupByKey]])*OutputTable[RecordedValue]))</f>
        <v>317</v>
      </c>
    </row>
    <row r="1192" spans="1:16" x14ac:dyDescent="0.25">
      <c r="A1192" t="s">
        <v>68</v>
      </c>
      <c r="B1192" t="s">
        <v>70</v>
      </c>
      <c r="C1192">
        <v>23</v>
      </c>
      <c r="D1192" t="s">
        <v>147</v>
      </c>
      <c r="E1192" t="s">
        <v>123</v>
      </c>
      <c r="F1192" t="s">
        <v>73</v>
      </c>
      <c r="G1192">
        <v>9.34774437056174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9.2356458312402427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0.11377584298148916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92" s="5" cm="1">
        <f t="array" ref="O1192">MIN(IF((OutputTable[GroupByKey]=OutputTable[[#This Row],[GroupByKey]]),(OutputTable[GroupByKey]=OutputTable[[#This Row],[GroupByKey]])*OutputTable[RecordedValue]))</f>
        <v>8.9867833861246496</v>
      </c>
      <c r="P1192" s="5" cm="1">
        <f t="array" ref="P1192">MAX(IF((OutputTable[GroupByKey]=OutputTable[[#This Row],[GroupByKey]]),(OutputTable[GroupByKey]=OutputTable[[#This Row],[GroupByKey]])*OutputTable[RecordedValue]))</f>
        <v>9.4038725622795898</v>
      </c>
    </row>
    <row r="1193" spans="1:16" x14ac:dyDescent="0.25">
      <c r="A1193" t="s">
        <v>68</v>
      </c>
      <c r="B1193" t="s">
        <v>70</v>
      </c>
      <c r="C1193">
        <v>23</v>
      </c>
      <c r="D1193" t="s">
        <v>148</v>
      </c>
      <c r="E1193" t="s">
        <v>125</v>
      </c>
      <c r="F1193" t="s">
        <v>73</v>
      </c>
      <c r="G1193">
        <v>609.48504546495496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609.47819389002132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20.03379556554944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93" s="5" cm="1">
        <f t="array" ref="O1193">MIN(IF((OutputTable[GroupByKey]=OutputTable[[#This Row],[GroupByKey]]),(OutputTable[GroupByKey]=OutputTable[[#This Row],[GroupByKey]])*OutputTable[RecordedValue]))</f>
        <v>560.39330190760404</v>
      </c>
      <c r="P1193" s="5" cm="1">
        <f t="array" ref="P1193">MAX(IF((OutputTable[GroupByKey]=OutputTable[[#This Row],[GroupByKey]]),(OutputTable[GroupByKey]=OutputTable[[#This Row],[GroupByKey]])*OutputTable[RecordedValue]))</f>
        <v>667.91125094200902</v>
      </c>
    </row>
    <row r="1194" spans="1:16" x14ac:dyDescent="0.25">
      <c r="A1194" t="s">
        <v>68</v>
      </c>
      <c r="B1194" t="s">
        <v>70</v>
      </c>
      <c r="C1194">
        <v>23</v>
      </c>
      <c r="D1194" t="s">
        <v>149</v>
      </c>
      <c r="E1194" t="s">
        <v>119</v>
      </c>
      <c r="F1194" t="s">
        <v>87</v>
      </c>
      <c r="G1194">
        <v>318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318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0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s="5" cm="1">
        <f t="array" ref="O1194">MIN(IF((OutputTable[GroupByKey]=OutputTable[[#This Row],[GroupByKey]]),(OutputTable[GroupByKey]=OutputTable[[#This Row],[GroupByKey]])*OutputTable[RecordedValue]))</f>
        <v>318</v>
      </c>
      <c r="P1194" s="5" cm="1">
        <f t="array" ref="P1194">MAX(IF((OutputTable[GroupByKey]=OutputTable[[#This Row],[GroupByKey]]),(OutputTable[GroupByKey]=OutputTable[[#This Row],[GroupByKey]])*OutputTable[RecordedValue]))</f>
        <v>318</v>
      </c>
    </row>
    <row r="1195" spans="1:16" x14ac:dyDescent="0.25">
      <c r="A1195" t="s">
        <v>68</v>
      </c>
      <c r="B1195" t="s">
        <v>70</v>
      </c>
      <c r="C1195">
        <v>23</v>
      </c>
      <c r="D1195" t="s">
        <v>150</v>
      </c>
      <c r="E1195" t="s">
        <v>121</v>
      </c>
      <c r="F1195" t="s">
        <v>87</v>
      </c>
      <c r="G1195">
        <v>315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314.94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0.68243262357121037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95" s="5" cm="1">
        <f t="array" ref="O1195">MIN(IF((OutputTable[GroupByKey]=OutputTable[[#This Row],[GroupByKey]]),(OutputTable[GroupByKey]=OutputTable[[#This Row],[GroupByKey]])*OutputTable[RecordedValue]))</f>
        <v>313</v>
      </c>
      <c r="P1195" s="5" cm="1">
        <f t="array" ref="P1195">MAX(IF((OutputTable[GroupByKey]=OutputTable[[#This Row],[GroupByKey]]),(OutputTable[GroupByKey]=OutputTable[[#This Row],[GroupByKey]])*OutputTable[RecordedValue]))</f>
        <v>316</v>
      </c>
    </row>
    <row r="1196" spans="1:16" x14ac:dyDescent="0.25">
      <c r="A1196" t="s">
        <v>68</v>
      </c>
      <c r="B1196" t="s">
        <v>70</v>
      </c>
      <c r="C1196">
        <v>23</v>
      </c>
      <c r="D1196" t="s">
        <v>151</v>
      </c>
      <c r="E1196" t="s">
        <v>135</v>
      </c>
      <c r="F1196" t="s">
        <v>105</v>
      </c>
      <c r="G1196">
        <v>0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0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0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s="5" cm="1">
        <f t="array" ref="O1196">MIN(IF((OutputTable[GroupByKey]=OutputTable[[#This Row],[GroupByKey]]),(OutputTable[GroupByKey]=OutputTable[[#This Row],[GroupByKey]])*OutputTable[RecordedValue]))</f>
        <v>0</v>
      </c>
      <c r="P1196" s="5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70</v>
      </c>
      <c r="C1197">
        <v>23</v>
      </c>
      <c r="D1197" t="s">
        <v>152</v>
      </c>
      <c r="E1197" t="s">
        <v>137</v>
      </c>
      <c r="F1197" t="s">
        <v>105</v>
      </c>
      <c r="G1197">
        <v>12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12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s="5" cm="1">
        <f t="array" ref="O1197">MIN(IF((OutputTable[GroupByKey]=OutputTable[[#This Row],[GroupByKey]]),(OutputTable[GroupByKey]=OutputTable[[#This Row],[GroupByKey]])*OutputTable[RecordedValue]))</f>
        <v>12</v>
      </c>
      <c r="P1197" s="5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70</v>
      </c>
      <c r="C1198">
        <v>23</v>
      </c>
      <c r="D1198" t="s">
        <v>153</v>
      </c>
      <c r="E1198" t="s">
        <v>154</v>
      </c>
      <c r="F1198" t="s">
        <v>105</v>
      </c>
      <c r="G1198">
        <v>0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0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s="5" cm="1">
        <f t="array" ref="O1198">MIN(IF((OutputTable[GroupByKey]=OutputTable[[#This Row],[GroupByKey]]),(OutputTable[GroupByKey]=OutputTable[[#This Row],[GroupByKey]])*OutputTable[RecordedValue]))</f>
        <v>0</v>
      </c>
      <c r="P1198" s="5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70</v>
      </c>
      <c r="C1199">
        <v>23</v>
      </c>
      <c r="D1199" t="s">
        <v>155</v>
      </c>
      <c r="E1199" t="s">
        <v>156</v>
      </c>
      <c r="F1199" t="s">
        <v>105</v>
      </c>
      <c r="G1199">
        <v>0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0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0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s="5" cm="1">
        <f t="array" ref="O1199">MIN(IF((OutputTable[GroupByKey]=OutputTable[[#This Row],[GroupByKey]]),(OutputTable[GroupByKey]=OutputTable[[#This Row],[GroupByKey]])*OutputTable[RecordedValue]))</f>
        <v>0</v>
      </c>
      <c r="P1199" s="5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70</v>
      </c>
      <c r="C1200">
        <v>23</v>
      </c>
      <c r="D1200" t="s">
        <v>157</v>
      </c>
      <c r="E1200" t="s">
        <v>140</v>
      </c>
      <c r="F1200" t="s">
        <v>105</v>
      </c>
      <c r="G1200">
        <v>0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0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0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s="5" cm="1">
        <f t="array" ref="O1200">MIN(IF((OutputTable[GroupByKey]=OutputTable[[#This Row],[GroupByKey]]),(OutputTable[GroupByKey]=OutputTable[[#This Row],[GroupByKey]])*OutputTable[RecordedValue]))</f>
        <v>0</v>
      </c>
      <c r="P1200" s="5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70</v>
      </c>
      <c r="C1201">
        <v>23</v>
      </c>
      <c r="D1201" t="s">
        <v>158</v>
      </c>
      <c r="E1201" t="s">
        <v>121</v>
      </c>
      <c r="F1201" t="s">
        <v>127</v>
      </c>
      <c r="G1201">
        <v>315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314.94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0.68243262357121037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01" s="5" cm="1">
        <f t="array" ref="O1201">MIN(IF((OutputTable[GroupByKey]=OutputTable[[#This Row],[GroupByKey]]),(OutputTable[GroupByKey]=OutputTable[[#This Row],[GroupByKey]])*OutputTable[RecordedValue]))</f>
        <v>313</v>
      </c>
      <c r="P1201" s="5" cm="1">
        <f t="array" ref="P1201">MAX(IF((OutputTable[GroupByKey]=OutputTable[[#This Row],[GroupByKey]]),(OutputTable[GroupByKey]=OutputTable[[#This Row],[GroupByKey]])*OutputTable[RecordedValue]))</f>
        <v>316</v>
      </c>
    </row>
    <row r="1202" spans="1:16" x14ac:dyDescent="0.25">
      <c r="A1202" t="s">
        <v>68</v>
      </c>
      <c r="B1202" t="s">
        <v>70</v>
      </c>
      <c r="C1202">
        <v>23</v>
      </c>
      <c r="D1202" t="s">
        <v>159</v>
      </c>
      <c r="E1202" t="s">
        <v>91</v>
      </c>
      <c r="F1202" t="s">
        <v>127</v>
      </c>
      <c r="G1202">
        <v>71.916309632918896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71.872638573735571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5.859431361613459E-2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02" s="5" cm="1">
        <f t="array" ref="O1202">MIN(IF((OutputTable[GroupByKey]=OutputTable[[#This Row],[GroupByKey]]),(OutputTable[GroupByKey]=OutputTable[[#This Row],[GroupByKey]])*OutputTable[RecordedValue]))</f>
        <v>71.718288096809104</v>
      </c>
      <c r="P1202" s="5" cm="1">
        <f t="array" ref="P1202">MAX(IF((OutputTable[GroupByKey]=OutputTable[[#This Row],[GroupByKey]]),(OutputTable[GroupByKey]=OutputTable[[#This Row],[GroupByKey]])*OutputTable[RecordedValue]))</f>
        <v>71.976989689924594</v>
      </c>
    </row>
    <row r="1203" spans="1:16" x14ac:dyDescent="0.25">
      <c r="A1203" t="s">
        <v>68</v>
      </c>
      <c r="B1203" t="s">
        <v>70</v>
      </c>
      <c r="C1203">
        <v>23</v>
      </c>
      <c r="D1203" t="s">
        <v>160</v>
      </c>
      <c r="E1203" t="s">
        <v>135</v>
      </c>
      <c r="F1203" t="s">
        <v>105</v>
      </c>
      <c r="G1203">
        <v>29.190919994564201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29.829789158135409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0.5851150785874778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03" s="5" cm="1">
        <f t="array" ref="O1203">MIN(IF((OutputTable[GroupByKey]=OutputTable[[#This Row],[GroupByKey]]),(OutputTable[GroupByKey]=OutputTable[[#This Row],[GroupByKey]])*OutputTable[RecordedValue]))</f>
        <v>28.648191338861398</v>
      </c>
      <c r="P1203" s="5" cm="1">
        <f t="array" ref="P1203">MAX(IF((OutputTable[GroupByKey]=OutputTable[[#This Row],[GroupByKey]]),(OutputTable[GroupByKey]=OutputTable[[#This Row],[GroupByKey]])*OutputTable[RecordedValue]))</f>
        <v>31.087756920682502</v>
      </c>
    </row>
    <row r="1204" spans="1:16" x14ac:dyDescent="0.25">
      <c r="A1204" t="s">
        <v>68</v>
      </c>
      <c r="B1204" t="s">
        <v>70</v>
      </c>
      <c r="C1204">
        <v>23</v>
      </c>
      <c r="D1204" t="s">
        <v>161</v>
      </c>
      <c r="E1204" t="s">
        <v>137</v>
      </c>
      <c r="F1204" t="s">
        <v>105</v>
      </c>
      <c r="G1204">
        <v>6.7638181552285399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6.0988587896948685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0.58437836853471548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04" s="5" cm="1">
        <f t="array" ref="O1204">MIN(IF((OutputTable[GroupByKey]=OutputTable[[#This Row],[GroupByKey]]),(OutputTable[GroupByKey]=OutputTable[[#This Row],[GroupByKey]])*OutputTable[RecordedValue]))</f>
        <v>4.8524885910691502</v>
      </c>
      <c r="P1204" s="5" cm="1">
        <f t="array" ref="P1204">MAX(IF((OutputTable[GroupByKey]=OutputTable[[#This Row],[GroupByKey]]),(OutputTable[GroupByKey]=OutputTable[[#This Row],[GroupByKey]])*OutputTable[RecordedValue]))</f>
        <v>7.28424471053909</v>
      </c>
    </row>
    <row r="1205" spans="1:16" x14ac:dyDescent="0.25">
      <c r="A1205" t="s">
        <v>68</v>
      </c>
      <c r="B1205" t="s">
        <v>70</v>
      </c>
      <c r="C1205">
        <v>23</v>
      </c>
      <c r="D1205" t="s">
        <v>162</v>
      </c>
      <c r="E1205" t="s">
        <v>154</v>
      </c>
      <c r="F1205" t="s">
        <v>105</v>
      </c>
      <c r="G1205">
        <v>637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645.70000000000005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5.4930382656372485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05" s="5" cm="1">
        <f t="array" ref="O1205">MIN(IF((OutputTable[GroupByKey]=OutputTable[[#This Row],[GroupByKey]]),(OutputTable[GroupByKey]=OutputTable[[#This Row],[GroupByKey]])*OutputTable[RecordedValue]))</f>
        <v>633</v>
      </c>
      <c r="P1205" s="5" cm="1">
        <f t="array" ref="P1205">MAX(IF((OutputTable[GroupByKey]=OutputTable[[#This Row],[GroupByKey]]),(OutputTable[GroupByKey]=OutputTable[[#This Row],[GroupByKey]])*OutputTable[RecordedValue]))</f>
        <v>656</v>
      </c>
    </row>
    <row r="1206" spans="1:16" x14ac:dyDescent="0.25">
      <c r="A1206" t="s">
        <v>68</v>
      </c>
      <c r="B1206" t="s">
        <v>70</v>
      </c>
      <c r="C1206">
        <v>23</v>
      </c>
      <c r="D1206" t="s">
        <v>163</v>
      </c>
      <c r="E1206" t="s">
        <v>156</v>
      </c>
      <c r="F1206" t="s">
        <v>105</v>
      </c>
      <c r="G1206">
        <v>0.81211616235476303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0.83058725584180904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1.6232732459297416E-2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06" s="5" cm="1">
        <f t="array" ref="O1206">MIN(IF((OutputTable[GroupByKey]=OutputTable[[#This Row],[GroupByKey]]),(OutputTable[GroupByKey]=OutputTable[[#This Row],[GroupByKey]])*OutputTable[RecordedValue]))</f>
        <v>0.79765986915169296</v>
      </c>
      <c r="P1206" s="5" cm="1">
        <f t="array" ref="P1206">MAX(IF((OutputTable[GroupByKey]=OutputTable[[#This Row],[GroupByKey]]),(OutputTable[GroupByKey]=OutputTable[[#This Row],[GroupByKey]])*OutputTable[RecordedValue]))</f>
        <v>0.86520865024807903</v>
      </c>
    </row>
    <row r="1207" spans="1:16" x14ac:dyDescent="0.25">
      <c r="A1207" t="s">
        <v>68</v>
      </c>
      <c r="B1207" t="s">
        <v>70</v>
      </c>
      <c r="C1207">
        <v>23</v>
      </c>
      <c r="D1207" t="s">
        <v>164</v>
      </c>
      <c r="E1207" t="s">
        <v>140</v>
      </c>
      <c r="F1207" t="s">
        <v>105</v>
      </c>
      <c r="G1207">
        <v>0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0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0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s="5" cm="1">
        <f t="array" ref="O1207">MIN(IF((OutputTable[GroupByKey]=OutputTable[[#This Row],[GroupByKey]]),(OutputTable[GroupByKey]=OutputTable[[#This Row],[GroupByKey]])*OutputTable[RecordedValue]))</f>
        <v>0</v>
      </c>
      <c r="P1207" s="5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70</v>
      </c>
      <c r="C1208">
        <v>23</v>
      </c>
      <c r="D1208" t="s">
        <v>165</v>
      </c>
      <c r="E1208" t="s">
        <v>111</v>
      </c>
      <c r="F1208" t="s">
        <v>73</v>
      </c>
      <c r="G1208">
        <v>36.773839185790102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37.238343743460135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0.73577360167133743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08" s="5" cm="1">
        <f t="array" ref="O1208">MIN(IF((OutputTable[GroupByKey]=OutputTable[[#This Row],[GroupByKey]]),(OutputTable[GroupByKey]=OutputTable[[#This Row],[GroupByKey]])*OutputTable[RecordedValue]))</f>
        <v>35.915286846409401</v>
      </c>
      <c r="P1208" s="5" cm="1">
        <f t="array" ref="P1208">MAX(IF((OutputTable[GroupByKey]=OutputTable[[#This Row],[GroupByKey]]),(OutputTable[GroupByKey]=OutputTable[[#This Row],[GroupByKey]])*OutputTable[RecordedValue]))</f>
        <v>38.829036811282897</v>
      </c>
    </row>
    <row r="1209" spans="1:16" x14ac:dyDescent="0.25">
      <c r="A1209" t="s">
        <v>68</v>
      </c>
      <c r="B1209" t="s">
        <v>70</v>
      </c>
      <c r="C1209">
        <v>23</v>
      </c>
      <c r="D1209" t="s">
        <v>166</v>
      </c>
      <c r="E1209" t="s">
        <v>113</v>
      </c>
      <c r="F1209" t="s">
        <v>73</v>
      </c>
      <c r="G1209">
        <v>1103.2151755737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1117.1503123038046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22.073208050140675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09" s="5" cm="1">
        <f t="array" ref="O1209">MIN(IF((OutputTable[GroupByKey]=OutputTable[[#This Row],[GroupByKey]]),(OutputTable[GroupByKey]=OutputTable[[#This Row],[GroupByKey]])*OutputTable[RecordedValue]))</f>
        <v>1077.4586053922801</v>
      </c>
      <c r="P1209" s="5" cm="1">
        <f t="array" ref="P1209">MAX(IF((OutputTable[GroupByKey]=OutputTable[[#This Row],[GroupByKey]]),(OutputTable[GroupByKey]=OutputTable[[#This Row],[GroupByKey]])*OutputTable[RecordedValue]))</f>
        <v>1164.8711043384901</v>
      </c>
    </row>
    <row r="1210" spans="1:16" x14ac:dyDescent="0.25">
      <c r="A1210" t="s">
        <v>68</v>
      </c>
      <c r="B1210" t="s">
        <v>70</v>
      </c>
      <c r="C1210">
        <v>23</v>
      </c>
      <c r="D1210" t="s">
        <v>167</v>
      </c>
      <c r="E1210" t="s">
        <v>115</v>
      </c>
      <c r="F1210" t="s">
        <v>73</v>
      </c>
      <c r="G1210">
        <v>0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0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0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s="5" cm="1">
        <f t="array" ref="O1210">MIN(IF((OutputTable[GroupByKey]=OutputTable[[#This Row],[GroupByKey]]),(OutputTable[GroupByKey]=OutputTable[[#This Row],[GroupByKey]])*OutputTable[RecordedValue]))</f>
        <v>0</v>
      </c>
      <c r="P1210" s="5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70</v>
      </c>
      <c r="C1211">
        <v>23</v>
      </c>
      <c r="D1211" t="s">
        <v>168</v>
      </c>
      <c r="E1211" t="s">
        <v>117</v>
      </c>
      <c r="F1211" t="s">
        <v>73</v>
      </c>
      <c r="G1211">
        <v>120.685808282108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120.89653130002299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33.561725675720702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11" s="5" cm="1">
        <f t="array" ref="O1211">MIN(IF((OutputTable[GroupByKey]=OutputTable[[#This Row],[GroupByKey]]),(OutputTable[GroupByKey]=OutputTable[[#This Row],[GroupByKey]])*OutputTable[RecordedValue]))</f>
        <v>71.2298351699786</v>
      </c>
      <c r="P1211" s="5" cm="1">
        <f t="array" ref="P1211">MAX(IF((OutputTable[GroupByKey]=OutputTable[[#This Row],[GroupByKey]]),(OutputTable[GroupByKey]=OutputTable[[#This Row],[GroupByKey]])*OutputTable[RecordedValue]))</f>
        <v>265.63530965979299</v>
      </c>
    </row>
    <row r="1212" spans="1:16" x14ac:dyDescent="0.25">
      <c r="A1212" t="s">
        <v>68</v>
      </c>
      <c r="B1212" t="s">
        <v>70</v>
      </c>
      <c r="C1212">
        <v>23</v>
      </c>
      <c r="D1212" t="s">
        <v>169</v>
      </c>
      <c r="E1212" t="s">
        <v>119</v>
      </c>
      <c r="F1212" t="s">
        <v>73</v>
      </c>
      <c r="G1212">
        <v>303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307.66000000000003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3.1272991542223769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12" s="5" cm="1">
        <f t="array" ref="O1212">MIN(IF((OutputTable[GroupByKey]=OutputTable[[#This Row],[GroupByKey]]),(OutputTable[GroupByKey]=OutputTable[[#This Row],[GroupByKey]])*OutputTable[RecordedValue]))</f>
        <v>300</v>
      </c>
      <c r="P1212" s="5" cm="1">
        <f t="array" ref="P1212">MAX(IF((OutputTable[GroupByKey]=OutputTable[[#This Row],[GroupByKey]]),(OutputTable[GroupByKey]=OutputTable[[#This Row],[GroupByKey]])*OutputTable[RecordedValue]))</f>
        <v>315</v>
      </c>
    </row>
    <row r="1213" spans="1:16" x14ac:dyDescent="0.25">
      <c r="A1213" t="s">
        <v>68</v>
      </c>
      <c r="B1213" t="s">
        <v>70</v>
      </c>
      <c r="C1213">
        <v>23</v>
      </c>
      <c r="D1213" t="s">
        <v>170</v>
      </c>
      <c r="E1213" t="s">
        <v>121</v>
      </c>
      <c r="F1213" t="s">
        <v>73</v>
      </c>
      <c r="G1213">
        <v>301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305.8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3.2324881425670751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13" s="5" cm="1">
        <f t="array" ref="O1213">MIN(IF((OutputTable[GroupByKey]=OutputTable[[#This Row],[GroupByKey]]),(OutputTable[GroupByKey]=OutputTable[[#This Row],[GroupByKey]])*OutputTable[RecordedValue]))</f>
        <v>298</v>
      </c>
      <c r="P1213" s="5" cm="1">
        <f t="array" ref="P1213">MAX(IF((OutputTable[GroupByKey]=OutputTable[[#This Row],[GroupByKey]]),(OutputTable[GroupByKey]=OutputTable[[#This Row],[GroupByKey]])*OutputTable[RecordedValue]))</f>
        <v>313</v>
      </c>
    </row>
    <row r="1214" spans="1:16" x14ac:dyDescent="0.25">
      <c r="A1214" t="s">
        <v>68</v>
      </c>
      <c r="B1214" t="s">
        <v>70</v>
      </c>
      <c r="C1214">
        <v>23</v>
      </c>
      <c r="D1214" t="s">
        <v>171</v>
      </c>
      <c r="E1214" t="s">
        <v>123</v>
      </c>
      <c r="F1214" t="s">
        <v>73</v>
      </c>
      <c r="G1214">
        <v>36.773839185790102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37.238343743460135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0.73577360167133743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14" s="5" cm="1">
        <f t="array" ref="O1214">MIN(IF((OutputTable[GroupByKey]=OutputTable[[#This Row],[GroupByKey]]),(OutputTable[GroupByKey]=OutputTable[[#This Row],[GroupByKey]])*OutputTable[RecordedValue]))</f>
        <v>35.915286846409401</v>
      </c>
      <c r="P1214" s="5" cm="1">
        <f t="array" ref="P1214">MAX(IF((OutputTable[GroupByKey]=OutputTable[[#This Row],[GroupByKey]]),(OutputTable[GroupByKey]=OutputTable[[#This Row],[GroupByKey]])*OutputTable[RecordedValue]))</f>
        <v>38.829036811282897</v>
      </c>
    </row>
    <row r="1215" spans="1:16" x14ac:dyDescent="0.25">
      <c r="A1215" t="s">
        <v>68</v>
      </c>
      <c r="B1215" t="s">
        <v>70</v>
      </c>
      <c r="C1215">
        <v>23</v>
      </c>
      <c r="D1215" t="s">
        <v>172</v>
      </c>
      <c r="E1215" t="s">
        <v>125</v>
      </c>
      <c r="F1215" t="s">
        <v>73</v>
      </c>
      <c r="G1215">
        <v>1223.90098385581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1238.0468436038263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49.802537130614866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15" s="5" cm="1">
        <f t="array" ref="O1215">MIN(IF((OutputTable[GroupByKey]=OutputTable[[#This Row],[GroupByKey]]),(OutputTable[GroupByKey]=OutputTable[[#This Row],[GroupByKey]])*OutputTable[RecordedValue]))</f>
        <v>1148.68844056226</v>
      </c>
      <c r="P1215" s="5" cm="1">
        <f t="array" ref="P1215">MAX(IF((OutputTable[GroupByKey]=OutputTable[[#This Row],[GroupByKey]]),(OutputTable[GroupByKey]=OutputTable[[#This Row],[GroupByKey]])*OutputTable[RecordedValue]))</f>
        <v>1418.3176101245699</v>
      </c>
    </row>
    <row r="1216" spans="1:16" x14ac:dyDescent="0.25">
      <c r="A1216" t="s">
        <v>68</v>
      </c>
      <c r="B1216" t="s">
        <v>70</v>
      </c>
      <c r="C1216">
        <v>23</v>
      </c>
      <c r="D1216" t="s">
        <v>173</v>
      </c>
      <c r="E1216" t="s">
        <v>135</v>
      </c>
      <c r="F1216" t="s">
        <v>105</v>
      </c>
      <c r="G1216">
        <v>18.386919592895001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18.619171871730064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0.36788680083566072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16" s="5" cm="1">
        <f t="array" ref="O1216">MIN(IF((OutputTable[GroupByKey]=OutputTable[[#This Row],[GroupByKey]]),(OutputTable[GroupByKey]=OutputTable[[#This Row],[GroupByKey]])*OutputTable[RecordedValue]))</f>
        <v>17.957643423204701</v>
      </c>
      <c r="P1216" s="5" cm="1">
        <f t="array" ref="P1216">MAX(IF((OutputTable[GroupByKey]=OutputTable[[#This Row],[GroupByKey]]),(OutputTable[GroupByKey]=OutputTable[[#This Row],[GroupByKey]])*OutputTable[RecordedValue]))</f>
        <v>19.414518405641399</v>
      </c>
    </row>
    <row r="1217" spans="1:16" x14ac:dyDescent="0.25">
      <c r="A1217" t="s">
        <v>68</v>
      </c>
      <c r="B1217" t="s">
        <v>70</v>
      </c>
      <c r="C1217">
        <v>23</v>
      </c>
      <c r="D1217" t="s">
        <v>174</v>
      </c>
      <c r="E1217" t="s">
        <v>137</v>
      </c>
      <c r="F1217" t="s">
        <v>105</v>
      </c>
      <c r="G1217">
        <v>5.57465189023109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5.3248187541752463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0.37220753962085379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17" s="5" cm="1">
        <f t="array" ref="O1217">MIN(IF((OutputTable[GroupByKey]=OutputTable[[#This Row],[GroupByKey]]),(OutputTable[GroupByKey]=OutputTable[[#This Row],[GroupByKey]])*OutputTable[RecordedValue]))</f>
        <v>4.5773931059875599</v>
      </c>
      <c r="P1217" s="5" cm="1">
        <f t="array" ref="P1217">MAX(IF((OutputTable[GroupByKey]=OutputTable[[#This Row],[GroupByKey]]),(OutputTable[GroupByKey]=OutputTable[[#This Row],[GroupByKey]])*OutputTable[RecordedValue]))</f>
        <v>5.9816259595291603</v>
      </c>
    </row>
    <row r="1218" spans="1:16" x14ac:dyDescent="0.25">
      <c r="A1218" t="s">
        <v>68</v>
      </c>
      <c r="B1218" t="s">
        <v>70</v>
      </c>
      <c r="C1218">
        <v>23</v>
      </c>
      <c r="D1218" t="s">
        <v>175</v>
      </c>
      <c r="E1218" t="s">
        <v>154</v>
      </c>
      <c r="F1218" t="s">
        <v>105</v>
      </c>
      <c r="G1218">
        <v>303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307.5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3.1831828507367419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18" s="5" cm="1">
        <f t="array" ref="O1218">MIN(IF((OutputTable[GroupByKey]=OutputTable[[#This Row],[GroupByKey]]),(OutputTable[GroupByKey]=OutputTable[[#This Row],[GroupByKey]])*OutputTable[RecordedValue]))</f>
        <v>300</v>
      </c>
      <c r="P1218" s="5" cm="1">
        <f t="array" ref="P1218">MAX(IF((OutputTable[GroupByKey]=OutputTable[[#This Row],[GroupByKey]]),(OutputTable[GroupByKey]=OutputTable[[#This Row],[GroupByKey]])*OutputTable[RecordedValue]))</f>
        <v>315</v>
      </c>
    </row>
    <row r="1219" spans="1:16" x14ac:dyDescent="0.25">
      <c r="A1219" t="s">
        <v>68</v>
      </c>
      <c r="B1219" t="s">
        <v>70</v>
      </c>
      <c r="C1219">
        <v>23</v>
      </c>
      <c r="D1219" t="s">
        <v>176</v>
      </c>
      <c r="E1219" t="s">
        <v>156</v>
      </c>
      <c r="F1219" t="s">
        <v>105</v>
      </c>
      <c r="G1219">
        <v>0.76772283790703799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0.77813255190936492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1.5508647484202203E-2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19" s="5" cm="1">
        <f t="array" ref="O1219">MIN(IF((OutputTable[GroupByKey]=OutputTable[[#This Row],[GroupByKey]]),(OutputTable[GroupByKey]=OutputTable[[#This Row],[GroupByKey]])*OutputTable[RecordedValue]))</f>
        <v>0.75076558501961799</v>
      </c>
      <c r="P1219" s="5" cm="1">
        <f t="array" ref="P1219">MAX(IF((OutputTable[GroupByKey]=OutputTable[[#This Row],[GroupByKey]]),(OutputTable[GroupByKey]=OutputTable[[#This Row],[GroupByKey]])*OutputTable[RecordedValue]))</f>
        <v>0.80927528725051701</v>
      </c>
    </row>
    <row r="1220" spans="1:16" x14ac:dyDescent="0.25">
      <c r="A1220" t="s">
        <v>68</v>
      </c>
      <c r="B1220" t="s">
        <v>70</v>
      </c>
      <c r="C1220">
        <v>23</v>
      </c>
      <c r="D1220" t="s">
        <v>177</v>
      </c>
      <c r="E1220" t="s">
        <v>140</v>
      </c>
      <c r="F1220" t="s">
        <v>105</v>
      </c>
      <c r="G1220">
        <v>0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0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s="5" cm="1">
        <f t="array" ref="O1220">MIN(IF((OutputTable[GroupByKey]=OutputTable[[#This Row],[GroupByKey]]),(OutputTable[GroupByKey]=OutputTable[[#This Row],[GroupByKey]])*OutputTable[RecordedValue]))</f>
        <v>0</v>
      </c>
      <c r="P1220" s="5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70</v>
      </c>
      <c r="C1221">
        <v>24</v>
      </c>
      <c r="D1221" t="s">
        <v>110</v>
      </c>
      <c r="E1221" t="s">
        <v>111</v>
      </c>
      <c r="F1221" t="s">
        <v>73</v>
      </c>
      <c r="G1221">
        <v>2.3343118155985598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1.9749714551650996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0.45746437878232693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1" s="5" cm="1">
        <f t="array" ref="O1221">MIN(IF((OutputTable[GroupByKey]=OutputTable[[#This Row],[GroupByKey]]),(OutputTable[GroupByKey]=OutputTable[[#This Row],[GroupByKey]])*OutputTable[RecordedValue]))</f>
        <v>1.0281254127300199</v>
      </c>
      <c r="P1221" s="5" cm="1">
        <f t="array" ref="P1221">MAX(IF((OutputTable[GroupByKey]=OutputTable[[#This Row],[GroupByKey]]),(OutputTable[GroupByKey]=OutputTable[[#This Row],[GroupByKey]])*OutputTable[RecordedValue]))</f>
        <v>3.1673122909872098</v>
      </c>
    </row>
    <row r="1222" spans="1:16" x14ac:dyDescent="0.25">
      <c r="A1222" t="s">
        <v>68</v>
      </c>
      <c r="B1222" t="s">
        <v>70</v>
      </c>
      <c r="C1222">
        <v>24</v>
      </c>
      <c r="D1222" t="s">
        <v>112</v>
      </c>
      <c r="E1222" t="s">
        <v>113</v>
      </c>
      <c r="F1222" t="s">
        <v>73</v>
      </c>
      <c r="G1222">
        <v>140.05870893591401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118.49828730990606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27.447862726939679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22" s="5" cm="1">
        <f t="array" ref="O1222">MIN(IF((OutputTable[GroupByKey]=OutputTable[[#This Row],[GroupByKey]]),(OutputTable[GroupByKey]=OutputTable[[#This Row],[GroupByKey]])*OutputTable[RecordedValue]))</f>
        <v>61.6875247638012</v>
      </c>
      <c r="P1222" s="5" cm="1">
        <f t="array" ref="P1222">MAX(IF((OutputTable[GroupByKey]=OutputTable[[#This Row],[GroupByKey]]),(OutputTable[GroupByKey]=OutputTable[[#This Row],[GroupByKey]])*OutputTable[RecordedValue]))</f>
        <v>190.038737459233</v>
      </c>
    </row>
    <row r="1223" spans="1:16" x14ac:dyDescent="0.25">
      <c r="A1223" t="s">
        <v>68</v>
      </c>
      <c r="B1223" t="s">
        <v>70</v>
      </c>
      <c r="C1223">
        <v>24</v>
      </c>
      <c r="D1223" t="s">
        <v>114</v>
      </c>
      <c r="E1223" t="s">
        <v>115</v>
      </c>
      <c r="F1223" t="s">
        <v>73</v>
      </c>
      <c r="G1223">
        <v>0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0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0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s="5" cm="1">
        <f t="array" ref="O1223">MIN(IF((OutputTable[GroupByKey]=OutputTable[[#This Row],[GroupByKey]]),(OutputTable[GroupByKey]=OutputTable[[#This Row],[GroupByKey]])*OutputTable[RecordedValue]))</f>
        <v>0</v>
      </c>
      <c r="P1223" s="5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70</v>
      </c>
      <c r="C1224">
        <v>24</v>
      </c>
      <c r="D1224" t="s">
        <v>116</v>
      </c>
      <c r="E1224" t="s">
        <v>117</v>
      </c>
      <c r="F1224" t="s">
        <v>73</v>
      </c>
      <c r="G1224">
        <v>9.3334562143094004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5.4408066100724897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3.1898976373285977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24" s="5" cm="1">
        <f t="array" ref="O1224">MIN(IF((OutputTable[GroupByKey]=OutputTable[[#This Row],[GroupByKey]]),(OutputTable[GroupByKey]=OutputTable[[#This Row],[GroupByKey]])*OutputTable[RecordedValue]))</f>
        <v>0.10442984261027299</v>
      </c>
      <c r="P1224" s="5" cm="1">
        <f t="array" ref="P1224">MAX(IF((OutputTable[GroupByKey]=OutputTable[[#This Row],[GroupByKey]]),(OutputTable[GroupByKey]=OutputTable[[#This Row],[GroupByKey]])*OutputTable[RecordedValue]))</f>
        <v>13.981021636077701</v>
      </c>
    </row>
    <row r="1225" spans="1:16" x14ac:dyDescent="0.25">
      <c r="A1225" t="s">
        <v>68</v>
      </c>
      <c r="B1225" t="s">
        <v>70</v>
      </c>
      <c r="C1225">
        <v>24</v>
      </c>
      <c r="D1225" t="s">
        <v>118</v>
      </c>
      <c r="E1225" t="s">
        <v>119</v>
      </c>
      <c r="F1225" t="s">
        <v>73</v>
      </c>
      <c r="G1225">
        <v>25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20.28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4.3191079955878688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25" s="5" cm="1">
        <f t="array" ref="O1225">MIN(IF((OutputTable[GroupByKey]=OutputTable[[#This Row],[GroupByKey]]),(OutputTable[GroupByKey]=OutputTable[[#This Row],[GroupByKey]])*OutputTable[RecordedValue]))</f>
        <v>11</v>
      </c>
      <c r="P1225" s="5" cm="1">
        <f t="array" ref="P1225">MAX(IF((OutputTable[GroupByKey]=OutputTable[[#This Row],[GroupByKey]]),(OutputTable[GroupByKey]=OutputTable[[#This Row],[GroupByKey]])*OutputTable[RecordedValue]))</f>
        <v>31</v>
      </c>
    </row>
    <row r="1226" spans="1:16" x14ac:dyDescent="0.25">
      <c r="A1226" t="s">
        <v>68</v>
      </c>
      <c r="B1226" t="s">
        <v>70</v>
      </c>
      <c r="C1226">
        <v>24</v>
      </c>
      <c r="D1226" t="s">
        <v>120</v>
      </c>
      <c r="E1226" t="s">
        <v>121</v>
      </c>
      <c r="F1226" t="s">
        <v>73</v>
      </c>
      <c r="G1226">
        <v>25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20.14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4.309505393278199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26" s="5" cm="1">
        <f t="array" ref="O1226">MIN(IF((OutputTable[GroupByKey]=OutputTable[[#This Row],[GroupByKey]]),(OutputTable[GroupByKey]=OutputTable[[#This Row],[GroupByKey]])*OutputTable[RecordedValue]))</f>
        <v>10</v>
      </c>
      <c r="P1226" s="5" cm="1">
        <f t="array" ref="P1226">MAX(IF((OutputTable[GroupByKey]=OutputTable[[#This Row],[GroupByKey]]),(OutputTable[GroupByKey]=OutputTable[[#This Row],[GroupByKey]])*OutputTable[RecordedValue]))</f>
        <v>31</v>
      </c>
    </row>
    <row r="1227" spans="1:16" x14ac:dyDescent="0.25">
      <c r="A1227" t="s">
        <v>68</v>
      </c>
      <c r="B1227" t="s">
        <v>70</v>
      </c>
      <c r="C1227">
        <v>24</v>
      </c>
      <c r="D1227" t="s">
        <v>122</v>
      </c>
      <c r="E1227" t="s">
        <v>123</v>
      </c>
      <c r="F1227" t="s">
        <v>73</v>
      </c>
      <c r="G1227">
        <v>2.3343118155985598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1.9749714551650996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0.45746437878232693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7" s="5" cm="1">
        <f t="array" ref="O1227">MIN(IF((OutputTable[GroupByKey]=OutputTable[[#This Row],[GroupByKey]]),(OutputTable[GroupByKey]=OutputTable[[#This Row],[GroupByKey]])*OutputTable[RecordedValue]))</f>
        <v>1.0281254127300199</v>
      </c>
      <c r="P1227" s="5" cm="1">
        <f t="array" ref="P1227">MAX(IF((OutputTable[GroupByKey]=OutputTable[[#This Row],[GroupByKey]]),(OutputTable[GroupByKey]=OutputTable[[#This Row],[GroupByKey]])*OutputTable[RecordedValue]))</f>
        <v>3.1673122909872098</v>
      </c>
    </row>
    <row r="1228" spans="1:16" x14ac:dyDescent="0.25">
      <c r="A1228" t="s">
        <v>68</v>
      </c>
      <c r="B1228" t="s">
        <v>70</v>
      </c>
      <c r="C1228">
        <v>24</v>
      </c>
      <c r="D1228" t="s">
        <v>124</v>
      </c>
      <c r="E1228" t="s">
        <v>125</v>
      </c>
      <c r="F1228" t="s">
        <v>73</v>
      </c>
      <c r="G1228">
        <v>149.39216515022301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123.93909391997848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29.164347943585724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28" s="5" cm="1">
        <f t="array" ref="O1228">MIN(IF((OutputTable[GroupByKey]=OutputTable[[#This Row],[GroupByKey]]),(OutputTable[GroupByKey]=OutputTable[[#This Row],[GroupByKey]])*OutputTable[RecordedValue]))</f>
        <v>61.791954606411501</v>
      </c>
      <c r="P1228" s="5" cm="1">
        <f t="array" ref="P1228">MAX(IF((OutputTable[GroupByKey]=OutputTable[[#This Row],[GroupByKey]]),(OutputTable[GroupByKey]=OutputTable[[#This Row],[GroupByKey]])*OutputTable[RecordedValue]))</f>
        <v>204.019759095311</v>
      </c>
    </row>
    <row r="1229" spans="1:16" x14ac:dyDescent="0.25">
      <c r="A1229" t="s">
        <v>68</v>
      </c>
      <c r="B1229" t="s">
        <v>70</v>
      </c>
      <c r="C1229">
        <v>24</v>
      </c>
      <c r="D1229" t="s">
        <v>126</v>
      </c>
      <c r="E1229" t="s">
        <v>86</v>
      </c>
      <c r="F1229" t="s">
        <v>127</v>
      </c>
      <c r="G1229">
        <v>0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0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0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s="5" cm="1">
        <f t="array" ref="O1229">MIN(IF((OutputTable[GroupByKey]=OutputTable[[#This Row],[GroupByKey]]),(OutputTable[GroupByKey]=OutputTable[[#This Row],[GroupByKey]])*OutputTable[RecordedValue]))</f>
        <v>0</v>
      </c>
      <c r="P1229" s="5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70</v>
      </c>
      <c r="C1230">
        <v>24</v>
      </c>
      <c r="D1230" t="s">
        <v>128</v>
      </c>
      <c r="E1230" t="s">
        <v>89</v>
      </c>
      <c r="F1230" t="s">
        <v>127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24</v>
      </c>
      <c r="D1231" t="s">
        <v>129</v>
      </c>
      <c r="E1231" t="s">
        <v>91</v>
      </c>
      <c r="F1231" t="s">
        <v>127</v>
      </c>
      <c r="G1231">
        <v>49.750470987193999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48.448961029865458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0.864449879249923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1" s="5" cm="1">
        <f t="array" ref="O1231">MIN(IF((OutputTable[GroupByKey]=OutputTable[[#This Row],[GroupByKey]]),(OutputTable[GroupByKey]=OutputTable[[#This Row],[GroupByKey]])*OutputTable[RecordedValue]))</f>
        <v>46.605834762066102</v>
      </c>
      <c r="P1231" s="5" cm="1">
        <f t="array" ref="P1231">MAX(IF((OutputTable[GroupByKey]=OutputTable[[#This Row],[GroupByKey]]),(OutputTable[GroupByKey]=OutputTable[[#This Row],[GroupByKey]])*OutputTable[RecordedValue]))</f>
        <v>50.321452117960597</v>
      </c>
    </row>
    <row r="1232" spans="1:16" x14ac:dyDescent="0.25">
      <c r="A1232" t="s">
        <v>68</v>
      </c>
      <c r="B1232" t="s">
        <v>70</v>
      </c>
      <c r="C1232">
        <v>24</v>
      </c>
      <c r="D1232" t="s">
        <v>130</v>
      </c>
      <c r="E1232" t="s">
        <v>131</v>
      </c>
      <c r="F1232" t="s">
        <v>127</v>
      </c>
      <c r="G1232">
        <v>0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0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0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s="5" cm="1">
        <f t="array" ref="O1232">MIN(IF((OutputTable[GroupByKey]=OutputTable[[#This Row],[GroupByKey]]),(OutputTable[GroupByKey]=OutputTable[[#This Row],[GroupByKey]])*OutputTable[RecordedValue]))</f>
        <v>0</v>
      </c>
      <c r="P1232" s="5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70</v>
      </c>
      <c r="C1233">
        <v>24</v>
      </c>
      <c r="D1233" t="s">
        <v>132</v>
      </c>
      <c r="E1233" t="s">
        <v>95</v>
      </c>
      <c r="F1233" t="s">
        <v>127</v>
      </c>
      <c r="G1233">
        <v>49.750470987193999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48.448961029865458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0.864449879249923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3" s="5" cm="1">
        <f t="array" ref="O1233">MIN(IF((OutputTable[GroupByKey]=OutputTable[[#This Row],[GroupByKey]]),(OutputTable[GroupByKey]=OutputTable[[#This Row],[GroupByKey]])*OutputTable[RecordedValue]))</f>
        <v>46.605834762066102</v>
      </c>
      <c r="P1233" s="5" cm="1">
        <f t="array" ref="P1233">MAX(IF((OutputTable[GroupByKey]=OutputTable[[#This Row],[GroupByKey]]),(OutputTable[GroupByKey]=OutputTable[[#This Row],[GroupByKey]])*OutputTable[RecordedValue]))</f>
        <v>50.321452117960597</v>
      </c>
    </row>
    <row r="1234" spans="1:16" x14ac:dyDescent="0.25">
      <c r="A1234" t="s">
        <v>68</v>
      </c>
      <c r="B1234" t="s">
        <v>70</v>
      </c>
      <c r="C1234">
        <v>24</v>
      </c>
      <c r="D1234" t="s">
        <v>133</v>
      </c>
      <c r="E1234" t="s">
        <v>97</v>
      </c>
      <c r="F1234" t="s">
        <v>127</v>
      </c>
      <c r="G1234">
        <v>0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0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0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s="5" cm="1">
        <f t="array" ref="O1234">MIN(IF((OutputTable[GroupByKey]=OutputTable[[#This Row],[GroupByKey]]),(OutputTable[GroupByKey]=OutputTable[[#This Row],[GroupByKey]])*OutputTable[RecordedValue]))</f>
        <v>0</v>
      </c>
      <c r="P1234" s="5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70</v>
      </c>
      <c r="C1235">
        <v>24</v>
      </c>
      <c r="D1235" t="s">
        <v>134</v>
      </c>
      <c r="E1235" t="s">
        <v>135</v>
      </c>
      <c r="F1235" t="s">
        <v>127</v>
      </c>
      <c r="G1235">
        <v>49.750470987193999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48.448961029865458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0.86444987924992722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35" s="5" cm="1">
        <f t="array" ref="O1235">MIN(IF((OutputTable[GroupByKey]=OutputTable[[#This Row],[GroupByKey]]),(OutputTable[GroupByKey]=OutputTable[[#This Row],[GroupByKey]])*OutputTable[RecordedValue]))</f>
        <v>46.605834762066102</v>
      </c>
      <c r="P1235" s="5" cm="1">
        <f t="array" ref="P1235">MAX(IF((OutputTable[GroupByKey]=OutputTable[[#This Row],[GroupByKey]]),(OutputTable[GroupByKey]=OutputTable[[#This Row],[GroupByKey]])*OutputTable[RecordedValue]))</f>
        <v>50.321452117960497</v>
      </c>
    </row>
    <row r="1236" spans="1:16" x14ac:dyDescent="0.25">
      <c r="A1236" t="s">
        <v>68</v>
      </c>
      <c r="B1236" t="s">
        <v>70</v>
      </c>
      <c r="C1236">
        <v>24</v>
      </c>
      <c r="D1236" t="s">
        <v>136</v>
      </c>
      <c r="E1236" t="s">
        <v>137</v>
      </c>
      <c r="F1236" t="s">
        <v>127</v>
      </c>
      <c r="G1236">
        <v>21.967817109615101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23.423677543870127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0.86656285941984512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6" s="5" cm="1">
        <f t="array" ref="O1236">MIN(IF((OutputTable[GroupByKey]=OutputTable[[#This Row],[GroupByKey]]),(OutputTable[GroupByKey]=OutputTable[[#This Row],[GroupByKey]])*OutputTable[RecordedValue]))</f>
        <v>21.655537571964</v>
      </c>
      <c r="P1236" s="5" cm="1">
        <f t="array" ref="P1236">MAX(IF((OutputTable[GroupByKey]=OutputTable[[#This Row],[GroupByKey]]),(OutputTable[GroupByKey]=OutputTable[[#This Row],[GroupByKey]])*OutputTable[RecordedValue]))</f>
        <v>25.265870670068299</v>
      </c>
    </row>
    <row r="1237" spans="1:16" x14ac:dyDescent="0.25">
      <c r="A1237" t="s">
        <v>68</v>
      </c>
      <c r="B1237" t="s">
        <v>70</v>
      </c>
      <c r="C1237">
        <v>24</v>
      </c>
      <c r="D1237" t="s">
        <v>138</v>
      </c>
      <c r="E1237" t="s">
        <v>91</v>
      </c>
      <c r="F1237" t="s">
        <v>127</v>
      </c>
      <c r="G1237">
        <v>71.718288096809104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71.872638573735571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5.859431361613459E-2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37" s="5" cm="1">
        <f t="array" ref="O1237">MIN(IF((OutputTable[GroupByKey]=OutputTable[[#This Row],[GroupByKey]]),(OutputTable[GroupByKey]=OutputTable[[#This Row],[GroupByKey]])*OutputTable[RecordedValue]))</f>
        <v>71.718288096809104</v>
      </c>
      <c r="P1237" s="5" cm="1">
        <f t="array" ref="P1237">MAX(IF((OutputTable[GroupByKey]=OutputTable[[#This Row],[GroupByKey]]),(OutputTable[GroupByKey]=OutputTable[[#This Row],[GroupByKey]])*OutputTable[RecordedValue]))</f>
        <v>71.976989689924594</v>
      </c>
    </row>
    <row r="1238" spans="1:16" x14ac:dyDescent="0.25">
      <c r="A1238" t="s">
        <v>68</v>
      </c>
      <c r="B1238" t="s">
        <v>70</v>
      </c>
      <c r="C1238">
        <v>24</v>
      </c>
      <c r="D1238" t="s">
        <v>139</v>
      </c>
      <c r="E1238" t="s">
        <v>140</v>
      </c>
      <c r="F1238" t="s">
        <v>127</v>
      </c>
      <c r="G1238">
        <v>0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0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0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s="5" cm="1">
        <f t="array" ref="O1238">MIN(IF((OutputTable[GroupByKey]=OutputTable[[#This Row],[GroupByKey]]),(OutputTable[GroupByKey]=OutputTable[[#This Row],[GroupByKey]])*OutputTable[RecordedValue]))</f>
        <v>0</v>
      </c>
      <c r="P1238" s="5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70</v>
      </c>
      <c r="C1239">
        <v>24</v>
      </c>
      <c r="D1239" t="s">
        <v>141</v>
      </c>
      <c r="E1239" t="s">
        <v>111</v>
      </c>
      <c r="F1239" t="s">
        <v>73</v>
      </c>
      <c r="G1239">
        <v>9.0885085461702193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9.2356458312402427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0.11377584298148916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39" s="5" cm="1">
        <f t="array" ref="O1239">MIN(IF((OutputTable[GroupByKey]=OutputTable[[#This Row],[GroupByKey]]),(OutputTable[GroupByKey]=OutputTable[[#This Row],[GroupByKey]])*OutputTable[RecordedValue]))</f>
        <v>8.9867833861246496</v>
      </c>
      <c r="P1239" s="5" cm="1">
        <f t="array" ref="P1239">MAX(IF((OutputTable[GroupByKey]=OutputTable[[#This Row],[GroupByKey]]),(OutputTable[GroupByKey]=OutputTable[[#This Row],[GroupByKey]])*OutputTable[RecordedValue]))</f>
        <v>9.4038725622795898</v>
      </c>
    </row>
    <row r="1240" spans="1:16" x14ac:dyDescent="0.25">
      <c r="A1240" t="s">
        <v>68</v>
      </c>
      <c r="B1240" t="s">
        <v>70</v>
      </c>
      <c r="C1240">
        <v>24</v>
      </c>
      <c r="D1240" t="s">
        <v>142</v>
      </c>
      <c r="E1240" t="s">
        <v>113</v>
      </c>
      <c r="F1240" t="s">
        <v>73</v>
      </c>
      <c r="G1240">
        <v>545.31051277021402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554.13874987441454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6.8265505788893126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40" s="5" cm="1">
        <f t="array" ref="O1240">MIN(IF((OutputTable[GroupByKey]=OutputTable[[#This Row],[GroupByKey]]),(OutputTable[GroupByKey]=OutputTable[[#This Row],[GroupByKey]])*OutputTable[RecordedValue]))</f>
        <v>539.207003167479</v>
      </c>
      <c r="P1240" s="5" cm="1">
        <f t="array" ref="P1240">MAX(IF((OutputTable[GroupByKey]=OutputTable[[#This Row],[GroupByKey]]),(OutputTable[GroupByKey]=OutputTable[[#This Row],[GroupByKey]])*OutputTable[RecordedValue]))</f>
        <v>564.23235373677596</v>
      </c>
    </row>
    <row r="1241" spans="1:16" x14ac:dyDescent="0.25">
      <c r="A1241" t="s">
        <v>68</v>
      </c>
      <c r="B1241" t="s">
        <v>70</v>
      </c>
      <c r="C1241">
        <v>24</v>
      </c>
      <c r="D1241" t="s">
        <v>143</v>
      </c>
      <c r="E1241" t="s">
        <v>115</v>
      </c>
      <c r="F1241" t="s">
        <v>73</v>
      </c>
      <c r="G1241">
        <v>0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0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0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s="5" cm="1">
        <f t="array" ref="O1241">MIN(IF((OutputTable[GroupByKey]=OutputTable[[#This Row],[GroupByKey]]),(OutputTable[GroupByKey]=OutputTable[[#This Row],[GroupByKey]])*OutputTable[RecordedValue]))</f>
        <v>0</v>
      </c>
      <c r="P1241" s="5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70</v>
      </c>
      <c r="C1242">
        <v>24</v>
      </c>
      <c r="D1242" t="s">
        <v>144</v>
      </c>
      <c r="E1242" t="s">
        <v>117</v>
      </c>
      <c r="F1242" t="s">
        <v>73</v>
      </c>
      <c r="G1242">
        <v>74.100082366411002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55.339444015606816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18.463814595248238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42" s="5" cm="1">
        <f t="array" ref="O1242">MIN(IF((OutputTable[GroupByKey]=OutputTable[[#This Row],[GroupByKey]]),(OutputTable[GroupByKey]=OutputTable[[#This Row],[GroupByKey]])*OutputTable[RecordedValue]))</f>
        <v>20.994807137296998</v>
      </c>
      <c r="P1242" s="5" cm="1">
        <f t="array" ref="P1242">MAX(IF((OutputTable[GroupByKey]=OutputTable[[#This Row],[GroupByKey]]),(OutputTable[GroupByKey]=OutputTable[[#This Row],[GroupByKey]])*OutputTable[RecordedValue]))</f>
        <v>106.254030872416</v>
      </c>
    </row>
    <row r="1243" spans="1:16" x14ac:dyDescent="0.25">
      <c r="A1243" t="s">
        <v>68</v>
      </c>
      <c r="B1243" t="s">
        <v>70</v>
      </c>
      <c r="C1243">
        <v>24</v>
      </c>
      <c r="D1243" t="s">
        <v>145</v>
      </c>
      <c r="E1243" t="s">
        <v>119</v>
      </c>
      <c r="F1243" t="s">
        <v>73</v>
      </c>
      <c r="G1243">
        <v>318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318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0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s="5" cm="1">
        <f t="array" ref="O1243">MIN(IF((OutputTable[GroupByKey]=OutputTable[[#This Row],[GroupByKey]]),(OutputTable[GroupByKey]=OutputTable[[#This Row],[GroupByKey]])*OutputTable[RecordedValue]))</f>
        <v>318</v>
      </c>
      <c r="P1243" s="5" cm="1">
        <f t="array" ref="P1243">MAX(IF((OutputTable[GroupByKey]=OutputTable[[#This Row],[GroupByKey]]),(OutputTable[GroupByKey]=OutputTable[[#This Row],[GroupByKey]])*OutputTable[RecordedValue]))</f>
        <v>318</v>
      </c>
    </row>
    <row r="1244" spans="1:16" x14ac:dyDescent="0.25">
      <c r="A1244" t="s">
        <v>68</v>
      </c>
      <c r="B1244" t="s">
        <v>70</v>
      </c>
      <c r="C1244">
        <v>24</v>
      </c>
      <c r="D1244" t="s">
        <v>146</v>
      </c>
      <c r="E1244" t="s">
        <v>121</v>
      </c>
      <c r="F1244" t="s">
        <v>73</v>
      </c>
      <c r="G1244">
        <v>317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316.94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0.23989793748209556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44" s="5" cm="1">
        <f t="array" ref="O1244">MIN(IF((OutputTable[GroupByKey]=OutputTable[[#This Row],[GroupByKey]]),(OutputTable[GroupByKey]=OutputTable[[#This Row],[GroupByKey]])*OutputTable[RecordedValue]))</f>
        <v>316</v>
      </c>
      <c r="P1244" s="5" cm="1">
        <f t="array" ref="P1244">MAX(IF((OutputTable[GroupByKey]=OutputTable[[#This Row],[GroupByKey]]),(OutputTable[GroupByKey]=OutputTable[[#This Row],[GroupByKey]])*OutputTable[RecordedValue]))</f>
        <v>317</v>
      </c>
    </row>
    <row r="1245" spans="1:16" x14ac:dyDescent="0.25">
      <c r="A1245" t="s">
        <v>68</v>
      </c>
      <c r="B1245" t="s">
        <v>70</v>
      </c>
      <c r="C1245">
        <v>24</v>
      </c>
      <c r="D1245" t="s">
        <v>147</v>
      </c>
      <c r="E1245" t="s">
        <v>123</v>
      </c>
      <c r="F1245" t="s">
        <v>73</v>
      </c>
      <c r="G1245">
        <v>9.0885085461702193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9.2356458312402427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0.11377584298148916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45" s="5" cm="1">
        <f t="array" ref="O1245">MIN(IF((OutputTable[GroupByKey]=OutputTable[[#This Row],[GroupByKey]]),(OutputTable[GroupByKey]=OutputTable[[#This Row],[GroupByKey]])*OutputTable[RecordedValue]))</f>
        <v>8.9867833861246496</v>
      </c>
      <c r="P1245" s="5" cm="1">
        <f t="array" ref="P1245">MAX(IF((OutputTable[GroupByKey]=OutputTable[[#This Row],[GroupByKey]]),(OutputTable[GroupByKey]=OutputTable[[#This Row],[GroupByKey]])*OutputTable[RecordedValue]))</f>
        <v>9.4038725622795898</v>
      </c>
    </row>
    <row r="1246" spans="1:16" x14ac:dyDescent="0.25">
      <c r="A1246" t="s">
        <v>68</v>
      </c>
      <c r="B1246" t="s">
        <v>70</v>
      </c>
      <c r="C1246">
        <v>24</v>
      </c>
      <c r="D1246" t="s">
        <v>148</v>
      </c>
      <c r="E1246" t="s">
        <v>125</v>
      </c>
      <c r="F1246" t="s">
        <v>73</v>
      </c>
      <c r="G1246">
        <v>619.41059513662503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609.47819389002132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20.03379556554944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46" s="5" cm="1">
        <f t="array" ref="O1246">MIN(IF((OutputTable[GroupByKey]=OutputTable[[#This Row],[GroupByKey]]),(OutputTable[GroupByKey]=OutputTable[[#This Row],[GroupByKey]])*OutputTable[RecordedValue]))</f>
        <v>560.39330190760404</v>
      </c>
      <c r="P1246" s="5" cm="1">
        <f t="array" ref="P1246">MAX(IF((OutputTable[GroupByKey]=OutputTable[[#This Row],[GroupByKey]]),(OutputTable[GroupByKey]=OutputTable[[#This Row],[GroupByKey]])*OutputTable[RecordedValue]))</f>
        <v>667.91125094200902</v>
      </c>
    </row>
    <row r="1247" spans="1:16" x14ac:dyDescent="0.25">
      <c r="A1247" t="s">
        <v>68</v>
      </c>
      <c r="B1247" t="s">
        <v>70</v>
      </c>
      <c r="C1247">
        <v>24</v>
      </c>
      <c r="D1247" t="s">
        <v>149</v>
      </c>
      <c r="E1247" t="s">
        <v>119</v>
      </c>
      <c r="F1247" t="s">
        <v>87</v>
      </c>
      <c r="G1247">
        <v>318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318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0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s="5" cm="1">
        <f t="array" ref="O1247">MIN(IF((OutputTable[GroupByKey]=OutputTable[[#This Row],[GroupByKey]]),(OutputTable[GroupByKey]=OutputTable[[#This Row],[GroupByKey]])*OutputTable[RecordedValue]))</f>
        <v>318</v>
      </c>
      <c r="P1247" s="5" cm="1">
        <f t="array" ref="P1247">MAX(IF((OutputTable[GroupByKey]=OutputTable[[#This Row],[GroupByKey]]),(OutputTable[GroupByKey]=OutputTable[[#This Row],[GroupByKey]])*OutputTable[RecordedValue]))</f>
        <v>318</v>
      </c>
    </row>
    <row r="1248" spans="1:16" x14ac:dyDescent="0.25">
      <c r="A1248" t="s">
        <v>68</v>
      </c>
      <c r="B1248" t="s">
        <v>70</v>
      </c>
      <c r="C1248">
        <v>24</v>
      </c>
      <c r="D1248" t="s">
        <v>150</v>
      </c>
      <c r="E1248" t="s">
        <v>121</v>
      </c>
      <c r="F1248" t="s">
        <v>87</v>
      </c>
      <c r="G1248">
        <v>314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314.94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0.68243262357121037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48" s="5" cm="1">
        <f t="array" ref="O1248">MIN(IF((OutputTable[GroupByKey]=OutputTable[[#This Row],[GroupByKey]]),(OutputTable[GroupByKey]=OutputTable[[#This Row],[GroupByKey]])*OutputTable[RecordedValue]))</f>
        <v>313</v>
      </c>
      <c r="P1248" s="5" cm="1">
        <f t="array" ref="P1248">MAX(IF((OutputTable[GroupByKey]=OutputTable[[#This Row],[GroupByKey]]),(OutputTable[GroupByKey]=OutputTable[[#This Row],[GroupByKey]])*OutputTable[RecordedValue]))</f>
        <v>316</v>
      </c>
    </row>
    <row r="1249" spans="1:16" x14ac:dyDescent="0.25">
      <c r="A1249" t="s">
        <v>68</v>
      </c>
      <c r="B1249" t="s">
        <v>70</v>
      </c>
      <c r="C1249">
        <v>24</v>
      </c>
      <c r="D1249" t="s">
        <v>151</v>
      </c>
      <c r="E1249" t="s">
        <v>135</v>
      </c>
      <c r="F1249" t="s">
        <v>105</v>
      </c>
      <c r="G1249">
        <v>0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0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0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s="5" cm="1">
        <f t="array" ref="O1249">MIN(IF((OutputTable[GroupByKey]=OutputTable[[#This Row],[GroupByKey]]),(OutputTable[GroupByKey]=OutputTable[[#This Row],[GroupByKey]])*OutputTable[RecordedValue]))</f>
        <v>0</v>
      </c>
      <c r="P1249" s="5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70</v>
      </c>
      <c r="C1250">
        <v>24</v>
      </c>
      <c r="D1250" t="s">
        <v>152</v>
      </c>
      <c r="E1250" t="s">
        <v>137</v>
      </c>
      <c r="F1250" t="s">
        <v>105</v>
      </c>
      <c r="G1250">
        <v>12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12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s="5" cm="1">
        <f t="array" ref="O1250">MIN(IF((OutputTable[GroupByKey]=OutputTable[[#This Row],[GroupByKey]]),(OutputTable[GroupByKey]=OutputTable[[#This Row],[GroupByKey]])*OutputTable[RecordedValue]))</f>
        <v>12</v>
      </c>
      <c r="P1250" s="5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70</v>
      </c>
      <c r="C1251">
        <v>24</v>
      </c>
      <c r="D1251" t="s">
        <v>153</v>
      </c>
      <c r="E1251" t="s">
        <v>154</v>
      </c>
      <c r="F1251" t="s">
        <v>105</v>
      </c>
      <c r="G1251">
        <v>0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0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0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s="5" cm="1">
        <f t="array" ref="O1251">MIN(IF((OutputTable[GroupByKey]=OutputTable[[#This Row],[GroupByKey]]),(OutputTable[GroupByKey]=OutputTable[[#This Row],[GroupByKey]])*OutputTable[RecordedValue]))</f>
        <v>0</v>
      </c>
      <c r="P1251" s="5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70</v>
      </c>
      <c r="C1252">
        <v>24</v>
      </c>
      <c r="D1252" t="s">
        <v>155</v>
      </c>
      <c r="E1252" t="s">
        <v>156</v>
      </c>
      <c r="F1252" t="s">
        <v>105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24</v>
      </c>
      <c r="D1253" t="s">
        <v>157</v>
      </c>
      <c r="E1253" t="s">
        <v>140</v>
      </c>
      <c r="F1253" t="s">
        <v>105</v>
      </c>
      <c r="G1253">
        <v>0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0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0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s="5" cm="1">
        <f t="array" ref="O1253">MIN(IF((OutputTable[GroupByKey]=OutputTable[[#This Row],[GroupByKey]]),(OutputTable[GroupByKey]=OutputTable[[#This Row],[GroupByKey]])*OutputTable[RecordedValue]))</f>
        <v>0</v>
      </c>
      <c r="P1253" s="5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70</v>
      </c>
      <c r="C1254">
        <v>24</v>
      </c>
      <c r="D1254" t="s">
        <v>158</v>
      </c>
      <c r="E1254" t="s">
        <v>121</v>
      </c>
      <c r="F1254" t="s">
        <v>127</v>
      </c>
      <c r="G1254">
        <v>314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314.94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0.68243262357121037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54" s="5" cm="1">
        <f t="array" ref="O1254">MIN(IF((OutputTable[GroupByKey]=OutputTable[[#This Row],[GroupByKey]]),(OutputTable[GroupByKey]=OutputTable[[#This Row],[GroupByKey]])*OutputTable[RecordedValue]))</f>
        <v>313</v>
      </c>
      <c r="P1254" s="5" cm="1">
        <f t="array" ref="P1254">MAX(IF((OutputTable[GroupByKey]=OutputTable[[#This Row],[GroupByKey]]),(OutputTable[GroupByKey]=OutputTable[[#This Row],[GroupByKey]])*OutputTable[RecordedValue]))</f>
        <v>316</v>
      </c>
    </row>
    <row r="1255" spans="1:16" x14ac:dyDescent="0.25">
      <c r="A1255" t="s">
        <v>68</v>
      </c>
      <c r="B1255" t="s">
        <v>70</v>
      </c>
      <c r="C1255">
        <v>24</v>
      </c>
      <c r="D1255" t="s">
        <v>159</v>
      </c>
      <c r="E1255" t="s">
        <v>91</v>
      </c>
      <c r="F1255" t="s">
        <v>127</v>
      </c>
      <c r="G1255">
        <v>71.718288096809104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71.872638573735571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5.859431361613459E-2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55" s="5" cm="1">
        <f t="array" ref="O1255">MIN(IF((OutputTable[GroupByKey]=OutputTable[[#This Row],[GroupByKey]]),(OutputTable[GroupByKey]=OutputTable[[#This Row],[GroupByKey]])*OutputTable[RecordedValue]))</f>
        <v>71.718288096809104</v>
      </c>
      <c r="P1255" s="5" cm="1">
        <f t="array" ref="P1255">MAX(IF((OutputTable[GroupByKey]=OutputTable[[#This Row],[GroupByKey]]),(OutputTable[GroupByKey]=OutputTable[[#This Row],[GroupByKey]])*OutputTable[RecordedValue]))</f>
        <v>71.976989689924594</v>
      </c>
    </row>
    <row r="1256" spans="1:16" x14ac:dyDescent="0.25">
      <c r="A1256" t="s">
        <v>68</v>
      </c>
      <c r="B1256" t="s">
        <v>70</v>
      </c>
      <c r="C1256">
        <v>24</v>
      </c>
      <c r="D1256" t="s">
        <v>160</v>
      </c>
      <c r="E1256" t="s">
        <v>135</v>
      </c>
      <c r="F1256" t="s">
        <v>105</v>
      </c>
      <c r="G1256">
        <v>30.586645674481399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29.829789158135409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0.5851150785874778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56" s="5" cm="1">
        <f t="array" ref="O1256">MIN(IF((OutputTable[GroupByKey]=OutputTable[[#This Row],[GroupByKey]]),(OutputTable[GroupByKey]=OutputTable[[#This Row],[GroupByKey]])*OutputTable[RecordedValue]))</f>
        <v>28.648191338861398</v>
      </c>
      <c r="P1256" s="5" cm="1">
        <f t="array" ref="P1256">MAX(IF((OutputTable[GroupByKey]=OutputTable[[#This Row],[GroupByKey]]),(OutputTable[GroupByKey]=OutputTable[[#This Row],[GroupByKey]])*OutputTable[RecordedValue]))</f>
        <v>31.087756920682502</v>
      </c>
    </row>
    <row r="1257" spans="1:16" x14ac:dyDescent="0.25">
      <c r="A1257" t="s">
        <v>68</v>
      </c>
      <c r="B1257" t="s">
        <v>70</v>
      </c>
      <c r="C1257">
        <v>24</v>
      </c>
      <c r="D1257" t="s">
        <v>161</v>
      </c>
      <c r="E1257" t="s">
        <v>137</v>
      </c>
      <c r="F1257" t="s">
        <v>105</v>
      </c>
      <c r="G1257">
        <v>5.2690817072564604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6.0988587896948685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0.58437836853471548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57" s="5" cm="1">
        <f t="array" ref="O1257">MIN(IF((OutputTable[GroupByKey]=OutputTable[[#This Row],[GroupByKey]]),(OutputTable[GroupByKey]=OutputTable[[#This Row],[GroupByKey]])*OutputTable[RecordedValue]))</f>
        <v>4.8524885910691502</v>
      </c>
      <c r="P1257" s="5" cm="1">
        <f t="array" ref="P1257">MAX(IF((OutputTable[GroupByKey]=OutputTable[[#This Row],[GroupByKey]]),(OutputTable[GroupByKey]=OutputTable[[#This Row],[GroupByKey]])*OutputTable[RecordedValue]))</f>
        <v>7.28424471053909</v>
      </c>
    </row>
    <row r="1258" spans="1:16" x14ac:dyDescent="0.25">
      <c r="A1258" t="s">
        <v>68</v>
      </c>
      <c r="B1258" t="s">
        <v>70</v>
      </c>
      <c r="C1258">
        <v>24</v>
      </c>
      <c r="D1258" t="s">
        <v>162</v>
      </c>
      <c r="E1258" t="s">
        <v>154</v>
      </c>
      <c r="F1258" t="s">
        <v>105</v>
      </c>
      <c r="G1258">
        <v>654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645.70000000000005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5.4930382656372485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58" s="5" cm="1">
        <f t="array" ref="O1258">MIN(IF((OutputTable[GroupByKey]=OutputTable[[#This Row],[GroupByKey]]),(OutputTable[GroupByKey]=OutputTable[[#This Row],[GroupByKey]])*OutputTable[RecordedValue]))</f>
        <v>633</v>
      </c>
      <c r="P1258" s="5" cm="1">
        <f t="array" ref="P1258">MAX(IF((OutputTable[GroupByKey]=OutputTable[[#This Row],[GroupByKey]]),(OutputTable[GroupByKey]=OutputTable[[#This Row],[GroupByKey]])*OutputTable[RecordedValue]))</f>
        <v>656</v>
      </c>
    </row>
    <row r="1259" spans="1:16" x14ac:dyDescent="0.25">
      <c r="A1259" t="s">
        <v>68</v>
      </c>
      <c r="B1259" t="s">
        <v>70</v>
      </c>
      <c r="C1259">
        <v>24</v>
      </c>
      <c r="D1259" t="s">
        <v>163</v>
      </c>
      <c r="E1259" t="s">
        <v>156</v>
      </c>
      <c r="F1259" t="s">
        <v>105</v>
      </c>
      <c r="G1259">
        <v>0.85363661924287504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0.83058725584180904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1.6232732459297416E-2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59" s="5" cm="1">
        <f t="array" ref="O1259">MIN(IF((OutputTable[GroupByKey]=OutputTable[[#This Row],[GroupByKey]]),(OutputTable[GroupByKey]=OutputTable[[#This Row],[GroupByKey]])*OutputTable[RecordedValue]))</f>
        <v>0.79765986915169296</v>
      </c>
      <c r="P1259" s="5" cm="1">
        <f t="array" ref="P1259">MAX(IF((OutputTable[GroupByKey]=OutputTable[[#This Row],[GroupByKey]]),(OutputTable[GroupByKey]=OutputTable[[#This Row],[GroupByKey]])*OutputTable[RecordedValue]))</f>
        <v>0.86520865024807903</v>
      </c>
    </row>
    <row r="1260" spans="1:16" x14ac:dyDescent="0.25">
      <c r="A1260" t="s">
        <v>68</v>
      </c>
      <c r="B1260" t="s">
        <v>70</v>
      </c>
      <c r="C1260">
        <v>24</v>
      </c>
      <c r="D1260" t="s">
        <v>164</v>
      </c>
      <c r="E1260" t="s">
        <v>140</v>
      </c>
      <c r="F1260" t="s">
        <v>105</v>
      </c>
      <c r="G1260">
        <v>0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0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0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s="5" cm="1">
        <f t="array" ref="O1260">MIN(IF((OutputTable[GroupByKey]=OutputTable[[#This Row],[GroupByKey]]),(OutputTable[GroupByKey]=OutputTable[[#This Row],[GroupByKey]])*OutputTable[RecordedValue]))</f>
        <v>0</v>
      </c>
      <c r="P1260" s="5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70</v>
      </c>
      <c r="C1261">
        <v>24</v>
      </c>
      <c r="D1261" t="s">
        <v>165</v>
      </c>
      <c r="E1261" t="s">
        <v>111</v>
      </c>
      <c r="F1261" t="s">
        <v>73</v>
      </c>
      <c r="G1261">
        <v>38.3276506254252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37.238343743460135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0.73577360167133743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1" s="5" cm="1">
        <f t="array" ref="O1261">MIN(IF((OutputTable[GroupByKey]=OutputTable[[#This Row],[GroupByKey]]),(OutputTable[GroupByKey]=OutputTable[[#This Row],[GroupByKey]])*OutputTable[RecordedValue]))</f>
        <v>35.915286846409401</v>
      </c>
      <c r="P1261" s="5" cm="1">
        <f t="array" ref="P1261">MAX(IF((OutputTable[GroupByKey]=OutputTable[[#This Row],[GroupByKey]]),(OutputTable[GroupByKey]=OutputTable[[#This Row],[GroupByKey]])*OutputTable[RecordedValue]))</f>
        <v>38.829036811282897</v>
      </c>
    </row>
    <row r="1262" spans="1:16" x14ac:dyDescent="0.25">
      <c r="A1262" t="s">
        <v>68</v>
      </c>
      <c r="B1262" t="s">
        <v>70</v>
      </c>
      <c r="C1262">
        <v>24</v>
      </c>
      <c r="D1262" t="s">
        <v>166</v>
      </c>
      <c r="E1262" t="s">
        <v>113</v>
      </c>
      <c r="F1262" t="s">
        <v>73</v>
      </c>
      <c r="G1262">
        <v>1149.82951876276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1117.1503123038046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22.073208050140675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62" s="5" cm="1">
        <f t="array" ref="O1262">MIN(IF((OutputTable[GroupByKey]=OutputTable[[#This Row],[GroupByKey]]),(OutputTable[GroupByKey]=OutputTable[[#This Row],[GroupByKey]])*OutputTable[RecordedValue]))</f>
        <v>1077.4586053922801</v>
      </c>
      <c r="P1262" s="5" cm="1">
        <f t="array" ref="P1262">MAX(IF((OutputTable[GroupByKey]=OutputTable[[#This Row],[GroupByKey]]),(OutputTable[GroupByKey]=OutputTable[[#This Row],[GroupByKey]])*OutputTable[RecordedValue]))</f>
        <v>1164.8711043384901</v>
      </c>
    </row>
    <row r="1263" spans="1:16" x14ac:dyDescent="0.25">
      <c r="A1263" t="s">
        <v>68</v>
      </c>
      <c r="B1263" t="s">
        <v>70</v>
      </c>
      <c r="C1263">
        <v>24</v>
      </c>
      <c r="D1263" t="s">
        <v>167</v>
      </c>
      <c r="E1263" t="s">
        <v>115</v>
      </c>
      <c r="F1263" t="s">
        <v>73</v>
      </c>
      <c r="G1263">
        <v>0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0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0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s="5" cm="1">
        <f t="array" ref="O1263">MIN(IF((OutputTable[GroupByKey]=OutputTable[[#This Row],[GroupByKey]]),(OutputTable[GroupByKey]=OutputTable[[#This Row],[GroupByKey]])*OutputTable[RecordedValue]))</f>
        <v>0</v>
      </c>
      <c r="P1263" s="5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70</v>
      </c>
      <c r="C1264">
        <v>24</v>
      </c>
      <c r="D1264" t="s">
        <v>168</v>
      </c>
      <c r="E1264" t="s">
        <v>117</v>
      </c>
      <c r="F1264" t="s">
        <v>73</v>
      </c>
      <c r="G1264">
        <v>153.04425162175701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120.89653130002299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33.561725675720702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64" s="5" cm="1">
        <f t="array" ref="O1264">MIN(IF((OutputTable[GroupByKey]=OutputTable[[#This Row],[GroupByKey]]),(OutputTable[GroupByKey]=OutputTable[[#This Row],[GroupByKey]])*OutputTable[RecordedValue]))</f>
        <v>71.2298351699786</v>
      </c>
      <c r="P1264" s="5" cm="1">
        <f t="array" ref="P1264">MAX(IF((OutputTable[GroupByKey]=OutputTable[[#This Row],[GroupByKey]]),(OutputTable[GroupByKey]=OutputTable[[#This Row],[GroupByKey]])*OutputTable[RecordedValue]))</f>
        <v>265.63530965979299</v>
      </c>
    </row>
    <row r="1265" spans="1:16" x14ac:dyDescent="0.25">
      <c r="A1265" t="s">
        <v>68</v>
      </c>
      <c r="B1265" t="s">
        <v>70</v>
      </c>
      <c r="C1265">
        <v>24</v>
      </c>
      <c r="D1265" t="s">
        <v>169</v>
      </c>
      <c r="E1265" t="s">
        <v>119</v>
      </c>
      <c r="F1265" t="s">
        <v>73</v>
      </c>
      <c r="G1265">
        <v>312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307.66000000000003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3.1272991542223769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65" s="5" cm="1">
        <f t="array" ref="O1265">MIN(IF((OutputTable[GroupByKey]=OutputTable[[#This Row],[GroupByKey]]),(OutputTable[GroupByKey]=OutputTable[[#This Row],[GroupByKey]])*OutputTable[RecordedValue]))</f>
        <v>300</v>
      </c>
      <c r="P1265" s="5" cm="1">
        <f t="array" ref="P1265">MAX(IF((OutputTable[GroupByKey]=OutputTable[[#This Row],[GroupByKey]]),(OutputTable[GroupByKey]=OutputTable[[#This Row],[GroupByKey]])*OutputTable[RecordedValue]))</f>
        <v>315</v>
      </c>
    </row>
    <row r="1266" spans="1:16" x14ac:dyDescent="0.25">
      <c r="A1266" t="s">
        <v>68</v>
      </c>
      <c r="B1266" t="s">
        <v>70</v>
      </c>
      <c r="C1266">
        <v>24</v>
      </c>
      <c r="D1266" t="s">
        <v>170</v>
      </c>
      <c r="E1266" t="s">
        <v>121</v>
      </c>
      <c r="F1266" t="s">
        <v>73</v>
      </c>
      <c r="G1266">
        <v>309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305.8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3.2324881425670751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66" s="5" cm="1">
        <f t="array" ref="O1266">MIN(IF((OutputTable[GroupByKey]=OutputTable[[#This Row],[GroupByKey]]),(OutputTable[GroupByKey]=OutputTable[[#This Row],[GroupByKey]])*OutputTable[RecordedValue]))</f>
        <v>298</v>
      </c>
      <c r="P1266" s="5" cm="1">
        <f t="array" ref="P1266">MAX(IF((OutputTable[GroupByKey]=OutputTable[[#This Row],[GroupByKey]]),(OutputTable[GroupByKey]=OutputTable[[#This Row],[GroupByKey]])*OutputTable[RecordedValue]))</f>
        <v>313</v>
      </c>
    </row>
    <row r="1267" spans="1:16" x14ac:dyDescent="0.25">
      <c r="A1267" t="s">
        <v>68</v>
      </c>
      <c r="B1267" t="s">
        <v>70</v>
      </c>
      <c r="C1267">
        <v>24</v>
      </c>
      <c r="D1267" t="s">
        <v>171</v>
      </c>
      <c r="E1267" t="s">
        <v>123</v>
      </c>
      <c r="F1267" t="s">
        <v>73</v>
      </c>
      <c r="G1267">
        <v>38.3276506254252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37.238343743460135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0.73577360167133743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7" s="5" cm="1">
        <f t="array" ref="O1267">MIN(IF((OutputTable[GroupByKey]=OutputTable[[#This Row],[GroupByKey]]),(OutputTable[GroupByKey]=OutputTable[[#This Row],[GroupByKey]])*OutputTable[RecordedValue]))</f>
        <v>35.915286846409401</v>
      </c>
      <c r="P1267" s="5" cm="1">
        <f t="array" ref="P1267">MAX(IF((OutputTable[GroupByKey]=OutputTable[[#This Row],[GroupByKey]]),(OutputTable[GroupByKey]=OutputTable[[#This Row],[GroupByKey]])*OutputTable[RecordedValue]))</f>
        <v>38.829036811282897</v>
      </c>
    </row>
    <row r="1268" spans="1:16" x14ac:dyDescent="0.25">
      <c r="A1268" t="s">
        <v>68</v>
      </c>
      <c r="B1268" t="s">
        <v>70</v>
      </c>
      <c r="C1268">
        <v>24</v>
      </c>
      <c r="D1268" t="s">
        <v>172</v>
      </c>
      <c r="E1268" t="s">
        <v>125</v>
      </c>
      <c r="F1268" t="s">
        <v>73</v>
      </c>
      <c r="G1268">
        <v>1302.87377038451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1238.0468436038263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49.802537130614866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68" s="5" cm="1">
        <f t="array" ref="O1268">MIN(IF((OutputTable[GroupByKey]=OutputTable[[#This Row],[GroupByKey]]),(OutputTable[GroupByKey]=OutputTable[[#This Row],[GroupByKey]])*OutputTable[RecordedValue]))</f>
        <v>1148.68844056226</v>
      </c>
      <c r="P1268" s="5" cm="1">
        <f t="array" ref="P1268">MAX(IF((OutputTable[GroupByKey]=OutputTable[[#This Row],[GroupByKey]]),(OutputTable[GroupByKey]=OutputTable[[#This Row],[GroupByKey]])*OutputTable[RecordedValue]))</f>
        <v>1418.3176101245699</v>
      </c>
    </row>
    <row r="1269" spans="1:16" x14ac:dyDescent="0.25">
      <c r="A1269" t="s">
        <v>68</v>
      </c>
      <c r="B1269" t="s">
        <v>70</v>
      </c>
      <c r="C1269">
        <v>24</v>
      </c>
      <c r="D1269" t="s">
        <v>173</v>
      </c>
      <c r="E1269" t="s">
        <v>135</v>
      </c>
      <c r="F1269" t="s">
        <v>105</v>
      </c>
      <c r="G1269">
        <v>19.1638253127126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18.619171871730064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0.36788680083566072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69" s="5" cm="1">
        <f t="array" ref="O1269">MIN(IF((OutputTable[GroupByKey]=OutputTable[[#This Row],[GroupByKey]]),(OutputTable[GroupByKey]=OutputTable[[#This Row],[GroupByKey]])*OutputTable[RecordedValue]))</f>
        <v>17.957643423204701</v>
      </c>
      <c r="P1269" s="5" cm="1">
        <f t="array" ref="P1269">MAX(IF((OutputTable[GroupByKey]=OutputTable[[#This Row],[GroupByKey]]),(OutputTable[GroupByKey]=OutputTable[[#This Row],[GroupByKey]])*OutputTable[RecordedValue]))</f>
        <v>19.414518405641399</v>
      </c>
    </row>
    <row r="1270" spans="1:16" x14ac:dyDescent="0.25">
      <c r="A1270" t="s">
        <v>68</v>
      </c>
      <c r="B1270" t="s">
        <v>70</v>
      </c>
      <c r="C1270">
        <v>24</v>
      </c>
      <c r="D1270" t="s">
        <v>174</v>
      </c>
      <c r="E1270" t="s">
        <v>137</v>
      </c>
      <c r="F1270" t="s">
        <v>105</v>
      </c>
      <c r="G1270">
        <v>4.6987354023586398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5.3248187541752463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0.37220753962085379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70" s="5" cm="1">
        <f t="array" ref="O1270">MIN(IF((OutputTable[GroupByKey]=OutputTable[[#This Row],[GroupByKey]]),(OutputTable[GroupByKey]=OutputTable[[#This Row],[GroupByKey]])*OutputTable[RecordedValue]))</f>
        <v>4.5773931059875599</v>
      </c>
      <c r="P1270" s="5" cm="1">
        <f t="array" ref="P1270">MAX(IF((OutputTable[GroupByKey]=OutputTable[[#This Row],[GroupByKey]]),(OutputTable[GroupByKey]=OutputTable[[#This Row],[GroupByKey]])*OutputTable[RecordedValue]))</f>
        <v>5.9816259595291603</v>
      </c>
    </row>
    <row r="1271" spans="1:16" x14ac:dyDescent="0.25">
      <c r="A1271" t="s">
        <v>68</v>
      </c>
      <c r="B1271" t="s">
        <v>70</v>
      </c>
      <c r="C1271">
        <v>24</v>
      </c>
      <c r="D1271" t="s">
        <v>175</v>
      </c>
      <c r="E1271" t="s">
        <v>154</v>
      </c>
      <c r="F1271" t="s">
        <v>105</v>
      </c>
      <c r="G1271">
        <v>311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307.5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3.1831828507367419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71" s="5" cm="1">
        <f t="array" ref="O1271">MIN(IF((OutputTable[GroupByKey]=OutputTable[[#This Row],[GroupByKey]]),(OutputTable[GroupByKey]=OutputTable[[#This Row],[GroupByKey]])*OutputTable[RecordedValue]))</f>
        <v>300</v>
      </c>
      <c r="P1271" s="5" cm="1">
        <f t="array" ref="P1271">MAX(IF((OutputTable[GroupByKey]=OutputTable[[#This Row],[GroupByKey]]),(OutputTable[GroupByKey]=OutputTable[[#This Row],[GroupByKey]])*OutputTable[RecordedValue]))</f>
        <v>315</v>
      </c>
    </row>
    <row r="1272" spans="1:16" x14ac:dyDescent="0.25">
      <c r="A1272" t="s">
        <v>68</v>
      </c>
      <c r="B1272" t="s">
        <v>70</v>
      </c>
      <c r="C1272">
        <v>24</v>
      </c>
      <c r="D1272" t="s">
        <v>176</v>
      </c>
      <c r="E1272" t="s">
        <v>156</v>
      </c>
      <c r="F1272" t="s">
        <v>105</v>
      </c>
      <c r="G1272">
        <v>0.80421935823505597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0.77813255190936492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1.5508647484202203E-2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72" s="5" cm="1">
        <f t="array" ref="O1272">MIN(IF((OutputTable[GroupByKey]=OutputTable[[#This Row],[GroupByKey]]),(OutputTable[GroupByKey]=OutputTable[[#This Row],[GroupByKey]])*OutputTable[RecordedValue]))</f>
        <v>0.75076558501961799</v>
      </c>
      <c r="P1272" s="5" cm="1">
        <f t="array" ref="P1272">MAX(IF((OutputTable[GroupByKey]=OutputTable[[#This Row],[GroupByKey]]),(OutputTable[GroupByKey]=OutputTable[[#This Row],[GroupByKey]])*OutputTable[RecordedValue]))</f>
        <v>0.80927528725051701</v>
      </c>
    </row>
    <row r="1273" spans="1:16" x14ac:dyDescent="0.25">
      <c r="A1273" t="s">
        <v>68</v>
      </c>
      <c r="B1273" t="s">
        <v>70</v>
      </c>
      <c r="C1273">
        <v>24</v>
      </c>
      <c r="D1273" t="s">
        <v>177</v>
      </c>
      <c r="E1273" t="s">
        <v>140</v>
      </c>
      <c r="F1273" t="s">
        <v>105</v>
      </c>
      <c r="G1273">
        <v>0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0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0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s="5" cm="1">
        <f t="array" ref="O1273">MIN(IF((OutputTable[GroupByKey]=OutputTable[[#This Row],[GroupByKey]]),(OutputTable[GroupByKey]=OutputTable[[#This Row],[GroupByKey]])*OutputTable[RecordedValue]))</f>
        <v>0</v>
      </c>
      <c r="P1273" s="5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70</v>
      </c>
      <c r="C1274">
        <v>25</v>
      </c>
      <c r="D1274" t="s">
        <v>110</v>
      </c>
      <c r="E1274" t="s">
        <v>111</v>
      </c>
      <c r="F1274" t="s">
        <v>73</v>
      </c>
      <c r="G1274">
        <v>1.8704790857718101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1.9749714551650996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0.45746437878232693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74" s="5" cm="1">
        <f t="array" ref="O1274">MIN(IF((OutputTable[GroupByKey]=OutputTable[[#This Row],[GroupByKey]]),(OutputTable[GroupByKey]=OutputTable[[#This Row],[GroupByKey]])*OutputTable[RecordedValue]))</f>
        <v>1.0281254127300199</v>
      </c>
      <c r="P1274" s="5" cm="1">
        <f t="array" ref="P1274">MAX(IF((OutputTable[GroupByKey]=OutputTable[[#This Row],[GroupByKey]]),(OutputTable[GroupByKey]=OutputTable[[#This Row],[GroupByKey]])*OutputTable[RecordedValue]))</f>
        <v>3.1673122909872098</v>
      </c>
    </row>
    <row r="1275" spans="1:16" x14ac:dyDescent="0.25">
      <c r="A1275" t="s">
        <v>68</v>
      </c>
      <c r="B1275" t="s">
        <v>70</v>
      </c>
      <c r="C1275">
        <v>25</v>
      </c>
      <c r="D1275" t="s">
        <v>112</v>
      </c>
      <c r="E1275" t="s">
        <v>113</v>
      </c>
      <c r="F1275" t="s">
        <v>73</v>
      </c>
      <c r="G1275">
        <v>112.228745146309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118.49828730990606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27.447862726939679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75" s="5" cm="1">
        <f t="array" ref="O1275">MIN(IF((OutputTable[GroupByKey]=OutputTable[[#This Row],[GroupByKey]]),(OutputTable[GroupByKey]=OutputTable[[#This Row],[GroupByKey]])*OutputTable[RecordedValue]))</f>
        <v>61.6875247638012</v>
      </c>
      <c r="P1275" s="5" cm="1">
        <f t="array" ref="P1275">MAX(IF((OutputTable[GroupByKey]=OutputTable[[#This Row],[GroupByKey]]),(OutputTable[GroupByKey]=OutputTable[[#This Row],[GroupByKey]])*OutputTable[RecordedValue]))</f>
        <v>190.038737459233</v>
      </c>
    </row>
    <row r="1276" spans="1:16" x14ac:dyDescent="0.25">
      <c r="A1276" t="s">
        <v>68</v>
      </c>
      <c r="B1276" t="s">
        <v>70</v>
      </c>
      <c r="C1276">
        <v>25</v>
      </c>
      <c r="D1276" t="s">
        <v>114</v>
      </c>
      <c r="E1276" t="s">
        <v>115</v>
      </c>
      <c r="F1276" t="s">
        <v>73</v>
      </c>
      <c r="G1276">
        <v>0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0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0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s="5" cm="1">
        <f t="array" ref="O1276">MIN(IF((OutputTable[GroupByKey]=OutputTable[[#This Row],[GroupByKey]]),(OutputTable[GroupByKey]=OutputTable[[#This Row],[GroupByKey]])*OutputTable[RecordedValue]))</f>
        <v>0</v>
      </c>
      <c r="P1276" s="5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70</v>
      </c>
      <c r="C1277">
        <v>25</v>
      </c>
      <c r="D1277" t="s">
        <v>116</v>
      </c>
      <c r="E1277" t="s">
        <v>117</v>
      </c>
      <c r="F1277" t="s">
        <v>73</v>
      </c>
      <c r="G1277">
        <v>5.6943492169459704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5.4408066100724897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3.1898976373285977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77" s="5" cm="1">
        <f t="array" ref="O1277">MIN(IF((OutputTable[GroupByKey]=OutputTable[[#This Row],[GroupByKey]]),(OutputTable[GroupByKey]=OutputTable[[#This Row],[GroupByKey]])*OutputTable[RecordedValue]))</f>
        <v>0.10442984261027299</v>
      </c>
      <c r="P1277" s="5" cm="1">
        <f t="array" ref="P1277">MAX(IF((OutputTable[GroupByKey]=OutputTable[[#This Row],[GroupByKey]]),(OutputTable[GroupByKey]=OutputTable[[#This Row],[GroupByKey]])*OutputTable[RecordedValue]))</f>
        <v>13.981021636077701</v>
      </c>
    </row>
    <row r="1278" spans="1:16" x14ac:dyDescent="0.25">
      <c r="A1278" t="s">
        <v>68</v>
      </c>
      <c r="B1278" t="s">
        <v>70</v>
      </c>
      <c r="C1278">
        <v>25</v>
      </c>
      <c r="D1278" t="s">
        <v>118</v>
      </c>
      <c r="E1278" t="s">
        <v>119</v>
      </c>
      <c r="F1278" t="s">
        <v>73</v>
      </c>
      <c r="G1278">
        <v>20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20.28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4.3191079955878688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78" s="5" cm="1">
        <f t="array" ref="O1278">MIN(IF((OutputTable[GroupByKey]=OutputTable[[#This Row],[GroupByKey]]),(OutputTable[GroupByKey]=OutputTable[[#This Row],[GroupByKey]])*OutputTable[RecordedValue]))</f>
        <v>11</v>
      </c>
      <c r="P1278" s="5" cm="1">
        <f t="array" ref="P1278">MAX(IF((OutputTable[GroupByKey]=OutputTable[[#This Row],[GroupByKey]]),(OutputTable[GroupByKey]=OutputTable[[#This Row],[GroupByKey]])*OutputTable[RecordedValue]))</f>
        <v>31</v>
      </c>
    </row>
    <row r="1279" spans="1:16" x14ac:dyDescent="0.25">
      <c r="A1279" t="s">
        <v>68</v>
      </c>
      <c r="B1279" t="s">
        <v>70</v>
      </c>
      <c r="C1279">
        <v>25</v>
      </c>
      <c r="D1279" t="s">
        <v>120</v>
      </c>
      <c r="E1279" t="s">
        <v>121</v>
      </c>
      <c r="F1279" t="s">
        <v>73</v>
      </c>
      <c r="G1279">
        <v>20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20.14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4.309505393278199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79" s="5" cm="1">
        <f t="array" ref="O1279">MIN(IF((OutputTable[GroupByKey]=OutputTable[[#This Row],[GroupByKey]]),(OutputTable[GroupByKey]=OutputTable[[#This Row],[GroupByKey]])*OutputTable[RecordedValue]))</f>
        <v>10</v>
      </c>
      <c r="P1279" s="5" cm="1">
        <f t="array" ref="P1279">MAX(IF((OutputTable[GroupByKey]=OutputTable[[#This Row],[GroupByKey]]),(OutputTable[GroupByKey]=OutputTable[[#This Row],[GroupByKey]])*OutputTable[RecordedValue]))</f>
        <v>31</v>
      </c>
    </row>
    <row r="1280" spans="1:16" x14ac:dyDescent="0.25">
      <c r="A1280" t="s">
        <v>68</v>
      </c>
      <c r="B1280" t="s">
        <v>70</v>
      </c>
      <c r="C1280">
        <v>25</v>
      </c>
      <c r="D1280" t="s">
        <v>122</v>
      </c>
      <c r="E1280" t="s">
        <v>123</v>
      </c>
      <c r="F1280" t="s">
        <v>73</v>
      </c>
      <c r="G1280">
        <v>1.8704790857718101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1.9749714551650996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0.45746437878232693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80" s="5" cm="1">
        <f t="array" ref="O1280">MIN(IF((OutputTable[GroupByKey]=OutputTable[[#This Row],[GroupByKey]]),(OutputTable[GroupByKey]=OutputTable[[#This Row],[GroupByKey]])*OutputTable[RecordedValue]))</f>
        <v>1.0281254127300199</v>
      </c>
      <c r="P1280" s="5" cm="1">
        <f t="array" ref="P1280">MAX(IF((OutputTable[GroupByKey]=OutputTable[[#This Row],[GroupByKey]]),(OutputTable[GroupByKey]=OutputTable[[#This Row],[GroupByKey]])*OutputTable[RecordedValue]))</f>
        <v>3.1673122909872098</v>
      </c>
    </row>
    <row r="1281" spans="1:16" x14ac:dyDescent="0.25">
      <c r="A1281" t="s">
        <v>68</v>
      </c>
      <c r="B1281" t="s">
        <v>70</v>
      </c>
      <c r="C1281">
        <v>25</v>
      </c>
      <c r="D1281" t="s">
        <v>124</v>
      </c>
      <c r="E1281" t="s">
        <v>125</v>
      </c>
      <c r="F1281" t="s">
        <v>73</v>
      </c>
      <c r="G1281">
        <v>117.923094363255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123.93909391997848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29.164347943585724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81" s="5" cm="1">
        <f t="array" ref="O1281">MIN(IF((OutputTable[GroupByKey]=OutputTable[[#This Row],[GroupByKey]]),(OutputTable[GroupByKey]=OutputTable[[#This Row],[GroupByKey]])*OutputTable[RecordedValue]))</f>
        <v>61.791954606411501</v>
      </c>
      <c r="P1281" s="5" cm="1">
        <f t="array" ref="P1281">MAX(IF((OutputTable[GroupByKey]=OutputTable[[#This Row],[GroupByKey]]),(OutputTable[GroupByKey]=OutputTable[[#This Row],[GroupByKey]])*OutputTable[RecordedValue]))</f>
        <v>204.019759095311</v>
      </c>
    </row>
    <row r="1282" spans="1:16" x14ac:dyDescent="0.25">
      <c r="A1282" t="s">
        <v>68</v>
      </c>
      <c r="B1282" t="s">
        <v>70</v>
      </c>
      <c r="C1282">
        <v>25</v>
      </c>
      <c r="D1282" t="s">
        <v>126</v>
      </c>
      <c r="E1282" t="s">
        <v>86</v>
      </c>
      <c r="F1282" t="s">
        <v>127</v>
      </c>
      <c r="G1282">
        <v>0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0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s="5" cm="1">
        <f t="array" ref="O1282">MIN(IF((OutputTable[GroupByKey]=OutputTable[[#This Row],[GroupByKey]]),(OutputTable[GroupByKey]=OutputTable[[#This Row],[GroupByKey]])*OutputTable[RecordedValue]))</f>
        <v>0</v>
      </c>
      <c r="P1282" s="5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70</v>
      </c>
      <c r="C1283">
        <v>25</v>
      </c>
      <c r="D1283" t="s">
        <v>128</v>
      </c>
      <c r="E1283" t="s">
        <v>89</v>
      </c>
      <c r="F1283" t="s">
        <v>127</v>
      </c>
      <c r="G1283">
        <v>0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s="5" cm="1">
        <f t="array" ref="O1283">MIN(IF((OutputTable[GroupByKey]=OutputTable[[#This Row],[GroupByKey]]),(OutputTable[GroupByKey]=OutputTable[[#This Row],[GroupByKey]])*OutputTable[RecordedValue]))</f>
        <v>0</v>
      </c>
      <c r="P1283" s="5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70</v>
      </c>
      <c r="C1284">
        <v>25</v>
      </c>
      <c r="D1284" t="s">
        <v>129</v>
      </c>
      <c r="E1284" t="s">
        <v>91</v>
      </c>
      <c r="F1284" t="s">
        <v>127</v>
      </c>
      <c r="G1284">
        <v>47.353920256368497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48.448961029865458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0.864449879249923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4" s="5" cm="1">
        <f t="array" ref="O1284">MIN(IF((OutputTable[GroupByKey]=OutputTable[[#This Row],[GroupByKey]]),(OutputTable[GroupByKey]=OutputTable[[#This Row],[GroupByKey]])*OutputTable[RecordedValue]))</f>
        <v>46.605834762066102</v>
      </c>
      <c r="P1284" s="5" cm="1">
        <f t="array" ref="P1284">MAX(IF((OutputTable[GroupByKey]=OutputTable[[#This Row],[GroupByKey]]),(OutputTable[GroupByKey]=OutputTable[[#This Row],[GroupByKey]])*OutputTable[RecordedValue]))</f>
        <v>50.321452117960597</v>
      </c>
    </row>
    <row r="1285" spans="1:16" x14ac:dyDescent="0.25">
      <c r="A1285" t="s">
        <v>68</v>
      </c>
      <c r="B1285" t="s">
        <v>70</v>
      </c>
      <c r="C1285">
        <v>25</v>
      </c>
      <c r="D1285" t="s">
        <v>130</v>
      </c>
      <c r="E1285" t="s">
        <v>131</v>
      </c>
      <c r="F1285" t="s">
        <v>127</v>
      </c>
      <c r="G1285">
        <v>0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s="5" cm="1">
        <f t="array" ref="O1285">MIN(IF((OutputTable[GroupByKey]=OutputTable[[#This Row],[GroupByKey]]),(OutputTable[GroupByKey]=OutputTable[[#This Row],[GroupByKey]])*OutputTable[RecordedValue]))</f>
        <v>0</v>
      </c>
      <c r="P1285" s="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70</v>
      </c>
      <c r="C1286">
        <v>25</v>
      </c>
      <c r="D1286" t="s">
        <v>132</v>
      </c>
      <c r="E1286" t="s">
        <v>95</v>
      </c>
      <c r="F1286" t="s">
        <v>127</v>
      </c>
      <c r="G1286">
        <v>47.353920256368497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48.448961029865458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0.864449879249923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6" s="5" cm="1">
        <f t="array" ref="O1286">MIN(IF((OutputTable[GroupByKey]=OutputTable[[#This Row],[GroupByKey]]),(OutputTable[GroupByKey]=OutputTable[[#This Row],[GroupByKey]])*OutputTable[RecordedValue]))</f>
        <v>46.605834762066102</v>
      </c>
      <c r="P1286" s="5" cm="1">
        <f t="array" ref="P1286">MAX(IF((OutputTable[GroupByKey]=OutputTable[[#This Row],[GroupByKey]]),(OutputTable[GroupByKey]=OutputTable[[#This Row],[GroupByKey]])*OutputTable[RecordedValue]))</f>
        <v>50.321452117960597</v>
      </c>
    </row>
    <row r="1287" spans="1:16" x14ac:dyDescent="0.25">
      <c r="A1287" t="s">
        <v>68</v>
      </c>
      <c r="B1287" t="s">
        <v>70</v>
      </c>
      <c r="C1287">
        <v>25</v>
      </c>
      <c r="D1287" t="s">
        <v>133</v>
      </c>
      <c r="E1287" t="s">
        <v>97</v>
      </c>
      <c r="F1287" t="s">
        <v>127</v>
      </c>
      <c r="G1287">
        <v>0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0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0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s="5" cm="1">
        <f t="array" ref="O1287">MIN(IF((OutputTable[GroupByKey]=OutputTable[[#This Row],[GroupByKey]]),(OutputTable[GroupByKey]=OutputTable[[#This Row],[GroupByKey]])*OutputTable[RecordedValue]))</f>
        <v>0</v>
      </c>
      <c r="P1287" s="5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70</v>
      </c>
      <c r="C1288">
        <v>25</v>
      </c>
      <c r="D1288" t="s">
        <v>134</v>
      </c>
      <c r="E1288" t="s">
        <v>135</v>
      </c>
      <c r="F1288" t="s">
        <v>127</v>
      </c>
      <c r="G1288">
        <v>47.353920256368497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48.448961029865458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0.86444987924992722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88" s="5" cm="1">
        <f t="array" ref="O1288">MIN(IF((OutputTable[GroupByKey]=OutputTable[[#This Row],[GroupByKey]]),(OutputTable[GroupByKey]=OutputTable[[#This Row],[GroupByKey]])*OutputTable[RecordedValue]))</f>
        <v>46.605834762066102</v>
      </c>
      <c r="P1288" s="5" cm="1">
        <f t="array" ref="P1288">MAX(IF((OutputTable[GroupByKey]=OutputTable[[#This Row],[GroupByKey]]),(OutputTable[GroupByKey]=OutputTable[[#This Row],[GroupByKey]])*OutputTable[RecordedValue]))</f>
        <v>50.321452117960497</v>
      </c>
    </row>
    <row r="1289" spans="1:16" x14ac:dyDescent="0.25">
      <c r="A1289" t="s">
        <v>68</v>
      </c>
      <c r="B1289" t="s">
        <v>70</v>
      </c>
      <c r="C1289">
        <v>25</v>
      </c>
      <c r="D1289" t="s">
        <v>136</v>
      </c>
      <c r="E1289" t="s">
        <v>137</v>
      </c>
      <c r="F1289" t="s">
        <v>127</v>
      </c>
      <c r="G1289">
        <v>24.54882599834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23.423677543870127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0.86656285941984512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89" s="5" cm="1">
        <f t="array" ref="O1289">MIN(IF((OutputTable[GroupByKey]=OutputTable[[#This Row],[GroupByKey]]),(OutputTable[GroupByKey]=OutputTable[[#This Row],[GroupByKey]])*OutputTable[RecordedValue]))</f>
        <v>21.655537571964</v>
      </c>
      <c r="P1289" s="5" cm="1">
        <f t="array" ref="P1289">MAX(IF((OutputTable[GroupByKey]=OutputTable[[#This Row],[GroupByKey]]),(OutputTable[GroupByKey]=OutputTable[[#This Row],[GroupByKey]])*OutputTable[RecordedValue]))</f>
        <v>25.265870670068299</v>
      </c>
    </row>
    <row r="1290" spans="1:16" x14ac:dyDescent="0.25">
      <c r="A1290" t="s">
        <v>68</v>
      </c>
      <c r="B1290" t="s">
        <v>70</v>
      </c>
      <c r="C1290">
        <v>25</v>
      </c>
      <c r="D1290" t="s">
        <v>138</v>
      </c>
      <c r="E1290" t="s">
        <v>91</v>
      </c>
      <c r="F1290" t="s">
        <v>127</v>
      </c>
      <c r="G1290">
        <v>71.902746254708404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71.872638573735571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5.859431361613459E-2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90" s="5" cm="1">
        <f t="array" ref="O1290">MIN(IF((OutputTable[GroupByKey]=OutputTable[[#This Row],[GroupByKey]]),(OutputTable[GroupByKey]=OutputTable[[#This Row],[GroupByKey]])*OutputTable[RecordedValue]))</f>
        <v>71.718288096809104</v>
      </c>
      <c r="P1290" s="5" cm="1">
        <f t="array" ref="P1290">MAX(IF((OutputTable[GroupByKey]=OutputTable[[#This Row],[GroupByKey]]),(OutputTable[GroupByKey]=OutputTable[[#This Row],[GroupByKey]])*OutputTable[RecordedValue]))</f>
        <v>71.976989689924594</v>
      </c>
    </row>
    <row r="1291" spans="1:16" x14ac:dyDescent="0.25">
      <c r="A1291" t="s">
        <v>68</v>
      </c>
      <c r="B1291" t="s">
        <v>70</v>
      </c>
      <c r="C1291">
        <v>25</v>
      </c>
      <c r="D1291" t="s">
        <v>139</v>
      </c>
      <c r="E1291" t="s">
        <v>140</v>
      </c>
      <c r="F1291" t="s">
        <v>127</v>
      </c>
      <c r="G1291">
        <v>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0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0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s="5" cm="1">
        <f t="array" ref="O1291">MIN(IF((OutputTable[GroupByKey]=OutputTable[[#This Row],[GroupByKey]]),(OutputTable[GroupByKey]=OutputTable[[#This Row],[GroupByKey]])*OutputTable[RecordedValue]))</f>
        <v>0</v>
      </c>
      <c r="P1291" s="5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70</v>
      </c>
      <c r="C1292">
        <v>25</v>
      </c>
      <c r="D1292" t="s">
        <v>141</v>
      </c>
      <c r="E1292" t="s">
        <v>111</v>
      </c>
      <c r="F1292" t="s">
        <v>73</v>
      </c>
      <c r="G1292">
        <v>9.3665642029750007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9.2356458312402427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0.11377584298148916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2" s="5" cm="1">
        <f t="array" ref="O1292">MIN(IF((OutputTable[GroupByKey]=OutputTable[[#This Row],[GroupByKey]]),(OutputTable[GroupByKey]=OutputTable[[#This Row],[GroupByKey]])*OutputTable[RecordedValue]))</f>
        <v>8.9867833861246496</v>
      </c>
      <c r="P1292" s="5" cm="1">
        <f t="array" ref="P1292">MAX(IF((OutputTable[GroupByKey]=OutputTable[[#This Row],[GroupByKey]]),(OutputTable[GroupByKey]=OutputTable[[#This Row],[GroupByKey]])*OutputTable[RecordedValue]))</f>
        <v>9.4038725622795898</v>
      </c>
    </row>
    <row r="1293" spans="1:16" x14ac:dyDescent="0.25">
      <c r="A1293" t="s">
        <v>68</v>
      </c>
      <c r="B1293" t="s">
        <v>70</v>
      </c>
      <c r="C1293">
        <v>25</v>
      </c>
      <c r="D1293" t="s">
        <v>142</v>
      </c>
      <c r="E1293" t="s">
        <v>113</v>
      </c>
      <c r="F1293" t="s">
        <v>73</v>
      </c>
      <c r="G1293">
        <v>561.99385217849999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554.13874987441454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6.8265505788893126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93" s="5" cm="1">
        <f t="array" ref="O1293">MIN(IF((OutputTable[GroupByKey]=OutputTable[[#This Row],[GroupByKey]]),(OutputTable[GroupByKey]=OutputTable[[#This Row],[GroupByKey]])*OutputTable[RecordedValue]))</f>
        <v>539.207003167479</v>
      </c>
      <c r="P1293" s="5" cm="1">
        <f t="array" ref="P1293">MAX(IF((OutputTable[GroupByKey]=OutputTable[[#This Row],[GroupByKey]]),(OutputTable[GroupByKey]=OutputTable[[#This Row],[GroupByKey]])*OutputTable[RecordedValue]))</f>
        <v>564.23235373677596</v>
      </c>
    </row>
    <row r="1294" spans="1:16" x14ac:dyDescent="0.25">
      <c r="A1294" t="s">
        <v>68</v>
      </c>
      <c r="B1294" t="s">
        <v>70</v>
      </c>
      <c r="C1294">
        <v>25</v>
      </c>
      <c r="D1294" t="s">
        <v>143</v>
      </c>
      <c r="E1294" t="s">
        <v>115</v>
      </c>
      <c r="F1294" t="s">
        <v>73</v>
      </c>
      <c r="G1294">
        <v>0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0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0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s="5" cm="1">
        <f t="array" ref="O1294">MIN(IF((OutputTable[GroupByKey]=OutputTable[[#This Row],[GroupByKey]]),(OutputTable[GroupByKey]=OutputTable[[#This Row],[GroupByKey]])*OutputTable[RecordedValue]))</f>
        <v>0</v>
      </c>
      <c r="P1294" s="5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70</v>
      </c>
      <c r="C1295">
        <v>25</v>
      </c>
      <c r="D1295" t="s">
        <v>144</v>
      </c>
      <c r="E1295" t="s">
        <v>117</v>
      </c>
      <c r="F1295" t="s">
        <v>73</v>
      </c>
      <c r="G1295">
        <v>67.475328858682005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55.339444015606816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18.463814595248238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5" s="5" cm="1">
        <f t="array" ref="O1295">MIN(IF((OutputTable[GroupByKey]=OutputTable[[#This Row],[GroupByKey]]),(OutputTable[GroupByKey]=OutputTable[[#This Row],[GroupByKey]])*OutputTable[RecordedValue]))</f>
        <v>20.994807137296998</v>
      </c>
      <c r="P1295" s="5" cm="1">
        <f t="array" ref="P1295">MAX(IF((OutputTable[GroupByKey]=OutputTable[[#This Row],[GroupByKey]]),(OutputTable[GroupByKey]=OutputTable[[#This Row],[GroupByKey]])*OutputTable[RecordedValue]))</f>
        <v>106.254030872416</v>
      </c>
    </row>
    <row r="1296" spans="1:16" x14ac:dyDescent="0.25">
      <c r="A1296" t="s">
        <v>68</v>
      </c>
      <c r="B1296" t="s">
        <v>70</v>
      </c>
      <c r="C1296">
        <v>25</v>
      </c>
      <c r="D1296" t="s">
        <v>145</v>
      </c>
      <c r="E1296" t="s">
        <v>119</v>
      </c>
      <c r="F1296" t="s">
        <v>73</v>
      </c>
      <c r="G1296">
        <v>318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318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s="5" cm="1">
        <f t="array" ref="O1296">MIN(IF((OutputTable[GroupByKey]=OutputTable[[#This Row],[GroupByKey]]),(OutputTable[GroupByKey]=OutputTable[[#This Row],[GroupByKey]])*OutputTable[RecordedValue]))</f>
        <v>318</v>
      </c>
      <c r="P1296" s="5" cm="1">
        <f t="array" ref="P1296">MAX(IF((OutputTable[GroupByKey]=OutputTable[[#This Row],[GroupByKey]]),(OutputTable[GroupByKey]=OutputTable[[#This Row],[GroupByKey]])*OutputTable[RecordedValue]))</f>
        <v>318</v>
      </c>
    </row>
    <row r="1297" spans="1:16" x14ac:dyDescent="0.25">
      <c r="A1297" t="s">
        <v>68</v>
      </c>
      <c r="B1297" t="s">
        <v>70</v>
      </c>
      <c r="C1297">
        <v>25</v>
      </c>
      <c r="D1297" t="s">
        <v>146</v>
      </c>
      <c r="E1297" t="s">
        <v>121</v>
      </c>
      <c r="F1297" t="s">
        <v>73</v>
      </c>
      <c r="G1297">
        <v>317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316.94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0.23989793748209556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97" s="5" cm="1">
        <f t="array" ref="O1297">MIN(IF((OutputTable[GroupByKey]=OutputTable[[#This Row],[GroupByKey]]),(OutputTable[GroupByKey]=OutputTable[[#This Row],[GroupByKey]])*OutputTable[RecordedValue]))</f>
        <v>316</v>
      </c>
      <c r="P1297" s="5" cm="1">
        <f t="array" ref="P1297">MAX(IF((OutputTable[GroupByKey]=OutputTable[[#This Row],[GroupByKey]]),(OutputTable[GroupByKey]=OutputTable[[#This Row],[GroupByKey]])*OutputTable[RecordedValue]))</f>
        <v>317</v>
      </c>
    </row>
    <row r="1298" spans="1:16" x14ac:dyDescent="0.25">
      <c r="A1298" t="s">
        <v>68</v>
      </c>
      <c r="B1298" t="s">
        <v>70</v>
      </c>
      <c r="C1298">
        <v>25</v>
      </c>
      <c r="D1298" t="s">
        <v>147</v>
      </c>
      <c r="E1298" t="s">
        <v>123</v>
      </c>
      <c r="F1298" t="s">
        <v>73</v>
      </c>
      <c r="G1298">
        <v>9.3665642029750007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9.2356458312402427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0.11377584298148916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8" s="5" cm="1">
        <f t="array" ref="O1298">MIN(IF((OutputTable[GroupByKey]=OutputTable[[#This Row],[GroupByKey]]),(OutputTable[GroupByKey]=OutputTable[[#This Row],[GroupByKey]])*OutputTable[RecordedValue]))</f>
        <v>8.9867833861246496</v>
      </c>
      <c r="P1298" s="5" cm="1">
        <f t="array" ref="P1298">MAX(IF((OutputTable[GroupByKey]=OutputTable[[#This Row],[GroupByKey]]),(OutputTable[GroupByKey]=OutputTable[[#This Row],[GroupByKey]])*OutputTable[RecordedValue]))</f>
        <v>9.4038725622795898</v>
      </c>
    </row>
    <row r="1299" spans="1:16" x14ac:dyDescent="0.25">
      <c r="A1299" t="s">
        <v>68</v>
      </c>
      <c r="B1299" t="s">
        <v>70</v>
      </c>
      <c r="C1299">
        <v>25</v>
      </c>
      <c r="D1299" t="s">
        <v>148</v>
      </c>
      <c r="E1299" t="s">
        <v>125</v>
      </c>
      <c r="F1299" t="s">
        <v>73</v>
      </c>
      <c r="G1299">
        <v>629.46918103718201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609.47819389002132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20.03379556554944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99" s="5" cm="1">
        <f t="array" ref="O1299">MIN(IF((OutputTable[GroupByKey]=OutputTable[[#This Row],[GroupByKey]]),(OutputTable[GroupByKey]=OutputTable[[#This Row],[GroupByKey]])*OutputTable[RecordedValue]))</f>
        <v>560.39330190760404</v>
      </c>
      <c r="P1299" s="5" cm="1">
        <f t="array" ref="P1299">MAX(IF((OutputTable[GroupByKey]=OutputTable[[#This Row],[GroupByKey]]),(OutputTable[GroupByKey]=OutputTable[[#This Row],[GroupByKey]])*OutputTable[RecordedValue]))</f>
        <v>667.91125094200902</v>
      </c>
    </row>
    <row r="1300" spans="1:16" x14ac:dyDescent="0.25">
      <c r="A1300" t="s">
        <v>68</v>
      </c>
      <c r="B1300" t="s">
        <v>70</v>
      </c>
      <c r="C1300">
        <v>25</v>
      </c>
      <c r="D1300" t="s">
        <v>149</v>
      </c>
      <c r="E1300" t="s">
        <v>119</v>
      </c>
      <c r="F1300" t="s">
        <v>87</v>
      </c>
      <c r="G1300">
        <v>318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318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318</v>
      </c>
      <c r="P1300" s="5" cm="1">
        <f t="array" ref="P1300">MAX(IF((OutputTable[GroupByKey]=OutputTable[[#This Row],[GroupByKey]]),(OutputTable[GroupByKey]=OutputTable[[#This Row],[GroupByKey]])*OutputTable[RecordedValue]))</f>
        <v>318</v>
      </c>
    </row>
    <row r="1301" spans="1:16" x14ac:dyDescent="0.25">
      <c r="A1301" t="s">
        <v>68</v>
      </c>
      <c r="B1301" t="s">
        <v>70</v>
      </c>
      <c r="C1301">
        <v>25</v>
      </c>
      <c r="D1301" t="s">
        <v>150</v>
      </c>
      <c r="E1301" t="s">
        <v>121</v>
      </c>
      <c r="F1301" t="s">
        <v>87</v>
      </c>
      <c r="G1301">
        <v>315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314.94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0.68243262357121037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1" s="5" cm="1">
        <f t="array" ref="O1301">MIN(IF((OutputTable[GroupByKey]=OutputTable[[#This Row],[GroupByKey]]),(OutputTable[GroupByKey]=OutputTable[[#This Row],[GroupByKey]])*OutputTable[RecordedValue]))</f>
        <v>313</v>
      </c>
      <c r="P1301" s="5" cm="1">
        <f t="array" ref="P1301">MAX(IF((OutputTable[GroupByKey]=OutputTable[[#This Row],[GroupByKey]]),(OutputTable[GroupByKey]=OutputTable[[#This Row],[GroupByKey]])*OutputTable[RecordedValue]))</f>
        <v>316</v>
      </c>
    </row>
    <row r="1302" spans="1:16" x14ac:dyDescent="0.25">
      <c r="A1302" t="s">
        <v>68</v>
      </c>
      <c r="B1302" t="s">
        <v>70</v>
      </c>
      <c r="C1302">
        <v>25</v>
      </c>
      <c r="D1302" t="s">
        <v>151</v>
      </c>
      <c r="E1302" t="s">
        <v>135</v>
      </c>
      <c r="F1302" t="s">
        <v>105</v>
      </c>
      <c r="G1302">
        <v>0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0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0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s="5" cm="1">
        <f t="array" ref="O1302">MIN(IF((OutputTable[GroupByKey]=OutputTable[[#This Row],[GroupByKey]]),(OutputTable[GroupByKey]=OutputTable[[#This Row],[GroupByKey]])*OutputTable[RecordedValue]))</f>
        <v>0</v>
      </c>
      <c r="P1302" s="5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70</v>
      </c>
      <c r="C1303">
        <v>25</v>
      </c>
      <c r="D1303" t="s">
        <v>152</v>
      </c>
      <c r="E1303" t="s">
        <v>137</v>
      </c>
      <c r="F1303" t="s">
        <v>105</v>
      </c>
      <c r="G1303">
        <v>12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12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0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s="5" cm="1">
        <f t="array" ref="O1303">MIN(IF((OutputTable[GroupByKey]=OutputTable[[#This Row],[GroupByKey]]),(OutputTable[GroupByKey]=OutputTable[[#This Row],[GroupByKey]])*OutputTable[RecordedValue]))</f>
        <v>12</v>
      </c>
      <c r="P1303" s="5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70</v>
      </c>
      <c r="C1304">
        <v>25</v>
      </c>
      <c r="D1304" t="s">
        <v>153</v>
      </c>
      <c r="E1304" t="s">
        <v>154</v>
      </c>
      <c r="F1304" t="s">
        <v>105</v>
      </c>
      <c r="G1304">
        <v>0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0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0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s="5" cm="1">
        <f t="array" ref="O1304">MIN(IF((OutputTable[GroupByKey]=OutputTable[[#This Row],[GroupByKey]]),(OutputTable[GroupByKey]=OutputTable[[#This Row],[GroupByKey]])*OutputTable[RecordedValue]))</f>
        <v>0</v>
      </c>
      <c r="P1304" s="5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70</v>
      </c>
      <c r="C1305">
        <v>25</v>
      </c>
      <c r="D1305" t="s">
        <v>155</v>
      </c>
      <c r="E1305" t="s">
        <v>156</v>
      </c>
      <c r="F1305" t="s">
        <v>105</v>
      </c>
      <c r="G1305">
        <v>0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0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s="5" cm="1">
        <f t="array" ref="O1305">MIN(IF((OutputTable[GroupByKey]=OutputTable[[#This Row],[GroupByKey]]),(OutputTable[GroupByKey]=OutputTable[[#This Row],[GroupByKey]])*OutputTable[RecordedValue]))</f>
        <v>0</v>
      </c>
      <c r="P1305" s="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70</v>
      </c>
      <c r="C1306">
        <v>25</v>
      </c>
      <c r="D1306" t="s">
        <v>157</v>
      </c>
      <c r="E1306" t="s">
        <v>140</v>
      </c>
      <c r="F1306" t="s">
        <v>105</v>
      </c>
      <c r="G1306">
        <v>0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0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s="5" cm="1">
        <f t="array" ref="O1306">MIN(IF((OutputTable[GroupByKey]=OutputTable[[#This Row],[GroupByKey]]),(OutputTable[GroupByKey]=OutputTable[[#This Row],[GroupByKey]])*OutputTable[RecordedValue]))</f>
        <v>0</v>
      </c>
      <c r="P1306" s="5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70</v>
      </c>
      <c r="C1307">
        <v>25</v>
      </c>
      <c r="D1307" t="s">
        <v>158</v>
      </c>
      <c r="E1307" t="s">
        <v>121</v>
      </c>
      <c r="F1307" t="s">
        <v>127</v>
      </c>
      <c r="G1307">
        <v>315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314.94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0.68243262357121037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7" s="5" cm="1">
        <f t="array" ref="O1307">MIN(IF((OutputTable[GroupByKey]=OutputTable[[#This Row],[GroupByKey]]),(OutputTable[GroupByKey]=OutputTable[[#This Row],[GroupByKey]])*OutputTable[RecordedValue]))</f>
        <v>313</v>
      </c>
      <c r="P1307" s="5" cm="1">
        <f t="array" ref="P1307">MAX(IF((OutputTable[GroupByKey]=OutputTable[[#This Row],[GroupByKey]]),(OutputTable[GroupByKey]=OutputTable[[#This Row],[GroupByKey]])*OutputTable[RecordedValue]))</f>
        <v>316</v>
      </c>
    </row>
    <row r="1308" spans="1:16" x14ac:dyDescent="0.25">
      <c r="A1308" t="s">
        <v>68</v>
      </c>
      <c r="B1308" t="s">
        <v>70</v>
      </c>
      <c r="C1308">
        <v>25</v>
      </c>
      <c r="D1308" t="s">
        <v>159</v>
      </c>
      <c r="E1308" t="s">
        <v>91</v>
      </c>
      <c r="F1308" t="s">
        <v>127</v>
      </c>
      <c r="G1308">
        <v>71.902746254708404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71.872638573735571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5.859431361613459E-2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08" s="5" cm="1">
        <f t="array" ref="O1308">MIN(IF((OutputTable[GroupByKey]=OutputTable[[#This Row],[GroupByKey]]),(OutputTable[GroupByKey]=OutputTable[[#This Row],[GroupByKey]])*OutputTable[RecordedValue]))</f>
        <v>71.718288096809104</v>
      </c>
      <c r="P1308" s="5" cm="1">
        <f t="array" ref="P1308">MAX(IF((OutputTable[GroupByKey]=OutputTable[[#This Row],[GroupByKey]]),(OutputTable[GroupByKey]=OutputTable[[#This Row],[GroupByKey]])*OutputTable[RecordedValue]))</f>
        <v>71.976989689924594</v>
      </c>
    </row>
    <row r="1309" spans="1:16" x14ac:dyDescent="0.25">
      <c r="A1309" t="s">
        <v>68</v>
      </c>
      <c r="B1309" t="s">
        <v>70</v>
      </c>
      <c r="C1309">
        <v>25</v>
      </c>
      <c r="D1309" t="s">
        <v>160</v>
      </c>
      <c r="E1309" t="s">
        <v>135</v>
      </c>
      <c r="F1309" t="s">
        <v>105</v>
      </c>
      <c r="G1309">
        <v>29.295481772557601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29.829789158135409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0.5851150785874778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09" s="5" cm="1">
        <f t="array" ref="O1309">MIN(IF((OutputTable[GroupByKey]=OutputTable[[#This Row],[GroupByKey]]),(OutputTable[GroupByKey]=OutputTable[[#This Row],[GroupByKey]])*OutputTable[RecordedValue]))</f>
        <v>28.648191338861398</v>
      </c>
      <c r="P1309" s="5" cm="1">
        <f t="array" ref="P1309">MAX(IF((OutputTable[GroupByKey]=OutputTable[[#This Row],[GroupByKey]]),(OutputTable[GroupByKey]=OutputTable[[#This Row],[GroupByKey]])*OutputTable[RecordedValue]))</f>
        <v>31.087756920682502</v>
      </c>
    </row>
    <row r="1310" spans="1:16" x14ac:dyDescent="0.25">
      <c r="A1310" t="s">
        <v>68</v>
      </c>
      <c r="B1310" t="s">
        <v>70</v>
      </c>
      <c r="C1310">
        <v>25</v>
      </c>
      <c r="D1310" t="s">
        <v>161</v>
      </c>
      <c r="E1310" t="s">
        <v>137</v>
      </c>
      <c r="F1310" t="s">
        <v>105</v>
      </c>
      <c r="G1310">
        <v>6.65247468812988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6.0988587896948685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0.58437836853471548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10" s="5" cm="1">
        <f t="array" ref="O1310">MIN(IF((OutputTable[GroupByKey]=OutputTable[[#This Row],[GroupByKey]]),(OutputTable[GroupByKey]=OutputTable[[#This Row],[GroupByKey]])*OutputTable[RecordedValue]))</f>
        <v>4.8524885910691502</v>
      </c>
      <c r="P1310" s="5" cm="1">
        <f t="array" ref="P1310">MAX(IF((OutputTable[GroupByKey]=OutputTable[[#This Row],[GroupByKey]]),(OutputTable[GroupByKey]=OutputTable[[#This Row],[GroupByKey]])*OutputTable[RecordedValue]))</f>
        <v>7.28424471053909</v>
      </c>
    </row>
    <row r="1311" spans="1:16" x14ac:dyDescent="0.25">
      <c r="A1311" t="s">
        <v>68</v>
      </c>
      <c r="B1311" t="s">
        <v>70</v>
      </c>
      <c r="C1311">
        <v>25</v>
      </c>
      <c r="D1311" t="s">
        <v>162</v>
      </c>
      <c r="E1311" t="s">
        <v>154</v>
      </c>
      <c r="F1311" t="s">
        <v>105</v>
      </c>
      <c r="G1311">
        <v>642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645.70000000000005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5.4930382656372485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11" s="5" cm="1">
        <f t="array" ref="O1311">MIN(IF((OutputTable[GroupByKey]=OutputTable[[#This Row],[GroupByKey]]),(OutputTable[GroupByKey]=OutputTable[[#This Row],[GroupByKey]])*OutputTable[RecordedValue]))</f>
        <v>633</v>
      </c>
      <c r="P1311" s="5" cm="1">
        <f t="array" ref="P1311">MAX(IF((OutputTable[GroupByKey]=OutputTable[[#This Row],[GroupByKey]]),(OutputTable[GroupByKey]=OutputTable[[#This Row],[GroupByKey]])*OutputTable[RecordedValue]))</f>
        <v>656</v>
      </c>
    </row>
    <row r="1312" spans="1:16" x14ac:dyDescent="0.25">
      <c r="A1312" t="s">
        <v>68</v>
      </c>
      <c r="B1312" t="s">
        <v>70</v>
      </c>
      <c r="C1312">
        <v>25</v>
      </c>
      <c r="D1312" t="s">
        <v>163</v>
      </c>
      <c r="E1312" t="s">
        <v>156</v>
      </c>
      <c r="F1312" t="s">
        <v>105</v>
      </c>
      <c r="G1312">
        <v>0.81520903644083698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0.83058725584180904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1.6232732459297416E-2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12" s="5" cm="1">
        <f t="array" ref="O1312">MIN(IF((OutputTable[GroupByKey]=OutputTable[[#This Row],[GroupByKey]]),(OutputTable[GroupByKey]=OutputTable[[#This Row],[GroupByKey]])*OutputTable[RecordedValue]))</f>
        <v>0.79765986915169296</v>
      </c>
      <c r="P1312" s="5" cm="1">
        <f t="array" ref="P1312">MAX(IF((OutputTable[GroupByKey]=OutputTable[[#This Row],[GroupByKey]]),(OutputTable[GroupByKey]=OutputTable[[#This Row],[GroupByKey]])*OutputTable[RecordedValue]))</f>
        <v>0.86520865024807903</v>
      </c>
    </row>
    <row r="1313" spans="1:16" x14ac:dyDescent="0.25">
      <c r="A1313" t="s">
        <v>68</v>
      </c>
      <c r="B1313" t="s">
        <v>70</v>
      </c>
      <c r="C1313">
        <v>25</v>
      </c>
      <c r="D1313" t="s">
        <v>164</v>
      </c>
      <c r="E1313" t="s">
        <v>140</v>
      </c>
      <c r="F1313" t="s">
        <v>105</v>
      </c>
      <c r="G1313">
        <v>0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0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s="5" cm="1">
        <f t="array" ref="O1313">MIN(IF((OutputTable[GroupByKey]=OutputTable[[#This Row],[GroupByKey]]),(OutputTable[GroupByKey]=OutputTable[[#This Row],[GroupByKey]])*OutputTable[RecordedValue]))</f>
        <v>0</v>
      </c>
      <c r="P1313" s="5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70</v>
      </c>
      <c r="C1314">
        <v>25</v>
      </c>
      <c r="D1314" t="s">
        <v>165</v>
      </c>
      <c r="E1314" t="s">
        <v>111</v>
      </c>
      <c r="F1314" t="s">
        <v>73</v>
      </c>
      <c r="G1314">
        <v>36.1168769676216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37.238343743460135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0.73577360167133743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14" s="5" cm="1">
        <f t="array" ref="O1314">MIN(IF((OutputTable[GroupByKey]=OutputTable[[#This Row],[GroupByKey]]),(OutputTable[GroupByKey]=OutputTable[[#This Row],[GroupByKey]])*OutputTable[RecordedValue]))</f>
        <v>35.915286846409401</v>
      </c>
      <c r="P1314" s="5" cm="1">
        <f t="array" ref="P1314">MAX(IF((OutputTable[GroupByKey]=OutputTable[[#This Row],[GroupByKey]]),(OutputTable[GroupByKey]=OutputTable[[#This Row],[GroupByKey]])*OutputTable[RecordedValue]))</f>
        <v>38.829036811282897</v>
      </c>
    </row>
    <row r="1315" spans="1:16" x14ac:dyDescent="0.25">
      <c r="A1315" t="s">
        <v>68</v>
      </c>
      <c r="B1315" t="s">
        <v>70</v>
      </c>
      <c r="C1315">
        <v>25</v>
      </c>
      <c r="D1315" t="s">
        <v>166</v>
      </c>
      <c r="E1315" t="s">
        <v>113</v>
      </c>
      <c r="F1315" t="s">
        <v>73</v>
      </c>
      <c r="G1315">
        <v>1083.5063090286501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1117.1503123038046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22.073208050140675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15" s="5" cm="1">
        <f t="array" ref="O1315">MIN(IF((OutputTable[GroupByKey]=OutputTable[[#This Row],[GroupByKey]]),(OutputTable[GroupByKey]=OutputTable[[#This Row],[GroupByKey]])*OutputTable[RecordedValue]))</f>
        <v>1077.4586053922801</v>
      </c>
      <c r="P1315" s="5" cm="1">
        <f t="array" ref="P1315">MAX(IF((OutputTable[GroupByKey]=OutputTable[[#This Row],[GroupByKey]]),(OutputTable[GroupByKey]=OutputTable[[#This Row],[GroupByKey]])*OutputTable[RecordedValue]))</f>
        <v>1164.8711043384901</v>
      </c>
    </row>
    <row r="1316" spans="1:16" x14ac:dyDescent="0.25">
      <c r="A1316" t="s">
        <v>68</v>
      </c>
      <c r="B1316" t="s">
        <v>70</v>
      </c>
      <c r="C1316">
        <v>25</v>
      </c>
      <c r="D1316" t="s">
        <v>167</v>
      </c>
      <c r="E1316" t="s">
        <v>115</v>
      </c>
      <c r="F1316" t="s">
        <v>73</v>
      </c>
      <c r="G1316">
        <v>0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0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0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s="5" cm="1">
        <f t="array" ref="O1316">MIN(IF((OutputTable[GroupByKey]=OutputTable[[#This Row],[GroupByKey]]),(OutputTable[GroupByKey]=OutputTable[[#This Row],[GroupByKey]])*OutputTable[RecordedValue]))</f>
        <v>0</v>
      </c>
      <c r="P1316" s="5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70</v>
      </c>
      <c r="C1317">
        <v>25</v>
      </c>
      <c r="D1317" t="s">
        <v>168</v>
      </c>
      <c r="E1317" t="s">
        <v>117</v>
      </c>
      <c r="F1317" t="s">
        <v>73</v>
      </c>
      <c r="G1317">
        <v>106.589470056347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120.89653130002299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33.561725675720702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17" s="5" cm="1">
        <f t="array" ref="O1317">MIN(IF((OutputTable[GroupByKey]=OutputTable[[#This Row],[GroupByKey]]),(OutputTable[GroupByKey]=OutputTable[[#This Row],[GroupByKey]])*OutputTable[RecordedValue]))</f>
        <v>71.2298351699786</v>
      </c>
      <c r="P1317" s="5" cm="1">
        <f t="array" ref="P1317">MAX(IF((OutputTable[GroupByKey]=OutputTable[[#This Row],[GroupByKey]]),(OutputTable[GroupByKey]=OutputTable[[#This Row],[GroupByKey]])*OutputTable[RecordedValue]))</f>
        <v>265.63530965979299</v>
      </c>
    </row>
    <row r="1318" spans="1:16" x14ac:dyDescent="0.25">
      <c r="A1318" t="s">
        <v>68</v>
      </c>
      <c r="B1318" t="s">
        <v>70</v>
      </c>
      <c r="C1318">
        <v>25</v>
      </c>
      <c r="D1318" t="s">
        <v>169</v>
      </c>
      <c r="E1318" t="s">
        <v>119</v>
      </c>
      <c r="F1318" t="s">
        <v>73</v>
      </c>
      <c r="G1318">
        <v>304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307.66000000000003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3.1272991542223769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18" s="5" cm="1">
        <f t="array" ref="O1318">MIN(IF((OutputTable[GroupByKey]=OutputTable[[#This Row],[GroupByKey]]),(OutputTable[GroupByKey]=OutputTable[[#This Row],[GroupByKey]])*OutputTable[RecordedValue]))</f>
        <v>300</v>
      </c>
      <c r="P1318" s="5" cm="1">
        <f t="array" ref="P1318">MAX(IF((OutputTable[GroupByKey]=OutputTable[[#This Row],[GroupByKey]]),(OutputTable[GroupByKey]=OutputTable[[#This Row],[GroupByKey]])*OutputTable[RecordedValue]))</f>
        <v>315</v>
      </c>
    </row>
    <row r="1319" spans="1:16" x14ac:dyDescent="0.25">
      <c r="A1319" t="s">
        <v>68</v>
      </c>
      <c r="B1319" t="s">
        <v>70</v>
      </c>
      <c r="C1319">
        <v>25</v>
      </c>
      <c r="D1319" t="s">
        <v>170</v>
      </c>
      <c r="E1319" t="s">
        <v>121</v>
      </c>
      <c r="F1319" t="s">
        <v>73</v>
      </c>
      <c r="G1319">
        <v>302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305.8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3.2324881425670751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19" s="5" cm="1">
        <f t="array" ref="O1319">MIN(IF((OutputTable[GroupByKey]=OutputTable[[#This Row],[GroupByKey]]),(OutputTable[GroupByKey]=OutputTable[[#This Row],[GroupByKey]])*OutputTable[RecordedValue]))</f>
        <v>298</v>
      </c>
      <c r="P1319" s="5" cm="1">
        <f t="array" ref="P1319">MAX(IF((OutputTable[GroupByKey]=OutputTable[[#This Row],[GroupByKey]]),(OutputTable[GroupByKey]=OutputTable[[#This Row],[GroupByKey]])*OutputTable[RecordedValue]))</f>
        <v>313</v>
      </c>
    </row>
    <row r="1320" spans="1:16" x14ac:dyDescent="0.25">
      <c r="A1320" t="s">
        <v>68</v>
      </c>
      <c r="B1320" t="s">
        <v>70</v>
      </c>
      <c r="C1320">
        <v>25</v>
      </c>
      <c r="D1320" t="s">
        <v>171</v>
      </c>
      <c r="E1320" t="s">
        <v>123</v>
      </c>
      <c r="F1320" t="s">
        <v>73</v>
      </c>
      <c r="G1320">
        <v>36.1168769676216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37.238343743460135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0.73577360167133743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20" s="5" cm="1">
        <f t="array" ref="O1320">MIN(IF((OutputTable[GroupByKey]=OutputTable[[#This Row],[GroupByKey]]),(OutputTable[GroupByKey]=OutputTable[[#This Row],[GroupByKey]])*OutputTable[RecordedValue]))</f>
        <v>35.915286846409401</v>
      </c>
      <c r="P1320" s="5" cm="1">
        <f t="array" ref="P1320">MAX(IF((OutputTable[GroupByKey]=OutputTable[[#This Row],[GroupByKey]]),(OutputTable[GroupByKey]=OutputTable[[#This Row],[GroupByKey]])*OutputTable[RecordedValue]))</f>
        <v>38.829036811282897</v>
      </c>
    </row>
    <row r="1321" spans="1:16" x14ac:dyDescent="0.25">
      <c r="A1321" t="s">
        <v>68</v>
      </c>
      <c r="B1321" t="s">
        <v>70</v>
      </c>
      <c r="C1321">
        <v>25</v>
      </c>
      <c r="D1321" t="s">
        <v>172</v>
      </c>
      <c r="E1321" t="s">
        <v>125</v>
      </c>
      <c r="F1321" t="s">
        <v>73</v>
      </c>
      <c r="G1321">
        <v>1190.095779085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1238.0468436038263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49.802537130614866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21" s="5" cm="1">
        <f t="array" ref="O1321">MIN(IF((OutputTable[GroupByKey]=OutputTable[[#This Row],[GroupByKey]]),(OutputTable[GroupByKey]=OutputTable[[#This Row],[GroupByKey]])*OutputTable[RecordedValue]))</f>
        <v>1148.68844056226</v>
      </c>
      <c r="P1321" s="5" cm="1">
        <f t="array" ref="P1321">MAX(IF((OutputTable[GroupByKey]=OutputTable[[#This Row],[GroupByKey]]),(OutputTable[GroupByKey]=OutputTable[[#This Row],[GroupByKey]])*OutputTable[RecordedValue]))</f>
        <v>1418.3176101245699</v>
      </c>
    </row>
    <row r="1322" spans="1:16" x14ac:dyDescent="0.25">
      <c r="A1322" t="s">
        <v>68</v>
      </c>
      <c r="B1322" t="s">
        <v>70</v>
      </c>
      <c r="C1322">
        <v>25</v>
      </c>
      <c r="D1322" t="s">
        <v>173</v>
      </c>
      <c r="E1322" t="s">
        <v>135</v>
      </c>
      <c r="F1322" t="s">
        <v>105</v>
      </c>
      <c r="G1322">
        <v>18.0584384838108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18.619171871730064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0.36788680083566072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22" s="5" cm="1">
        <f t="array" ref="O1322">MIN(IF((OutputTable[GroupByKey]=OutputTable[[#This Row],[GroupByKey]]),(OutputTable[GroupByKey]=OutputTable[[#This Row],[GroupByKey]])*OutputTable[RecordedValue]))</f>
        <v>17.957643423204701</v>
      </c>
      <c r="P1322" s="5" cm="1">
        <f t="array" ref="P1322">MAX(IF((OutputTable[GroupByKey]=OutputTable[[#This Row],[GroupByKey]]),(OutputTable[GroupByKey]=OutputTable[[#This Row],[GroupByKey]])*OutputTable[RecordedValue]))</f>
        <v>19.414518405641399</v>
      </c>
    </row>
    <row r="1323" spans="1:16" x14ac:dyDescent="0.25">
      <c r="A1323" t="s">
        <v>68</v>
      </c>
      <c r="B1323" t="s">
        <v>70</v>
      </c>
      <c r="C1323">
        <v>25</v>
      </c>
      <c r="D1323" t="s">
        <v>174</v>
      </c>
      <c r="E1323" t="s">
        <v>137</v>
      </c>
      <c r="F1323" t="s">
        <v>105</v>
      </c>
      <c r="G1323">
        <v>5.89635131021008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5.3248187541752463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0.37220753962085379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23" s="5" cm="1">
        <f t="array" ref="O1323">MIN(IF((OutputTable[GroupByKey]=OutputTable[[#This Row],[GroupByKey]]),(OutputTable[GroupByKey]=OutputTable[[#This Row],[GroupByKey]])*OutputTable[RecordedValue]))</f>
        <v>4.5773931059875599</v>
      </c>
      <c r="P1323" s="5" cm="1">
        <f t="array" ref="P1323">MAX(IF((OutputTable[GroupByKey]=OutputTable[[#This Row],[GroupByKey]]),(OutputTable[GroupByKey]=OutputTable[[#This Row],[GroupByKey]])*OutputTable[RecordedValue]))</f>
        <v>5.9816259595291603</v>
      </c>
    </row>
    <row r="1324" spans="1:16" x14ac:dyDescent="0.25">
      <c r="A1324" t="s">
        <v>68</v>
      </c>
      <c r="B1324" t="s">
        <v>70</v>
      </c>
      <c r="C1324">
        <v>25</v>
      </c>
      <c r="D1324" t="s">
        <v>175</v>
      </c>
      <c r="E1324" t="s">
        <v>154</v>
      </c>
      <c r="F1324" t="s">
        <v>105</v>
      </c>
      <c r="G1324">
        <v>304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307.5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3.1831828507367419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24" s="5" cm="1">
        <f t="array" ref="O1324">MIN(IF((OutputTable[GroupByKey]=OutputTable[[#This Row],[GroupByKey]]),(OutputTable[GroupByKey]=OutputTable[[#This Row],[GroupByKey]])*OutputTable[RecordedValue]))</f>
        <v>300</v>
      </c>
      <c r="P1324" s="5" cm="1">
        <f t="array" ref="P1324">MAX(IF((OutputTable[GroupByKey]=OutputTable[[#This Row],[GroupByKey]]),(OutputTable[GroupByKey]=OutputTable[[#This Row],[GroupByKey]])*OutputTable[RecordedValue]))</f>
        <v>315</v>
      </c>
    </row>
    <row r="1325" spans="1:16" x14ac:dyDescent="0.25">
      <c r="A1325" t="s">
        <v>68</v>
      </c>
      <c r="B1325" t="s">
        <v>70</v>
      </c>
      <c r="C1325">
        <v>25</v>
      </c>
      <c r="D1325" t="s">
        <v>176</v>
      </c>
      <c r="E1325" t="s">
        <v>156</v>
      </c>
      <c r="F1325" t="s">
        <v>105</v>
      </c>
      <c r="G1325">
        <v>0.75431869540791197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0.77813255190936492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1.5508647484202203E-2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25" s="5" cm="1">
        <f t="array" ref="O1325">MIN(IF((OutputTable[GroupByKey]=OutputTable[[#This Row],[GroupByKey]]),(OutputTable[GroupByKey]=OutputTable[[#This Row],[GroupByKey]])*OutputTable[RecordedValue]))</f>
        <v>0.75076558501961799</v>
      </c>
      <c r="P1325" s="5" cm="1">
        <f t="array" ref="P1325">MAX(IF((OutputTable[GroupByKey]=OutputTable[[#This Row],[GroupByKey]]),(OutputTable[GroupByKey]=OutputTable[[#This Row],[GroupByKey]])*OutputTable[RecordedValue]))</f>
        <v>0.80927528725051701</v>
      </c>
    </row>
    <row r="1326" spans="1:16" x14ac:dyDescent="0.25">
      <c r="A1326" t="s">
        <v>68</v>
      </c>
      <c r="B1326" t="s">
        <v>70</v>
      </c>
      <c r="C1326">
        <v>25</v>
      </c>
      <c r="D1326" t="s">
        <v>177</v>
      </c>
      <c r="E1326" t="s">
        <v>140</v>
      </c>
      <c r="F1326" t="s">
        <v>105</v>
      </c>
      <c r="G1326">
        <v>0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0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0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s="5" cm="1">
        <f t="array" ref="O1326">MIN(IF((OutputTable[GroupByKey]=OutputTable[[#This Row],[GroupByKey]]),(OutputTable[GroupByKey]=OutputTable[[#This Row],[GroupByKey]])*OutputTable[RecordedValue]))</f>
        <v>0</v>
      </c>
      <c r="P1326" s="5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70</v>
      </c>
      <c r="C1327">
        <v>26</v>
      </c>
      <c r="D1327" t="s">
        <v>110</v>
      </c>
      <c r="E1327" t="s">
        <v>111</v>
      </c>
      <c r="F1327" t="s">
        <v>73</v>
      </c>
      <c r="G1327">
        <v>1.3052689052450599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1.9749714551650996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0.45746437878232693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27" s="5" cm="1">
        <f t="array" ref="O1327">MIN(IF((OutputTable[GroupByKey]=OutputTable[[#This Row],[GroupByKey]]),(OutputTable[GroupByKey]=OutputTable[[#This Row],[GroupByKey]])*OutputTable[RecordedValue]))</f>
        <v>1.0281254127300199</v>
      </c>
      <c r="P1327" s="5" cm="1">
        <f t="array" ref="P1327">MAX(IF((OutputTable[GroupByKey]=OutputTable[[#This Row],[GroupByKey]]),(OutputTable[GroupByKey]=OutputTable[[#This Row],[GroupByKey]])*OutputTable[RecordedValue]))</f>
        <v>3.1673122909872098</v>
      </c>
    </row>
    <row r="1328" spans="1:16" x14ac:dyDescent="0.25">
      <c r="A1328" t="s">
        <v>68</v>
      </c>
      <c r="B1328" t="s">
        <v>70</v>
      </c>
      <c r="C1328">
        <v>26</v>
      </c>
      <c r="D1328" t="s">
        <v>112</v>
      </c>
      <c r="E1328" t="s">
        <v>113</v>
      </c>
      <c r="F1328" t="s">
        <v>73</v>
      </c>
      <c r="G1328">
        <v>78.316134314703405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118.49828730990606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27.447862726939679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28" s="5" cm="1">
        <f t="array" ref="O1328">MIN(IF((OutputTable[GroupByKey]=OutputTable[[#This Row],[GroupByKey]]),(OutputTable[GroupByKey]=OutputTable[[#This Row],[GroupByKey]])*OutputTable[RecordedValue]))</f>
        <v>61.6875247638012</v>
      </c>
      <c r="P1328" s="5" cm="1">
        <f t="array" ref="P1328">MAX(IF((OutputTable[GroupByKey]=OutputTable[[#This Row],[GroupByKey]]),(OutputTable[GroupByKey]=OutputTable[[#This Row],[GroupByKey]])*OutputTable[RecordedValue]))</f>
        <v>190.038737459233</v>
      </c>
    </row>
    <row r="1329" spans="1:16" x14ac:dyDescent="0.25">
      <c r="A1329" t="s">
        <v>68</v>
      </c>
      <c r="B1329" t="s">
        <v>70</v>
      </c>
      <c r="C1329">
        <v>26</v>
      </c>
      <c r="D1329" t="s">
        <v>114</v>
      </c>
      <c r="E1329" t="s">
        <v>115</v>
      </c>
      <c r="F1329" t="s">
        <v>73</v>
      </c>
      <c r="G1329">
        <v>0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0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0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s="5" cm="1">
        <f t="array" ref="O1329">MIN(IF((OutputTable[GroupByKey]=OutputTable[[#This Row],[GroupByKey]]),(OutputTable[GroupByKey]=OutputTable[[#This Row],[GroupByKey]])*OutputTable[RecordedValue]))</f>
        <v>0</v>
      </c>
      <c r="P1329" s="5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70</v>
      </c>
      <c r="C1330">
        <v>26</v>
      </c>
      <c r="D1330" t="s">
        <v>116</v>
      </c>
      <c r="E1330" t="s">
        <v>117</v>
      </c>
      <c r="F1330" t="s">
        <v>73</v>
      </c>
      <c r="G1330">
        <v>7.3395862898766504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5.4408066100724897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3.1898976373285977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30" s="5" cm="1">
        <f t="array" ref="O1330">MIN(IF((OutputTable[GroupByKey]=OutputTable[[#This Row],[GroupByKey]]),(OutputTable[GroupByKey]=OutputTable[[#This Row],[GroupByKey]])*OutputTable[RecordedValue]))</f>
        <v>0.10442984261027299</v>
      </c>
      <c r="P1330" s="5" cm="1">
        <f t="array" ref="P1330">MAX(IF((OutputTable[GroupByKey]=OutputTable[[#This Row],[GroupByKey]]),(OutputTable[GroupByKey]=OutputTable[[#This Row],[GroupByKey]])*OutputTable[RecordedValue]))</f>
        <v>13.981021636077701</v>
      </c>
    </row>
    <row r="1331" spans="1:16" x14ac:dyDescent="0.25">
      <c r="A1331" t="s">
        <v>68</v>
      </c>
      <c r="B1331" t="s">
        <v>70</v>
      </c>
      <c r="C1331">
        <v>26</v>
      </c>
      <c r="D1331" t="s">
        <v>118</v>
      </c>
      <c r="E1331" t="s">
        <v>119</v>
      </c>
      <c r="F1331" t="s">
        <v>73</v>
      </c>
      <c r="G1331">
        <v>15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20.28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4.3191079955878688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31" s="5" cm="1">
        <f t="array" ref="O1331">MIN(IF((OutputTable[GroupByKey]=OutputTable[[#This Row],[GroupByKey]]),(OutputTable[GroupByKey]=OutputTable[[#This Row],[GroupByKey]])*OutputTable[RecordedValue]))</f>
        <v>11</v>
      </c>
      <c r="P1331" s="5" cm="1">
        <f t="array" ref="P1331">MAX(IF((OutputTable[GroupByKey]=OutputTable[[#This Row],[GroupByKey]]),(OutputTable[GroupByKey]=OutputTable[[#This Row],[GroupByKey]])*OutputTable[RecordedValue]))</f>
        <v>31</v>
      </c>
    </row>
    <row r="1332" spans="1:16" x14ac:dyDescent="0.25">
      <c r="A1332" t="s">
        <v>68</v>
      </c>
      <c r="B1332" t="s">
        <v>70</v>
      </c>
      <c r="C1332">
        <v>26</v>
      </c>
      <c r="D1332" t="s">
        <v>120</v>
      </c>
      <c r="E1332" t="s">
        <v>121</v>
      </c>
      <c r="F1332" t="s">
        <v>73</v>
      </c>
      <c r="G1332">
        <v>15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20.14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4.309505393278199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32" s="5" cm="1">
        <f t="array" ref="O1332">MIN(IF((OutputTable[GroupByKey]=OutputTable[[#This Row],[GroupByKey]]),(OutputTable[GroupByKey]=OutputTable[[#This Row],[GroupByKey]])*OutputTable[RecordedValue]))</f>
        <v>10</v>
      </c>
      <c r="P1332" s="5" cm="1">
        <f t="array" ref="P1332">MAX(IF((OutputTable[GroupByKey]=OutputTable[[#This Row],[GroupByKey]]),(OutputTable[GroupByKey]=OutputTable[[#This Row],[GroupByKey]])*OutputTable[RecordedValue]))</f>
        <v>31</v>
      </c>
    </row>
    <row r="1333" spans="1:16" x14ac:dyDescent="0.25">
      <c r="A1333" t="s">
        <v>68</v>
      </c>
      <c r="B1333" t="s">
        <v>70</v>
      </c>
      <c r="C1333">
        <v>26</v>
      </c>
      <c r="D1333" t="s">
        <v>122</v>
      </c>
      <c r="E1333" t="s">
        <v>123</v>
      </c>
      <c r="F1333" t="s">
        <v>73</v>
      </c>
      <c r="G1333">
        <v>1.3052689052450599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1.9749714551650996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0.45746437878232693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33" s="5" cm="1">
        <f t="array" ref="O1333">MIN(IF((OutputTable[GroupByKey]=OutputTable[[#This Row],[GroupByKey]]),(OutputTable[GroupByKey]=OutputTable[[#This Row],[GroupByKey]])*OutputTable[RecordedValue]))</f>
        <v>1.0281254127300199</v>
      </c>
      <c r="P1333" s="5" cm="1">
        <f t="array" ref="P1333">MAX(IF((OutputTable[GroupByKey]=OutputTable[[#This Row],[GroupByKey]]),(OutputTable[GroupByKey]=OutputTable[[#This Row],[GroupByKey]])*OutputTable[RecordedValue]))</f>
        <v>3.1673122909872098</v>
      </c>
    </row>
    <row r="1334" spans="1:16" x14ac:dyDescent="0.25">
      <c r="A1334" t="s">
        <v>68</v>
      </c>
      <c r="B1334" t="s">
        <v>70</v>
      </c>
      <c r="C1334">
        <v>26</v>
      </c>
      <c r="D1334" t="s">
        <v>124</v>
      </c>
      <c r="E1334" t="s">
        <v>125</v>
      </c>
      <c r="F1334" t="s">
        <v>73</v>
      </c>
      <c r="G1334">
        <v>85.655720604579997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123.93909391997848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29.164347943585724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34" s="5" cm="1">
        <f t="array" ref="O1334">MIN(IF((OutputTable[GroupByKey]=OutputTable[[#This Row],[GroupByKey]]),(OutputTable[GroupByKey]=OutputTable[[#This Row],[GroupByKey]])*OutputTable[RecordedValue]))</f>
        <v>61.791954606411501</v>
      </c>
      <c r="P1334" s="5" cm="1">
        <f t="array" ref="P1334">MAX(IF((OutputTable[GroupByKey]=OutputTable[[#This Row],[GroupByKey]]),(OutputTable[GroupByKey]=OutputTable[[#This Row],[GroupByKey]])*OutputTable[RecordedValue]))</f>
        <v>204.019759095311</v>
      </c>
    </row>
    <row r="1335" spans="1:16" x14ac:dyDescent="0.25">
      <c r="A1335" t="s">
        <v>68</v>
      </c>
      <c r="B1335" t="s">
        <v>70</v>
      </c>
      <c r="C1335">
        <v>26</v>
      </c>
      <c r="D1335" t="s">
        <v>126</v>
      </c>
      <c r="E1335" t="s">
        <v>86</v>
      </c>
      <c r="F1335" t="s">
        <v>127</v>
      </c>
      <c r="G1335">
        <v>0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0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s="5" cm="1">
        <f t="array" ref="O1335">MIN(IF((OutputTable[GroupByKey]=OutputTable[[#This Row],[GroupByKey]]),(OutputTable[GroupByKey]=OutputTable[[#This Row],[GroupByKey]])*OutputTable[RecordedValue]))</f>
        <v>0</v>
      </c>
      <c r="P1335" s="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70</v>
      </c>
      <c r="C1336">
        <v>26</v>
      </c>
      <c r="D1336" t="s">
        <v>128</v>
      </c>
      <c r="E1336" t="s">
        <v>89</v>
      </c>
      <c r="F1336" t="s">
        <v>127</v>
      </c>
      <c r="G1336">
        <v>0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0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0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s="5" cm="1">
        <f t="array" ref="O1336">MIN(IF((OutputTable[GroupByKey]=OutputTable[[#This Row],[GroupByKey]]),(OutputTable[GroupByKey]=OutputTable[[#This Row],[GroupByKey]])*OutputTable[RecordedValue]))</f>
        <v>0</v>
      </c>
      <c r="P1336" s="5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70</v>
      </c>
      <c r="C1337">
        <v>26</v>
      </c>
      <c r="D1337" t="s">
        <v>129</v>
      </c>
      <c r="E1337" t="s">
        <v>91</v>
      </c>
      <c r="F1337" t="s">
        <v>127</v>
      </c>
      <c r="G1337">
        <v>48.527346654594098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48.448961029865458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0.864449879249923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7" s="5" cm="1">
        <f t="array" ref="O1337">MIN(IF((OutputTable[GroupByKey]=OutputTable[[#This Row],[GroupByKey]]),(OutputTable[GroupByKey]=OutputTable[[#This Row],[GroupByKey]])*OutputTable[RecordedValue]))</f>
        <v>46.605834762066102</v>
      </c>
      <c r="P1337" s="5" cm="1">
        <f t="array" ref="P1337">MAX(IF((OutputTable[GroupByKey]=OutputTable[[#This Row],[GroupByKey]]),(OutputTable[GroupByKey]=OutputTable[[#This Row],[GroupByKey]])*OutputTable[RecordedValue]))</f>
        <v>50.321452117960597</v>
      </c>
    </row>
    <row r="1338" spans="1:16" x14ac:dyDescent="0.25">
      <c r="A1338" t="s">
        <v>68</v>
      </c>
      <c r="B1338" t="s">
        <v>70</v>
      </c>
      <c r="C1338">
        <v>26</v>
      </c>
      <c r="D1338" t="s">
        <v>130</v>
      </c>
      <c r="E1338" t="s">
        <v>131</v>
      </c>
      <c r="F1338" t="s">
        <v>127</v>
      </c>
      <c r="G1338">
        <v>0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0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0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s="5" cm="1">
        <f t="array" ref="O1338">MIN(IF((OutputTable[GroupByKey]=OutputTable[[#This Row],[GroupByKey]]),(OutputTable[GroupByKey]=OutputTable[[#This Row],[GroupByKey]])*OutputTable[RecordedValue]))</f>
        <v>0</v>
      </c>
      <c r="P1338" s="5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70</v>
      </c>
      <c r="C1339">
        <v>26</v>
      </c>
      <c r="D1339" t="s">
        <v>132</v>
      </c>
      <c r="E1339" t="s">
        <v>95</v>
      </c>
      <c r="F1339" t="s">
        <v>127</v>
      </c>
      <c r="G1339">
        <v>48.527346654594098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48.448961029865458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0.864449879249923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9" s="5" cm="1">
        <f t="array" ref="O1339">MIN(IF((OutputTable[GroupByKey]=OutputTable[[#This Row],[GroupByKey]]),(OutputTable[GroupByKey]=OutputTable[[#This Row],[GroupByKey]])*OutputTable[RecordedValue]))</f>
        <v>46.605834762066102</v>
      </c>
      <c r="P1339" s="5" cm="1">
        <f t="array" ref="P1339">MAX(IF((OutputTable[GroupByKey]=OutputTable[[#This Row],[GroupByKey]]),(OutputTable[GroupByKey]=OutputTable[[#This Row],[GroupByKey]])*OutputTable[RecordedValue]))</f>
        <v>50.321452117960597</v>
      </c>
    </row>
    <row r="1340" spans="1:16" x14ac:dyDescent="0.25">
      <c r="A1340" t="s">
        <v>68</v>
      </c>
      <c r="B1340" t="s">
        <v>70</v>
      </c>
      <c r="C1340">
        <v>26</v>
      </c>
      <c r="D1340" t="s">
        <v>133</v>
      </c>
      <c r="E1340" t="s">
        <v>97</v>
      </c>
      <c r="F1340" t="s">
        <v>127</v>
      </c>
      <c r="G1340">
        <v>0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0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0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s="5" cm="1">
        <f t="array" ref="O1340">MIN(IF((OutputTable[GroupByKey]=OutputTable[[#This Row],[GroupByKey]]),(OutputTable[GroupByKey]=OutputTable[[#This Row],[GroupByKey]])*OutputTable[RecordedValue]))</f>
        <v>0</v>
      </c>
      <c r="P1340" s="5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70</v>
      </c>
      <c r="C1341">
        <v>26</v>
      </c>
      <c r="D1341" t="s">
        <v>134</v>
      </c>
      <c r="E1341" t="s">
        <v>135</v>
      </c>
      <c r="F1341" t="s">
        <v>127</v>
      </c>
      <c r="G1341">
        <v>48.527346654594197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48.448961029865458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0.86444987924992722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41" s="5" cm="1">
        <f t="array" ref="O1341">MIN(IF((OutputTable[GroupByKey]=OutputTable[[#This Row],[GroupByKey]]),(OutputTable[GroupByKey]=OutputTable[[#This Row],[GroupByKey]])*OutputTable[RecordedValue]))</f>
        <v>46.605834762066102</v>
      </c>
      <c r="P1341" s="5" cm="1">
        <f t="array" ref="P1341">MAX(IF((OutputTable[GroupByKey]=OutputTable[[#This Row],[GroupByKey]]),(OutputTable[GroupByKey]=OutputTable[[#This Row],[GroupByKey]])*OutputTable[RecordedValue]))</f>
        <v>50.321452117960497</v>
      </c>
    </row>
    <row r="1342" spans="1:16" x14ac:dyDescent="0.25">
      <c r="A1342" t="s">
        <v>68</v>
      </c>
      <c r="B1342" t="s">
        <v>70</v>
      </c>
      <c r="C1342">
        <v>26</v>
      </c>
      <c r="D1342" t="s">
        <v>136</v>
      </c>
      <c r="E1342" t="s">
        <v>137</v>
      </c>
      <c r="F1342" t="s">
        <v>127</v>
      </c>
      <c r="G1342">
        <v>23.396443478234598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23.423677543870127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0.86656285941984512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42" s="5" cm="1">
        <f t="array" ref="O1342">MIN(IF((OutputTable[GroupByKey]=OutputTable[[#This Row],[GroupByKey]]),(OutputTable[GroupByKey]=OutputTable[[#This Row],[GroupByKey]])*OutputTable[RecordedValue]))</f>
        <v>21.655537571964</v>
      </c>
      <c r="P1342" s="5" cm="1">
        <f t="array" ref="P1342">MAX(IF((OutputTable[GroupByKey]=OutputTable[[#This Row],[GroupByKey]]),(OutputTable[GroupByKey]=OutputTable[[#This Row],[GroupByKey]])*OutputTable[RecordedValue]))</f>
        <v>25.265870670068299</v>
      </c>
    </row>
    <row r="1343" spans="1:16" x14ac:dyDescent="0.25">
      <c r="A1343" t="s">
        <v>68</v>
      </c>
      <c r="B1343" t="s">
        <v>70</v>
      </c>
      <c r="C1343">
        <v>26</v>
      </c>
      <c r="D1343" t="s">
        <v>138</v>
      </c>
      <c r="E1343" t="s">
        <v>91</v>
      </c>
      <c r="F1343" t="s">
        <v>127</v>
      </c>
      <c r="G1343">
        <v>71.923790132828699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71.872638573735571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5.859431361613459E-2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43" s="5" cm="1">
        <f t="array" ref="O1343">MIN(IF((OutputTable[GroupByKey]=OutputTable[[#This Row],[GroupByKey]]),(OutputTable[GroupByKey]=OutputTable[[#This Row],[GroupByKey]])*OutputTable[RecordedValue]))</f>
        <v>71.718288096809104</v>
      </c>
      <c r="P1343" s="5" cm="1">
        <f t="array" ref="P1343">MAX(IF((OutputTable[GroupByKey]=OutputTable[[#This Row],[GroupByKey]]),(OutputTable[GroupByKey]=OutputTable[[#This Row],[GroupByKey]])*OutputTable[RecordedValue]))</f>
        <v>71.976989689924594</v>
      </c>
    </row>
    <row r="1344" spans="1:16" x14ac:dyDescent="0.25">
      <c r="A1344" t="s">
        <v>68</v>
      </c>
      <c r="B1344" t="s">
        <v>70</v>
      </c>
      <c r="C1344">
        <v>26</v>
      </c>
      <c r="D1344" t="s">
        <v>139</v>
      </c>
      <c r="E1344" t="s">
        <v>140</v>
      </c>
      <c r="F1344" t="s">
        <v>127</v>
      </c>
      <c r="G1344">
        <v>0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0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s="5" cm="1">
        <f t="array" ref="O1344">MIN(IF((OutputTable[GroupByKey]=OutputTable[[#This Row],[GroupByKey]]),(OutputTable[GroupByKey]=OutputTable[[#This Row],[GroupByKey]])*OutputTable[RecordedValue]))</f>
        <v>0</v>
      </c>
      <c r="P1344" s="5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70</v>
      </c>
      <c r="C1345">
        <v>26</v>
      </c>
      <c r="D1345" t="s">
        <v>141</v>
      </c>
      <c r="E1345" t="s">
        <v>111</v>
      </c>
      <c r="F1345" t="s">
        <v>73</v>
      </c>
      <c r="G1345">
        <v>9.2469871057053208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9.2356458312402427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0.11377584298148916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45" s="5" cm="1">
        <f t="array" ref="O1345">MIN(IF((OutputTable[GroupByKey]=OutputTable[[#This Row],[GroupByKey]]),(OutputTable[GroupByKey]=OutputTable[[#This Row],[GroupByKey]])*OutputTable[RecordedValue]))</f>
        <v>8.9867833861246496</v>
      </c>
      <c r="P1345" s="5" cm="1">
        <f t="array" ref="P1345">MAX(IF((OutputTable[GroupByKey]=OutputTable[[#This Row],[GroupByKey]]),(OutputTable[GroupByKey]=OutputTable[[#This Row],[GroupByKey]])*OutputTable[RecordedValue]))</f>
        <v>9.4038725622795898</v>
      </c>
    </row>
    <row r="1346" spans="1:16" x14ac:dyDescent="0.25">
      <c r="A1346" t="s">
        <v>68</v>
      </c>
      <c r="B1346" t="s">
        <v>70</v>
      </c>
      <c r="C1346">
        <v>26</v>
      </c>
      <c r="D1346" t="s">
        <v>142</v>
      </c>
      <c r="E1346" t="s">
        <v>113</v>
      </c>
      <c r="F1346" t="s">
        <v>73</v>
      </c>
      <c r="G1346">
        <v>554.81922634231898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554.13874987441454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6.8265505788893126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46" s="5" cm="1">
        <f t="array" ref="O1346">MIN(IF((OutputTable[GroupByKey]=OutputTable[[#This Row],[GroupByKey]]),(OutputTable[GroupByKey]=OutputTable[[#This Row],[GroupByKey]])*OutputTable[RecordedValue]))</f>
        <v>539.207003167479</v>
      </c>
      <c r="P1346" s="5" cm="1">
        <f t="array" ref="P1346">MAX(IF((OutputTable[GroupByKey]=OutputTable[[#This Row],[GroupByKey]]),(OutputTable[GroupByKey]=OutputTable[[#This Row],[GroupByKey]])*OutputTable[RecordedValue]))</f>
        <v>564.23235373677596</v>
      </c>
    </row>
    <row r="1347" spans="1:16" x14ac:dyDescent="0.25">
      <c r="A1347" t="s">
        <v>68</v>
      </c>
      <c r="B1347" t="s">
        <v>70</v>
      </c>
      <c r="C1347">
        <v>26</v>
      </c>
      <c r="D1347" t="s">
        <v>143</v>
      </c>
      <c r="E1347" t="s">
        <v>115</v>
      </c>
      <c r="F1347" t="s">
        <v>73</v>
      </c>
      <c r="G1347">
        <v>0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0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0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s="5" cm="1">
        <f t="array" ref="O1347">MIN(IF((OutputTable[GroupByKey]=OutputTable[[#This Row],[GroupByKey]]),(OutputTable[GroupByKey]=OutputTable[[#This Row],[GroupByKey]])*OutputTable[RecordedValue]))</f>
        <v>0</v>
      </c>
      <c r="P1347" s="5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70</v>
      </c>
      <c r="C1348">
        <v>26</v>
      </c>
      <c r="D1348" t="s">
        <v>144</v>
      </c>
      <c r="E1348" t="s">
        <v>117</v>
      </c>
      <c r="F1348" t="s">
        <v>73</v>
      </c>
      <c r="G1348">
        <v>67.142978702311197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55.339444015606816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18.463814595248238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348" s="5" cm="1">
        <f t="array" ref="O1348">MIN(IF((OutputTable[GroupByKey]=OutputTable[[#This Row],[GroupByKey]]),(OutputTable[GroupByKey]=OutputTable[[#This Row],[GroupByKey]])*OutputTable[RecordedValue]))</f>
        <v>20.994807137296998</v>
      </c>
      <c r="P1348" s="5" cm="1">
        <f t="array" ref="P1348">MAX(IF((OutputTable[GroupByKey]=OutputTable[[#This Row],[GroupByKey]]),(OutputTable[GroupByKey]=OutputTable[[#This Row],[GroupByKey]])*OutputTable[RecordedValue]))</f>
        <v>106.254030872416</v>
      </c>
    </row>
    <row r="1349" spans="1:16" x14ac:dyDescent="0.25">
      <c r="A1349" t="s">
        <v>68</v>
      </c>
      <c r="B1349" t="s">
        <v>70</v>
      </c>
      <c r="C1349">
        <v>26</v>
      </c>
      <c r="D1349" t="s">
        <v>145</v>
      </c>
      <c r="E1349" t="s">
        <v>119</v>
      </c>
      <c r="F1349" t="s">
        <v>73</v>
      </c>
      <c r="G1349">
        <v>318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318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0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s="5" cm="1">
        <f t="array" ref="O1349">MIN(IF((OutputTable[GroupByKey]=OutputTable[[#This Row],[GroupByKey]]),(OutputTable[GroupByKey]=OutputTable[[#This Row],[GroupByKey]])*OutputTable[RecordedValue]))</f>
        <v>318</v>
      </c>
      <c r="P1349" s="5" cm="1">
        <f t="array" ref="P1349">MAX(IF((OutputTable[GroupByKey]=OutputTable[[#This Row],[GroupByKey]]),(OutputTable[GroupByKey]=OutputTable[[#This Row],[GroupByKey]])*OutputTable[RecordedValue]))</f>
        <v>318</v>
      </c>
    </row>
    <row r="1350" spans="1:16" x14ac:dyDescent="0.25">
      <c r="A1350" t="s">
        <v>68</v>
      </c>
      <c r="B1350" t="s">
        <v>70</v>
      </c>
      <c r="C1350">
        <v>26</v>
      </c>
      <c r="D1350" t="s">
        <v>146</v>
      </c>
      <c r="E1350" t="s">
        <v>121</v>
      </c>
      <c r="F1350" t="s">
        <v>73</v>
      </c>
      <c r="G1350">
        <v>317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316.94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0.23989793748209556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50" s="5" cm="1">
        <f t="array" ref="O1350">MIN(IF((OutputTable[GroupByKey]=OutputTable[[#This Row],[GroupByKey]]),(OutputTable[GroupByKey]=OutputTable[[#This Row],[GroupByKey]])*OutputTable[RecordedValue]))</f>
        <v>316</v>
      </c>
      <c r="P1350" s="5" cm="1">
        <f t="array" ref="P1350">MAX(IF((OutputTable[GroupByKey]=OutputTable[[#This Row],[GroupByKey]]),(OutputTable[GroupByKey]=OutputTable[[#This Row],[GroupByKey]])*OutputTable[RecordedValue]))</f>
        <v>317</v>
      </c>
    </row>
    <row r="1351" spans="1:16" x14ac:dyDescent="0.25">
      <c r="A1351" t="s">
        <v>68</v>
      </c>
      <c r="B1351" t="s">
        <v>70</v>
      </c>
      <c r="C1351">
        <v>26</v>
      </c>
      <c r="D1351" t="s">
        <v>147</v>
      </c>
      <c r="E1351" t="s">
        <v>123</v>
      </c>
      <c r="F1351" t="s">
        <v>73</v>
      </c>
      <c r="G1351">
        <v>9.2469871057053208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9.2356458312402427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0.11377584298148916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51" s="5" cm="1">
        <f t="array" ref="O1351">MIN(IF((OutputTable[GroupByKey]=OutputTable[[#This Row],[GroupByKey]]),(OutputTable[GroupByKey]=OutputTable[[#This Row],[GroupByKey]])*OutputTable[RecordedValue]))</f>
        <v>8.9867833861246496</v>
      </c>
      <c r="P1351" s="5" cm="1">
        <f t="array" ref="P1351">MAX(IF((OutputTable[GroupByKey]=OutputTable[[#This Row],[GroupByKey]]),(OutputTable[GroupByKey]=OutputTable[[#This Row],[GroupByKey]])*OutputTable[RecordedValue]))</f>
        <v>9.4038725622795898</v>
      </c>
    </row>
    <row r="1352" spans="1:16" x14ac:dyDescent="0.25">
      <c r="A1352" t="s">
        <v>68</v>
      </c>
      <c r="B1352" t="s">
        <v>70</v>
      </c>
      <c r="C1352">
        <v>26</v>
      </c>
      <c r="D1352" t="s">
        <v>148</v>
      </c>
      <c r="E1352" t="s">
        <v>125</v>
      </c>
      <c r="F1352" t="s">
        <v>73</v>
      </c>
      <c r="G1352">
        <v>621.96220504462997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609.47819389002132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20.03379556554944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52" s="5" cm="1">
        <f t="array" ref="O1352">MIN(IF((OutputTable[GroupByKey]=OutputTable[[#This Row],[GroupByKey]]),(OutputTable[GroupByKey]=OutputTable[[#This Row],[GroupByKey]])*OutputTable[RecordedValue]))</f>
        <v>560.39330190760404</v>
      </c>
      <c r="P1352" s="5" cm="1">
        <f t="array" ref="P1352">MAX(IF((OutputTable[GroupByKey]=OutputTable[[#This Row],[GroupByKey]]),(OutputTable[GroupByKey]=OutputTable[[#This Row],[GroupByKey]])*OutputTable[RecordedValue]))</f>
        <v>667.91125094200902</v>
      </c>
    </row>
    <row r="1353" spans="1:16" x14ac:dyDescent="0.25">
      <c r="A1353" t="s">
        <v>68</v>
      </c>
      <c r="B1353" t="s">
        <v>70</v>
      </c>
      <c r="C1353">
        <v>26</v>
      </c>
      <c r="D1353" t="s">
        <v>149</v>
      </c>
      <c r="E1353" t="s">
        <v>119</v>
      </c>
      <c r="F1353" t="s">
        <v>87</v>
      </c>
      <c r="G1353">
        <v>318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318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0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s="5" cm="1">
        <f t="array" ref="O1353">MIN(IF((OutputTable[GroupByKey]=OutputTable[[#This Row],[GroupByKey]]),(OutputTable[GroupByKey]=OutputTable[[#This Row],[GroupByKey]])*OutputTable[RecordedValue]))</f>
        <v>318</v>
      </c>
      <c r="P1353" s="5" cm="1">
        <f t="array" ref="P1353">MAX(IF((OutputTable[GroupByKey]=OutputTable[[#This Row],[GroupByKey]]),(OutputTable[GroupByKey]=OutputTable[[#This Row],[GroupByKey]])*OutputTable[RecordedValue]))</f>
        <v>318</v>
      </c>
    </row>
    <row r="1354" spans="1:16" x14ac:dyDescent="0.25">
      <c r="A1354" t="s">
        <v>68</v>
      </c>
      <c r="B1354" t="s">
        <v>70</v>
      </c>
      <c r="C1354">
        <v>26</v>
      </c>
      <c r="D1354" t="s">
        <v>150</v>
      </c>
      <c r="E1354" t="s">
        <v>121</v>
      </c>
      <c r="F1354" t="s">
        <v>87</v>
      </c>
      <c r="G1354">
        <v>315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314.94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0.68243262357121037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4" s="5" cm="1">
        <f t="array" ref="O1354">MIN(IF((OutputTable[GroupByKey]=OutputTable[[#This Row],[GroupByKey]]),(OutputTable[GroupByKey]=OutputTable[[#This Row],[GroupByKey]])*OutputTable[RecordedValue]))</f>
        <v>313</v>
      </c>
      <c r="P1354" s="5" cm="1">
        <f t="array" ref="P1354">MAX(IF((OutputTable[GroupByKey]=OutputTable[[#This Row],[GroupByKey]]),(OutputTable[GroupByKey]=OutputTable[[#This Row],[GroupByKey]])*OutputTable[RecordedValue]))</f>
        <v>316</v>
      </c>
    </row>
    <row r="1355" spans="1:16" x14ac:dyDescent="0.25">
      <c r="A1355" t="s">
        <v>68</v>
      </c>
      <c r="B1355" t="s">
        <v>70</v>
      </c>
      <c r="C1355">
        <v>26</v>
      </c>
      <c r="D1355" t="s">
        <v>151</v>
      </c>
      <c r="E1355" t="s">
        <v>135</v>
      </c>
      <c r="F1355" t="s">
        <v>105</v>
      </c>
      <c r="G1355">
        <v>0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0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s="5" cm="1">
        <f t="array" ref="O1355">MIN(IF((OutputTable[GroupByKey]=OutputTable[[#This Row],[GroupByKey]]),(OutputTable[GroupByKey]=OutputTable[[#This Row],[GroupByKey]])*OutputTable[RecordedValue]))</f>
        <v>0</v>
      </c>
      <c r="P1355" s="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70</v>
      </c>
      <c r="C1356">
        <v>26</v>
      </c>
      <c r="D1356" t="s">
        <v>152</v>
      </c>
      <c r="E1356" t="s">
        <v>137</v>
      </c>
      <c r="F1356" t="s">
        <v>105</v>
      </c>
      <c r="G1356">
        <v>12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12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0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s="5" cm="1">
        <f t="array" ref="O1356">MIN(IF((OutputTable[GroupByKey]=OutputTable[[#This Row],[GroupByKey]]),(OutputTable[GroupByKey]=OutputTable[[#This Row],[GroupByKey]])*OutputTable[RecordedValue]))</f>
        <v>12</v>
      </c>
      <c r="P1356" s="5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70</v>
      </c>
      <c r="C1357">
        <v>26</v>
      </c>
      <c r="D1357" t="s">
        <v>153</v>
      </c>
      <c r="E1357" t="s">
        <v>154</v>
      </c>
      <c r="F1357" t="s">
        <v>105</v>
      </c>
      <c r="G1357">
        <v>0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0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s="5" cm="1">
        <f t="array" ref="O1357">MIN(IF((OutputTable[GroupByKey]=OutputTable[[#This Row],[GroupByKey]]),(OutputTable[GroupByKey]=OutputTable[[#This Row],[GroupByKey]])*OutputTable[RecordedValue]))</f>
        <v>0</v>
      </c>
      <c r="P1357" s="5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70</v>
      </c>
      <c r="C1358">
        <v>26</v>
      </c>
      <c r="D1358" t="s">
        <v>155</v>
      </c>
      <c r="E1358" t="s">
        <v>156</v>
      </c>
      <c r="F1358" t="s">
        <v>105</v>
      </c>
      <c r="G1358">
        <v>0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0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0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s="5" cm="1">
        <f t="array" ref="O1358">MIN(IF((OutputTable[GroupByKey]=OutputTable[[#This Row],[GroupByKey]]),(OutputTable[GroupByKey]=OutputTable[[#This Row],[GroupByKey]])*OutputTable[RecordedValue]))</f>
        <v>0</v>
      </c>
      <c r="P1358" s="5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70</v>
      </c>
      <c r="C1359">
        <v>26</v>
      </c>
      <c r="D1359" t="s">
        <v>157</v>
      </c>
      <c r="E1359" t="s">
        <v>140</v>
      </c>
      <c r="F1359" t="s">
        <v>105</v>
      </c>
      <c r="G1359">
        <v>0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0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0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s="5" cm="1">
        <f t="array" ref="O1359">MIN(IF((OutputTable[GroupByKey]=OutputTable[[#This Row],[GroupByKey]]),(OutputTable[GroupByKey]=OutputTable[[#This Row],[GroupByKey]])*OutputTable[RecordedValue]))</f>
        <v>0</v>
      </c>
      <c r="P1359" s="5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70</v>
      </c>
      <c r="C1360">
        <v>26</v>
      </c>
      <c r="D1360" t="s">
        <v>158</v>
      </c>
      <c r="E1360" t="s">
        <v>121</v>
      </c>
      <c r="F1360" t="s">
        <v>127</v>
      </c>
      <c r="G1360">
        <v>315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314.94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0.68243262357121037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60" s="5" cm="1">
        <f t="array" ref="O1360">MIN(IF((OutputTable[GroupByKey]=OutputTable[[#This Row],[GroupByKey]]),(OutputTable[GroupByKey]=OutputTable[[#This Row],[GroupByKey]])*OutputTable[RecordedValue]))</f>
        <v>313</v>
      </c>
      <c r="P1360" s="5" cm="1">
        <f t="array" ref="P1360">MAX(IF((OutputTable[GroupByKey]=OutputTable[[#This Row],[GroupByKey]]),(OutputTable[GroupByKey]=OutputTable[[#This Row],[GroupByKey]])*OutputTable[RecordedValue]))</f>
        <v>316</v>
      </c>
    </row>
    <row r="1361" spans="1:16" x14ac:dyDescent="0.25">
      <c r="A1361" t="s">
        <v>68</v>
      </c>
      <c r="B1361" t="s">
        <v>70</v>
      </c>
      <c r="C1361">
        <v>26</v>
      </c>
      <c r="D1361" t="s">
        <v>159</v>
      </c>
      <c r="E1361" t="s">
        <v>91</v>
      </c>
      <c r="F1361" t="s">
        <v>127</v>
      </c>
      <c r="G1361">
        <v>71.923790132828699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71.872638573735571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5.859431361613459E-2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61" s="5" cm="1">
        <f t="array" ref="O1361">MIN(IF((OutputTable[GroupByKey]=OutputTable[[#This Row],[GroupByKey]]),(OutputTable[GroupByKey]=OutputTable[[#This Row],[GroupByKey]])*OutputTable[RecordedValue]))</f>
        <v>71.718288096809104</v>
      </c>
      <c r="P1361" s="5" cm="1">
        <f t="array" ref="P1361">MAX(IF((OutputTable[GroupByKey]=OutputTable[[#This Row],[GroupByKey]]),(OutputTable[GroupByKey]=OutputTable[[#This Row],[GroupByKey]])*OutputTable[RecordedValue]))</f>
        <v>71.976989689924594</v>
      </c>
    </row>
    <row r="1362" spans="1:16" x14ac:dyDescent="0.25">
      <c r="A1362" t="s">
        <v>68</v>
      </c>
      <c r="B1362" t="s">
        <v>70</v>
      </c>
      <c r="C1362">
        <v>26</v>
      </c>
      <c r="D1362" t="s">
        <v>160</v>
      </c>
      <c r="E1362" t="s">
        <v>135</v>
      </c>
      <c r="F1362" t="s">
        <v>105</v>
      </c>
      <c r="G1362">
        <v>29.539801332772299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29.829789158135409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0.5851150785874778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62" s="5" cm="1">
        <f t="array" ref="O1362">MIN(IF((OutputTable[GroupByKey]=OutputTable[[#This Row],[GroupByKey]]),(OutputTable[GroupByKey]=OutputTable[[#This Row],[GroupByKey]])*OutputTable[RecordedValue]))</f>
        <v>28.648191338861398</v>
      </c>
      <c r="P1362" s="5" cm="1">
        <f t="array" ref="P1362">MAX(IF((OutputTable[GroupByKey]=OutputTable[[#This Row],[GroupByKey]]),(OutputTable[GroupByKey]=OutputTable[[#This Row],[GroupByKey]])*OutputTable[RecordedValue]))</f>
        <v>31.087756920682502</v>
      </c>
    </row>
    <row r="1363" spans="1:16" x14ac:dyDescent="0.25">
      <c r="A1363" t="s">
        <v>68</v>
      </c>
      <c r="B1363" t="s">
        <v>70</v>
      </c>
      <c r="C1363">
        <v>26</v>
      </c>
      <c r="D1363" t="s">
        <v>161</v>
      </c>
      <c r="E1363" t="s">
        <v>137</v>
      </c>
      <c r="F1363" t="s">
        <v>105</v>
      </c>
      <c r="G1363">
        <v>6.4186770669754099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6.0988587896948685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0.58437836853471548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63" s="5" cm="1">
        <f t="array" ref="O1363">MIN(IF((OutputTable[GroupByKey]=OutputTable[[#This Row],[GroupByKey]]),(OutputTable[GroupByKey]=OutputTable[[#This Row],[GroupByKey]])*OutputTable[RecordedValue]))</f>
        <v>4.8524885910691502</v>
      </c>
      <c r="P1363" s="5" cm="1">
        <f t="array" ref="P1363">MAX(IF((OutputTable[GroupByKey]=OutputTable[[#This Row],[GroupByKey]]),(OutputTable[GroupByKey]=OutputTable[[#This Row],[GroupByKey]])*OutputTable[RecordedValue]))</f>
        <v>7.28424471053909</v>
      </c>
    </row>
    <row r="1364" spans="1:16" x14ac:dyDescent="0.25">
      <c r="A1364" t="s">
        <v>68</v>
      </c>
      <c r="B1364" t="s">
        <v>70</v>
      </c>
      <c r="C1364">
        <v>26</v>
      </c>
      <c r="D1364" t="s">
        <v>162</v>
      </c>
      <c r="E1364" t="s">
        <v>154</v>
      </c>
      <c r="F1364" t="s">
        <v>105</v>
      </c>
      <c r="G1364">
        <v>644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645.70000000000005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5.4930382656372485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64" s="5" cm="1">
        <f t="array" ref="O1364">MIN(IF((OutputTable[GroupByKey]=OutputTable[[#This Row],[GroupByKey]]),(OutputTable[GroupByKey]=OutputTable[[#This Row],[GroupByKey]])*OutputTable[RecordedValue]))</f>
        <v>633</v>
      </c>
      <c r="P1364" s="5" cm="1">
        <f t="array" ref="P1364">MAX(IF((OutputTable[GroupByKey]=OutputTable[[#This Row],[GroupByKey]]),(OutputTable[GroupByKey]=OutputTable[[#This Row],[GroupByKey]])*OutputTable[RecordedValue]))</f>
        <v>656</v>
      </c>
    </row>
    <row r="1365" spans="1:16" x14ac:dyDescent="0.25">
      <c r="A1365" t="s">
        <v>68</v>
      </c>
      <c r="B1365" t="s">
        <v>70</v>
      </c>
      <c r="C1365">
        <v>26</v>
      </c>
      <c r="D1365" t="s">
        <v>163</v>
      </c>
      <c r="E1365" t="s">
        <v>156</v>
      </c>
      <c r="F1365" t="s">
        <v>105</v>
      </c>
      <c r="G1365">
        <v>0.82170341480623899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0.83058725584180904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1.6232732459297416E-2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65" s="5" cm="1">
        <f t="array" ref="O1365">MIN(IF((OutputTable[GroupByKey]=OutputTable[[#This Row],[GroupByKey]]),(OutputTable[GroupByKey]=OutputTable[[#This Row],[GroupByKey]])*OutputTable[RecordedValue]))</f>
        <v>0.79765986915169296</v>
      </c>
      <c r="P1365" s="5" cm="1">
        <f t="array" ref="P1365">MAX(IF((OutputTable[GroupByKey]=OutputTable[[#This Row],[GroupByKey]]),(OutputTable[GroupByKey]=OutputTable[[#This Row],[GroupByKey]])*OutputTable[RecordedValue]))</f>
        <v>0.86520865024807903</v>
      </c>
    </row>
    <row r="1366" spans="1:16" x14ac:dyDescent="0.25">
      <c r="A1366" t="s">
        <v>68</v>
      </c>
      <c r="B1366" t="s">
        <v>70</v>
      </c>
      <c r="C1366">
        <v>26</v>
      </c>
      <c r="D1366" t="s">
        <v>164</v>
      </c>
      <c r="E1366" t="s">
        <v>140</v>
      </c>
      <c r="F1366" t="s">
        <v>105</v>
      </c>
      <c r="G1366">
        <v>0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0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0</v>
      </c>
      <c r="P1366" s="5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70</v>
      </c>
      <c r="C1367">
        <v>26</v>
      </c>
      <c r="D1367" t="s">
        <v>165</v>
      </c>
      <c r="E1367" t="s">
        <v>111</v>
      </c>
      <c r="F1367" t="s">
        <v>73</v>
      </c>
      <c r="G1367">
        <v>37.975090643643803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37.238343743460135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0.73577360167133743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67" s="5" cm="1">
        <f t="array" ref="O1367">MIN(IF((OutputTable[GroupByKey]=OutputTable[[#This Row],[GroupByKey]]),(OutputTable[GroupByKey]=OutputTable[[#This Row],[GroupByKey]])*OutputTable[RecordedValue]))</f>
        <v>35.915286846409401</v>
      </c>
      <c r="P1367" s="5" cm="1">
        <f t="array" ref="P1367">MAX(IF((OutputTable[GroupByKey]=OutputTable[[#This Row],[GroupByKey]]),(OutputTable[GroupByKey]=OutputTable[[#This Row],[GroupByKey]])*OutputTable[RecordedValue]))</f>
        <v>38.829036811282897</v>
      </c>
    </row>
    <row r="1368" spans="1:16" x14ac:dyDescent="0.25">
      <c r="A1368" t="s">
        <v>68</v>
      </c>
      <c r="B1368" t="s">
        <v>70</v>
      </c>
      <c r="C1368">
        <v>26</v>
      </c>
      <c r="D1368" t="s">
        <v>166</v>
      </c>
      <c r="E1368" t="s">
        <v>113</v>
      </c>
      <c r="F1368" t="s">
        <v>73</v>
      </c>
      <c r="G1368">
        <v>1139.2527193093099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1117.1503123038046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22.073208050140675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68" s="5" cm="1">
        <f t="array" ref="O1368">MIN(IF((OutputTable[GroupByKey]=OutputTable[[#This Row],[GroupByKey]]),(OutputTable[GroupByKey]=OutputTable[[#This Row],[GroupByKey]])*OutputTable[RecordedValue]))</f>
        <v>1077.4586053922801</v>
      </c>
      <c r="P1368" s="5" cm="1">
        <f t="array" ref="P1368">MAX(IF((OutputTable[GroupByKey]=OutputTable[[#This Row],[GroupByKey]]),(OutputTable[GroupByKey]=OutputTable[[#This Row],[GroupByKey]])*OutputTable[RecordedValue]))</f>
        <v>1164.8711043384901</v>
      </c>
    </row>
    <row r="1369" spans="1:16" x14ac:dyDescent="0.25">
      <c r="A1369" t="s">
        <v>68</v>
      </c>
      <c r="B1369" t="s">
        <v>70</v>
      </c>
      <c r="C1369">
        <v>26</v>
      </c>
      <c r="D1369" t="s">
        <v>167</v>
      </c>
      <c r="E1369" t="s">
        <v>115</v>
      </c>
      <c r="F1369" t="s">
        <v>73</v>
      </c>
      <c r="G1369">
        <v>0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0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0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s="5" cm="1">
        <f t="array" ref="O1369">MIN(IF((OutputTable[GroupByKey]=OutputTable[[#This Row],[GroupByKey]]),(OutputTable[GroupByKey]=OutputTable[[#This Row],[GroupByKey]])*OutputTable[RecordedValue]))</f>
        <v>0</v>
      </c>
      <c r="P1369" s="5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70</v>
      </c>
      <c r="C1370">
        <v>26</v>
      </c>
      <c r="D1370" t="s">
        <v>168</v>
      </c>
      <c r="E1370" t="s">
        <v>117</v>
      </c>
      <c r="F1370" t="s">
        <v>73</v>
      </c>
      <c r="G1370">
        <v>144.17191131954701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120.89653130002299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33.561725675720702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70" s="5" cm="1">
        <f t="array" ref="O1370">MIN(IF((OutputTable[GroupByKey]=OutputTable[[#This Row],[GroupByKey]]),(OutputTable[GroupByKey]=OutputTable[[#This Row],[GroupByKey]])*OutputTable[RecordedValue]))</f>
        <v>71.2298351699786</v>
      </c>
      <c r="P1370" s="5" cm="1">
        <f t="array" ref="P1370">MAX(IF((OutputTable[GroupByKey]=OutputTable[[#This Row],[GroupByKey]]),(OutputTable[GroupByKey]=OutputTable[[#This Row],[GroupByKey]])*OutputTable[RecordedValue]))</f>
        <v>265.63530965979299</v>
      </c>
    </row>
    <row r="1371" spans="1:16" x14ac:dyDescent="0.25">
      <c r="A1371" t="s">
        <v>68</v>
      </c>
      <c r="B1371" t="s">
        <v>70</v>
      </c>
      <c r="C1371">
        <v>26</v>
      </c>
      <c r="D1371" t="s">
        <v>169</v>
      </c>
      <c r="E1371" t="s">
        <v>119</v>
      </c>
      <c r="F1371" t="s">
        <v>73</v>
      </c>
      <c r="G1371">
        <v>311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307.66000000000003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3.1272991542223769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71" s="5" cm="1">
        <f t="array" ref="O1371">MIN(IF((OutputTable[GroupByKey]=OutputTable[[#This Row],[GroupByKey]]),(OutputTable[GroupByKey]=OutputTable[[#This Row],[GroupByKey]])*OutputTable[RecordedValue]))</f>
        <v>300</v>
      </c>
      <c r="P1371" s="5" cm="1">
        <f t="array" ref="P1371">MAX(IF((OutputTable[GroupByKey]=OutputTable[[#This Row],[GroupByKey]]),(OutputTable[GroupByKey]=OutputTable[[#This Row],[GroupByKey]])*OutputTable[RecordedValue]))</f>
        <v>315</v>
      </c>
    </row>
    <row r="1372" spans="1:16" x14ac:dyDescent="0.25">
      <c r="A1372" t="s">
        <v>68</v>
      </c>
      <c r="B1372" t="s">
        <v>70</v>
      </c>
      <c r="C1372">
        <v>26</v>
      </c>
      <c r="D1372" t="s">
        <v>170</v>
      </c>
      <c r="E1372" t="s">
        <v>121</v>
      </c>
      <c r="F1372" t="s">
        <v>73</v>
      </c>
      <c r="G1372">
        <v>309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305.8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3.2324881425670751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72" s="5" cm="1">
        <f t="array" ref="O1372">MIN(IF((OutputTable[GroupByKey]=OutputTable[[#This Row],[GroupByKey]]),(OutputTable[GroupByKey]=OutputTable[[#This Row],[GroupByKey]])*OutputTable[RecordedValue]))</f>
        <v>298</v>
      </c>
      <c r="P1372" s="5" cm="1">
        <f t="array" ref="P1372">MAX(IF((OutputTable[GroupByKey]=OutputTable[[#This Row],[GroupByKey]]),(OutputTable[GroupByKey]=OutputTable[[#This Row],[GroupByKey]])*OutputTable[RecordedValue]))</f>
        <v>313</v>
      </c>
    </row>
    <row r="1373" spans="1:16" x14ac:dyDescent="0.25">
      <c r="A1373" t="s">
        <v>68</v>
      </c>
      <c r="B1373" t="s">
        <v>70</v>
      </c>
      <c r="C1373">
        <v>26</v>
      </c>
      <c r="D1373" t="s">
        <v>171</v>
      </c>
      <c r="E1373" t="s">
        <v>123</v>
      </c>
      <c r="F1373" t="s">
        <v>73</v>
      </c>
      <c r="G1373">
        <v>37.975090643643803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37.238343743460135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0.73577360167133743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73" s="5" cm="1">
        <f t="array" ref="O1373">MIN(IF((OutputTable[GroupByKey]=OutputTable[[#This Row],[GroupByKey]]),(OutputTable[GroupByKey]=OutputTable[[#This Row],[GroupByKey]])*OutputTable[RecordedValue]))</f>
        <v>35.915286846409401</v>
      </c>
      <c r="P1373" s="5" cm="1">
        <f t="array" ref="P1373">MAX(IF((OutputTable[GroupByKey]=OutputTable[[#This Row],[GroupByKey]]),(OutputTable[GroupByKey]=OutputTable[[#This Row],[GroupByKey]])*OutputTable[RecordedValue]))</f>
        <v>38.829036811282897</v>
      </c>
    </row>
    <row r="1374" spans="1:16" x14ac:dyDescent="0.25">
      <c r="A1374" t="s">
        <v>68</v>
      </c>
      <c r="B1374" t="s">
        <v>70</v>
      </c>
      <c r="C1374">
        <v>26</v>
      </c>
      <c r="D1374" t="s">
        <v>172</v>
      </c>
      <c r="E1374" t="s">
        <v>125</v>
      </c>
      <c r="F1374" t="s">
        <v>73</v>
      </c>
      <c r="G1374">
        <v>1283.4246306288601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1238.0468436038263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49.802537130614866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74" s="5" cm="1">
        <f t="array" ref="O1374">MIN(IF((OutputTable[GroupByKey]=OutputTable[[#This Row],[GroupByKey]]),(OutputTable[GroupByKey]=OutputTable[[#This Row],[GroupByKey]])*OutputTable[RecordedValue]))</f>
        <v>1148.68844056226</v>
      </c>
      <c r="P1374" s="5" cm="1">
        <f t="array" ref="P1374">MAX(IF((OutputTable[GroupByKey]=OutputTable[[#This Row],[GroupByKey]]),(OutputTable[GroupByKey]=OutputTable[[#This Row],[GroupByKey]])*OutputTable[RecordedValue]))</f>
        <v>1418.3176101245699</v>
      </c>
    </row>
    <row r="1375" spans="1:16" x14ac:dyDescent="0.25">
      <c r="A1375" t="s">
        <v>68</v>
      </c>
      <c r="B1375" t="s">
        <v>70</v>
      </c>
      <c r="C1375">
        <v>26</v>
      </c>
      <c r="D1375" t="s">
        <v>173</v>
      </c>
      <c r="E1375" t="s">
        <v>135</v>
      </c>
      <c r="F1375" t="s">
        <v>105</v>
      </c>
      <c r="G1375">
        <v>18.987545321821901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18.619171871730064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0.36788680083566072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75" s="5" cm="1">
        <f t="array" ref="O1375">MIN(IF((OutputTable[GroupByKey]=OutputTable[[#This Row],[GroupByKey]]),(OutputTable[GroupByKey]=OutputTable[[#This Row],[GroupByKey]])*OutputTable[RecordedValue]))</f>
        <v>17.957643423204701</v>
      </c>
      <c r="P1375" s="5" cm="1">
        <f t="array" ref="P1375">MAX(IF((OutputTable[GroupByKey]=OutputTable[[#This Row],[GroupByKey]]),(OutputTable[GroupByKey]=OutputTable[[#This Row],[GroupByKey]])*OutputTable[RecordedValue]))</f>
        <v>19.414518405641399</v>
      </c>
    </row>
    <row r="1376" spans="1:16" x14ac:dyDescent="0.25">
      <c r="A1376" t="s">
        <v>68</v>
      </c>
      <c r="B1376" t="s">
        <v>70</v>
      </c>
      <c r="C1376">
        <v>26</v>
      </c>
      <c r="D1376" t="s">
        <v>174</v>
      </c>
      <c r="E1376" t="s">
        <v>137</v>
      </c>
      <c r="F1376" t="s">
        <v>105</v>
      </c>
      <c r="G1376">
        <v>4.9777664112591697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5.3248187541752463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0.37220753962085379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76" s="5" cm="1">
        <f t="array" ref="O1376">MIN(IF((OutputTable[GroupByKey]=OutputTable[[#This Row],[GroupByKey]]),(OutputTable[GroupByKey]=OutputTable[[#This Row],[GroupByKey]])*OutputTable[RecordedValue]))</f>
        <v>4.5773931059875599</v>
      </c>
      <c r="P1376" s="5" cm="1">
        <f t="array" ref="P1376">MAX(IF((OutputTable[GroupByKey]=OutputTable[[#This Row],[GroupByKey]]),(OutputTable[GroupByKey]=OutputTable[[#This Row],[GroupByKey]])*OutputTable[RecordedValue]))</f>
        <v>5.9816259595291603</v>
      </c>
    </row>
    <row r="1377" spans="1:16" x14ac:dyDescent="0.25">
      <c r="A1377" t="s">
        <v>68</v>
      </c>
      <c r="B1377" t="s">
        <v>70</v>
      </c>
      <c r="C1377">
        <v>26</v>
      </c>
      <c r="D1377" t="s">
        <v>175</v>
      </c>
      <c r="E1377" t="s">
        <v>154</v>
      </c>
      <c r="F1377" t="s">
        <v>105</v>
      </c>
      <c r="G1377">
        <v>311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307.5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3.1831828507367419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77" s="5" cm="1">
        <f t="array" ref="O1377">MIN(IF((OutputTable[GroupByKey]=OutputTable[[#This Row],[GroupByKey]]),(OutputTable[GroupByKey]=OutputTable[[#This Row],[GroupByKey]])*OutputTable[RecordedValue]))</f>
        <v>300</v>
      </c>
      <c r="P1377" s="5" cm="1">
        <f t="array" ref="P1377">MAX(IF((OutputTable[GroupByKey]=OutputTable[[#This Row],[GroupByKey]]),(OutputTable[GroupByKey]=OutputTable[[#This Row],[GroupByKey]])*OutputTable[RecordedValue]))</f>
        <v>315</v>
      </c>
    </row>
    <row r="1378" spans="1:16" x14ac:dyDescent="0.25">
      <c r="A1378" t="s">
        <v>68</v>
      </c>
      <c r="B1378" t="s">
        <v>70</v>
      </c>
      <c r="C1378">
        <v>26</v>
      </c>
      <c r="D1378" t="s">
        <v>176</v>
      </c>
      <c r="E1378" t="s">
        <v>156</v>
      </c>
      <c r="F1378" t="s">
        <v>105</v>
      </c>
      <c r="G1378">
        <v>0.792593066197535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0.77813255190936492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1.5508647484202203E-2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78" s="5" cm="1">
        <f t="array" ref="O1378">MIN(IF((OutputTable[GroupByKey]=OutputTable[[#This Row],[GroupByKey]]),(OutputTable[GroupByKey]=OutputTable[[#This Row],[GroupByKey]])*OutputTable[RecordedValue]))</f>
        <v>0.75076558501961799</v>
      </c>
      <c r="P1378" s="5" cm="1">
        <f t="array" ref="P1378">MAX(IF((OutputTable[GroupByKey]=OutputTable[[#This Row],[GroupByKey]]),(OutputTable[GroupByKey]=OutputTable[[#This Row],[GroupByKey]])*OutputTable[RecordedValue]))</f>
        <v>0.80927528725051701</v>
      </c>
    </row>
    <row r="1379" spans="1:16" x14ac:dyDescent="0.25">
      <c r="A1379" t="s">
        <v>68</v>
      </c>
      <c r="B1379" t="s">
        <v>70</v>
      </c>
      <c r="C1379">
        <v>26</v>
      </c>
      <c r="D1379" t="s">
        <v>177</v>
      </c>
      <c r="E1379" t="s">
        <v>140</v>
      </c>
      <c r="F1379" t="s">
        <v>105</v>
      </c>
      <c r="G1379">
        <v>0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0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0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s="5" cm="1">
        <f t="array" ref="O1379">MIN(IF((OutputTable[GroupByKey]=OutputTable[[#This Row],[GroupByKey]]),(OutputTable[GroupByKey]=OutputTable[[#This Row],[GroupByKey]])*OutputTable[RecordedValue]))</f>
        <v>0</v>
      </c>
      <c r="P1379" s="5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70</v>
      </c>
      <c r="C1380">
        <v>27</v>
      </c>
      <c r="D1380" t="s">
        <v>110</v>
      </c>
      <c r="E1380" t="s">
        <v>111</v>
      </c>
      <c r="F1380" t="s">
        <v>73</v>
      </c>
      <c r="G1380">
        <v>2.2549595096033901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1.9749714551650996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0.45746437878232693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0" s="5" cm="1">
        <f t="array" ref="O1380">MIN(IF((OutputTable[GroupByKey]=OutputTable[[#This Row],[GroupByKey]]),(OutputTable[GroupByKey]=OutputTable[[#This Row],[GroupByKey]])*OutputTable[RecordedValue]))</f>
        <v>1.0281254127300199</v>
      </c>
      <c r="P1380" s="5" cm="1">
        <f t="array" ref="P1380">MAX(IF((OutputTable[GroupByKey]=OutputTable[[#This Row],[GroupByKey]]),(OutputTable[GroupByKey]=OutputTable[[#This Row],[GroupByKey]])*OutputTable[RecordedValue]))</f>
        <v>3.1673122909872098</v>
      </c>
    </row>
    <row r="1381" spans="1:16" x14ac:dyDescent="0.25">
      <c r="A1381" t="s">
        <v>68</v>
      </c>
      <c r="B1381" t="s">
        <v>70</v>
      </c>
      <c r="C1381">
        <v>27</v>
      </c>
      <c r="D1381" t="s">
        <v>112</v>
      </c>
      <c r="E1381" t="s">
        <v>113</v>
      </c>
      <c r="F1381" t="s">
        <v>73</v>
      </c>
      <c r="G1381">
        <v>135.29757057620299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118.49828730990606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27.447862726939679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81" s="5" cm="1">
        <f t="array" ref="O1381">MIN(IF((OutputTable[GroupByKey]=OutputTable[[#This Row],[GroupByKey]]),(OutputTable[GroupByKey]=OutputTable[[#This Row],[GroupByKey]])*OutputTable[RecordedValue]))</f>
        <v>61.6875247638012</v>
      </c>
      <c r="P1381" s="5" cm="1">
        <f t="array" ref="P1381">MAX(IF((OutputTable[GroupByKey]=OutputTable[[#This Row],[GroupByKey]]),(OutputTable[GroupByKey]=OutputTable[[#This Row],[GroupByKey]])*OutputTable[RecordedValue]))</f>
        <v>190.038737459233</v>
      </c>
    </row>
    <row r="1382" spans="1:16" x14ac:dyDescent="0.25">
      <c r="A1382" t="s">
        <v>68</v>
      </c>
      <c r="B1382" t="s">
        <v>70</v>
      </c>
      <c r="C1382">
        <v>27</v>
      </c>
      <c r="D1382" t="s">
        <v>114</v>
      </c>
      <c r="E1382" t="s">
        <v>115</v>
      </c>
      <c r="F1382" t="s">
        <v>73</v>
      </c>
      <c r="G1382">
        <v>0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0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0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s="5" cm="1">
        <f t="array" ref="O1382">MIN(IF((OutputTable[GroupByKey]=OutputTable[[#This Row],[GroupByKey]]),(OutputTable[GroupByKey]=OutputTable[[#This Row],[GroupByKey]])*OutputTable[RecordedValue]))</f>
        <v>0</v>
      </c>
      <c r="P1382" s="5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70</v>
      </c>
      <c r="C1383">
        <v>27</v>
      </c>
      <c r="D1383" t="s">
        <v>116</v>
      </c>
      <c r="E1383" t="s">
        <v>117</v>
      </c>
      <c r="F1383" t="s">
        <v>73</v>
      </c>
      <c r="G1383">
        <v>5.3467565063780302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5.4408066100724897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3.1898976373285977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83" s="5" cm="1">
        <f t="array" ref="O1383">MIN(IF((OutputTable[GroupByKey]=OutputTable[[#This Row],[GroupByKey]]),(OutputTable[GroupByKey]=OutputTable[[#This Row],[GroupByKey]])*OutputTable[RecordedValue]))</f>
        <v>0.10442984261027299</v>
      </c>
      <c r="P1383" s="5" cm="1">
        <f t="array" ref="P1383">MAX(IF((OutputTable[GroupByKey]=OutputTable[[#This Row],[GroupByKey]]),(OutputTable[GroupByKey]=OutputTable[[#This Row],[GroupByKey]])*OutputTable[RecordedValue]))</f>
        <v>13.981021636077701</v>
      </c>
    </row>
    <row r="1384" spans="1:16" x14ac:dyDescent="0.25">
      <c r="A1384" t="s">
        <v>68</v>
      </c>
      <c r="B1384" t="s">
        <v>70</v>
      </c>
      <c r="C1384">
        <v>27</v>
      </c>
      <c r="D1384" t="s">
        <v>118</v>
      </c>
      <c r="E1384" t="s">
        <v>119</v>
      </c>
      <c r="F1384" t="s">
        <v>73</v>
      </c>
      <c r="G1384">
        <v>21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20.28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4.3191079955878688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84" s="5" cm="1">
        <f t="array" ref="O1384">MIN(IF((OutputTable[GroupByKey]=OutputTable[[#This Row],[GroupByKey]]),(OutputTable[GroupByKey]=OutputTable[[#This Row],[GroupByKey]])*OutputTable[RecordedValue]))</f>
        <v>11</v>
      </c>
      <c r="P1384" s="5" cm="1">
        <f t="array" ref="P1384">MAX(IF((OutputTable[GroupByKey]=OutputTable[[#This Row],[GroupByKey]]),(OutputTable[GroupByKey]=OutputTable[[#This Row],[GroupByKey]])*OutputTable[RecordedValue]))</f>
        <v>31</v>
      </c>
    </row>
    <row r="1385" spans="1:16" x14ac:dyDescent="0.25">
      <c r="A1385" t="s">
        <v>68</v>
      </c>
      <c r="B1385" t="s">
        <v>70</v>
      </c>
      <c r="C1385">
        <v>27</v>
      </c>
      <c r="D1385" t="s">
        <v>120</v>
      </c>
      <c r="E1385" t="s">
        <v>121</v>
      </c>
      <c r="F1385" t="s">
        <v>73</v>
      </c>
      <c r="G1385">
        <v>21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20.14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4.309505393278199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85" s="5" cm="1">
        <f t="array" ref="O1385">MIN(IF((OutputTable[GroupByKey]=OutputTable[[#This Row],[GroupByKey]]),(OutputTable[GroupByKey]=OutputTable[[#This Row],[GroupByKey]])*OutputTable[RecordedValue]))</f>
        <v>10</v>
      </c>
      <c r="P1385" s="5" cm="1">
        <f t="array" ref="P1385">MAX(IF((OutputTable[GroupByKey]=OutputTable[[#This Row],[GroupByKey]]),(OutputTable[GroupByKey]=OutputTable[[#This Row],[GroupByKey]])*OutputTable[RecordedValue]))</f>
        <v>31</v>
      </c>
    </row>
    <row r="1386" spans="1:16" x14ac:dyDescent="0.25">
      <c r="A1386" t="s">
        <v>68</v>
      </c>
      <c r="B1386" t="s">
        <v>70</v>
      </c>
      <c r="C1386">
        <v>27</v>
      </c>
      <c r="D1386" t="s">
        <v>122</v>
      </c>
      <c r="E1386" t="s">
        <v>123</v>
      </c>
      <c r="F1386" t="s">
        <v>73</v>
      </c>
      <c r="G1386">
        <v>2.2549595096033901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1.9749714551650996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0.45746437878232693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6" s="5" cm="1">
        <f t="array" ref="O1386">MIN(IF((OutputTable[GroupByKey]=OutputTable[[#This Row],[GroupByKey]]),(OutputTable[GroupByKey]=OutputTable[[#This Row],[GroupByKey]])*OutputTable[RecordedValue]))</f>
        <v>1.0281254127300199</v>
      </c>
      <c r="P1386" s="5" cm="1">
        <f t="array" ref="P1386">MAX(IF((OutputTable[GroupByKey]=OutputTable[[#This Row],[GroupByKey]]),(OutputTable[GroupByKey]=OutputTable[[#This Row],[GroupByKey]])*OutputTable[RecordedValue]))</f>
        <v>3.1673122909872098</v>
      </c>
    </row>
    <row r="1387" spans="1:16" x14ac:dyDescent="0.25">
      <c r="A1387" t="s">
        <v>68</v>
      </c>
      <c r="B1387" t="s">
        <v>70</v>
      </c>
      <c r="C1387">
        <v>27</v>
      </c>
      <c r="D1387" t="s">
        <v>124</v>
      </c>
      <c r="E1387" t="s">
        <v>125</v>
      </c>
      <c r="F1387" t="s">
        <v>73</v>
      </c>
      <c r="G1387">
        <v>140.64432708258099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123.93909391997848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29.164347943585724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87" s="5" cm="1">
        <f t="array" ref="O1387">MIN(IF((OutputTable[GroupByKey]=OutputTable[[#This Row],[GroupByKey]]),(OutputTable[GroupByKey]=OutputTable[[#This Row],[GroupByKey]])*OutputTable[RecordedValue]))</f>
        <v>61.791954606411501</v>
      </c>
      <c r="P1387" s="5" cm="1">
        <f t="array" ref="P1387">MAX(IF((OutputTable[GroupByKey]=OutputTable[[#This Row],[GroupByKey]]),(OutputTable[GroupByKey]=OutputTable[[#This Row],[GroupByKey]])*OutputTable[RecordedValue]))</f>
        <v>204.019759095311</v>
      </c>
    </row>
    <row r="1388" spans="1:16" x14ac:dyDescent="0.25">
      <c r="A1388" t="s">
        <v>68</v>
      </c>
      <c r="B1388" t="s">
        <v>70</v>
      </c>
      <c r="C1388">
        <v>27</v>
      </c>
      <c r="D1388" t="s">
        <v>126</v>
      </c>
      <c r="E1388" t="s">
        <v>86</v>
      </c>
      <c r="F1388" t="s">
        <v>127</v>
      </c>
      <c r="G1388">
        <v>0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0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0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s="5" cm="1">
        <f t="array" ref="O1388">MIN(IF((OutputTable[GroupByKey]=OutputTable[[#This Row],[GroupByKey]]),(OutputTable[GroupByKey]=OutputTable[[#This Row],[GroupByKey]])*OutputTable[RecordedValue]))</f>
        <v>0</v>
      </c>
      <c r="P1388" s="5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70</v>
      </c>
      <c r="C1389">
        <v>27</v>
      </c>
      <c r="D1389" t="s">
        <v>128</v>
      </c>
      <c r="E1389" t="s">
        <v>89</v>
      </c>
      <c r="F1389" t="s">
        <v>127</v>
      </c>
      <c r="G1389">
        <v>0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0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0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s="5" cm="1">
        <f t="array" ref="O1389">MIN(IF((OutputTable[GroupByKey]=OutputTable[[#This Row],[GroupByKey]]),(OutputTable[GroupByKey]=OutputTable[[#This Row],[GroupByKey]])*OutputTable[RecordedValue]))</f>
        <v>0</v>
      </c>
      <c r="P1389" s="5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70</v>
      </c>
      <c r="C1390">
        <v>27</v>
      </c>
      <c r="D1390" t="s">
        <v>129</v>
      </c>
      <c r="E1390" t="s">
        <v>91</v>
      </c>
      <c r="F1390" t="s">
        <v>127</v>
      </c>
      <c r="G1390">
        <v>48.106086070666102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48.448961029865458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0.864449879249923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0" s="5" cm="1">
        <f t="array" ref="O1390">MIN(IF((OutputTable[GroupByKey]=OutputTable[[#This Row],[GroupByKey]]),(OutputTable[GroupByKey]=OutputTable[[#This Row],[GroupByKey]])*OutputTable[RecordedValue]))</f>
        <v>46.605834762066102</v>
      </c>
      <c r="P1390" s="5" cm="1">
        <f t="array" ref="P1390">MAX(IF((OutputTable[GroupByKey]=OutputTable[[#This Row],[GroupByKey]]),(OutputTable[GroupByKey]=OutputTable[[#This Row],[GroupByKey]])*OutputTable[RecordedValue]))</f>
        <v>50.321452117960597</v>
      </c>
    </row>
    <row r="1391" spans="1:16" x14ac:dyDescent="0.25">
      <c r="A1391" t="s">
        <v>68</v>
      </c>
      <c r="B1391" t="s">
        <v>70</v>
      </c>
      <c r="C1391">
        <v>27</v>
      </c>
      <c r="D1391" t="s">
        <v>130</v>
      </c>
      <c r="E1391" t="s">
        <v>131</v>
      </c>
      <c r="F1391" t="s">
        <v>127</v>
      </c>
      <c r="G1391">
        <v>0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0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70</v>
      </c>
      <c r="C1392">
        <v>27</v>
      </c>
      <c r="D1392" t="s">
        <v>132</v>
      </c>
      <c r="E1392" t="s">
        <v>95</v>
      </c>
      <c r="F1392" t="s">
        <v>127</v>
      </c>
      <c r="G1392">
        <v>48.106086070666102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48.448961029865458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0.864449879249923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2" s="5" cm="1">
        <f t="array" ref="O1392">MIN(IF((OutputTable[GroupByKey]=OutputTable[[#This Row],[GroupByKey]]),(OutputTable[GroupByKey]=OutputTable[[#This Row],[GroupByKey]])*OutputTable[RecordedValue]))</f>
        <v>46.605834762066102</v>
      </c>
      <c r="P1392" s="5" cm="1">
        <f t="array" ref="P1392">MAX(IF((OutputTable[GroupByKey]=OutputTable[[#This Row],[GroupByKey]]),(OutputTable[GroupByKey]=OutputTable[[#This Row],[GroupByKey]])*OutputTable[RecordedValue]))</f>
        <v>50.321452117960597</v>
      </c>
    </row>
    <row r="1393" spans="1:16" x14ac:dyDescent="0.25">
      <c r="A1393" t="s">
        <v>68</v>
      </c>
      <c r="B1393" t="s">
        <v>70</v>
      </c>
      <c r="C1393">
        <v>27</v>
      </c>
      <c r="D1393" t="s">
        <v>133</v>
      </c>
      <c r="E1393" t="s">
        <v>97</v>
      </c>
      <c r="F1393" t="s">
        <v>127</v>
      </c>
      <c r="G1393">
        <v>0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0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0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s="5" cm="1">
        <f t="array" ref="O1393">MIN(IF((OutputTable[GroupByKey]=OutputTable[[#This Row],[GroupByKey]]),(OutputTable[GroupByKey]=OutputTable[[#This Row],[GroupByKey]])*OutputTable[RecordedValue]))</f>
        <v>0</v>
      </c>
      <c r="P1393" s="5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70</v>
      </c>
      <c r="C1394">
        <v>27</v>
      </c>
      <c r="D1394" t="s">
        <v>134</v>
      </c>
      <c r="E1394" t="s">
        <v>135</v>
      </c>
      <c r="F1394" t="s">
        <v>127</v>
      </c>
      <c r="G1394">
        <v>48.106086070666102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48.448961029865458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0.86444987924992722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94" s="5" cm="1">
        <f t="array" ref="O1394">MIN(IF((OutputTable[GroupByKey]=OutputTable[[#This Row],[GroupByKey]]),(OutputTable[GroupByKey]=OutputTable[[#This Row],[GroupByKey]])*OutputTable[RecordedValue]))</f>
        <v>46.605834762066102</v>
      </c>
      <c r="P1394" s="5" cm="1">
        <f t="array" ref="P1394">MAX(IF((OutputTable[GroupByKey]=OutputTable[[#This Row],[GroupByKey]]),(OutputTable[GroupByKey]=OutputTable[[#This Row],[GroupByKey]])*OutputTable[RecordedValue]))</f>
        <v>50.321452117960497</v>
      </c>
    </row>
    <row r="1395" spans="1:16" x14ac:dyDescent="0.25">
      <c r="A1395" t="s">
        <v>68</v>
      </c>
      <c r="B1395" t="s">
        <v>70</v>
      </c>
      <c r="C1395">
        <v>27</v>
      </c>
      <c r="D1395" t="s">
        <v>136</v>
      </c>
      <c r="E1395" t="s">
        <v>137</v>
      </c>
      <c r="F1395" t="s">
        <v>127</v>
      </c>
      <c r="G1395">
        <v>23.744543631286199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23.423677543870127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0.86656285941984512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95" s="5" cm="1">
        <f t="array" ref="O1395">MIN(IF((OutputTable[GroupByKey]=OutputTable[[#This Row],[GroupByKey]]),(OutputTable[GroupByKey]=OutputTable[[#This Row],[GroupByKey]])*OutputTable[RecordedValue]))</f>
        <v>21.655537571964</v>
      </c>
      <c r="P1395" s="5" cm="1">
        <f t="array" ref="P1395">MAX(IF((OutputTable[GroupByKey]=OutputTable[[#This Row],[GroupByKey]]),(OutputTable[GroupByKey]=OutputTable[[#This Row],[GroupByKey]])*OutputTable[RecordedValue]))</f>
        <v>25.265870670068299</v>
      </c>
    </row>
    <row r="1396" spans="1:16" x14ac:dyDescent="0.25">
      <c r="A1396" t="s">
        <v>68</v>
      </c>
      <c r="B1396" t="s">
        <v>70</v>
      </c>
      <c r="C1396">
        <v>27</v>
      </c>
      <c r="D1396" t="s">
        <v>138</v>
      </c>
      <c r="E1396" t="s">
        <v>91</v>
      </c>
      <c r="F1396" t="s">
        <v>127</v>
      </c>
      <c r="G1396">
        <v>71.8506297019523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71.872638573735571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5.859431361613459E-2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96" s="5" cm="1">
        <f t="array" ref="O1396">MIN(IF((OutputTable[GroupByKey]=OutputTable[[#This Row],[GroupByKey]]),(OutputTable[GroupByKey]=OutputTable[[#This Row],[GroupByKey]])*OutputTable[RecordedValue]))</f>
        <v>71.718288096809104</v>
      </c>
      <c r="P1396" s="5" cm="1">
        <f t="array" ref="P1396">MAX(IF((OutputTable[GroupByKey]=OutputTable[[#This Row],[GroupByKey]]),(OutputTable[GroupByKey]=OutputTable[[#This Row],[GroupByKey]])*OutputTable[RecordedValue]))</f>
        <v>71.976989689924594</v>
      </c>
    </row>
    <row r="1397" spans="1:16" x14ac:dyDescent="0.25">
      <c r="A1397" t="s">
        <v>68</v>
      </c>
      <c r="B1397" t="s">
        <v>70</v>
      </c>
      <c r="C1397">
        <v>27</v>
      </c>
      <c r="D1397" t="s">
        <v>139</v>
      </c>
      <c r="E1397" t="s">
        <v>140</v>
      </c>
      <c r="F1397" t="s">
        <v>127</v>
      </c>
      <c r="G1397">
        <v>0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0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0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s="5" cm="1">
        <f t="array" ref="O1397">MIN(IF((OutputTable[GroupByKey]=OutputTable[[#This Row],[GroupByKey]]),(OutputTable[GroupByKey]=OutputTable[[#This Row],[GroupByKey]])*OutputTable[RecordedValue]))</f>
        <v>0</v>
      </c>
      <c r="P1397" s="5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70</v>
      </c>
      <c r="C1398">
        <v>27</v>
      </c>
      <c r="D1398" t="s">
        <v>141</v>
      </c>
      <c r="E1398" t="s">
        <v>111</v>
      </c>
      <c r="F1398" t="s">
        <v>73</v>
      </c>
      <c r="G1398">
        <v>9.0874776813713201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9.2356458312402427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0.11377584298148916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98" s="5" cm="1">
        <f t="array" ref="O1398">MIN(IF((OutputTable[GroupByKey]=OutputTable[[#This Row],[GroupByKey]]),(OutputTable[GroupByKey]=OutputTable[[#This Row],[GroupByKey]])*OutputTable[RecordedValue]))</f>
        <v>8.9867833861246496</v>
      </c>
      <c r="P1398" s="5" cm="1">
        <f t="array" ref="P1398">MAX(IF((OutputTable[GroupByKey]=OutputTable[[#This Row],[GroupByKey]]),(OutputTable[GroupByKey]=OutputTable[[#This Row],[GroupByKey]])*OutputTable[RecordedValue]))</f>
        <v>9.4038725622795898</v>
      </c>
    </row>
    <row r="1399" spans="1:16" x14ac:dyDescent="0.25">
      <c r="A1399" t="s">
        <v>68</v>
      </c>
      <c r="B1399" t="s">
        <v>70</v>
      </c>
      <c r="C1399">
        <v>27</v>
      </c>
      <c r="D1399" t="s">
        <v>142</v>
      </c>
      <c r="E1399" t="s">
        <v>113</v>
      </c>
      <c r="F1399" t="s">
        <v>73</v>
      </c>
      <c r="G1399">
        <v>545.24866088227895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554.13874987441454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6.8265505788893126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99" s="5" cm="1">
        <f t="array" ref="O1399">MIN(IF((OutputTable[GroupByKey]=OutputTable[[#This Row],[GroupByKey]]),(OutputTable[GroupByKey]=OutputTable[[#This Row],[GroupByKey]])*OutputTable[RecordedValue]))</f>
        <v>539.207003167479</v>
      </c>
      <c r="P1399" s="5" cm="1">
        <f t="array" ref="P1399">MAX(IF((OutputTable[GroupByKey]=OutputTable[[#This Row],[GroupByKey]]),(OutputTable[GroupByKey]=OutputTable[[#This Row],[GroupByKey]])*OutputTable[RecordedValue]))</f>
        <v>564.23235373677596</v>
      </c>
    </row>
    <row r="1400" spans="1:16" x14ac:dyDescent="0.25">
      <c r="A1400" t="s">
        <v>68</v>
      </c>
      <c r="B1400" t="s">
        <v>70</v>
      </c>
      <c r="C1400">
        <v>27</v>
      </c>
      <c r="D1400" t="s">
        <v>143</v>
      </c>
      <c r="E1400" t="s">
        <v>115</v>
      </c>
      <c r="F1400" t="s">
        <v>73</v>
      </c>
      <c r="G1400">
        <v>0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0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0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s="5" cm="1">
        <f t="array" ref="O1400">MIN(IF((OutputTable[GroupByKey]=OutputTable[[#This Row],[GroupByKey]]),(OutputTable[GroupByKey]=OutputTable[[#This Row],[GroupByKey]])*OutputTable[RecordedValue]))</f>
        <v>0</v>
      </c>
      <c r="P1400" s="5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70</v>
      </c>
      <c r="C1401">
        <v>27</v>
      </c>
      <c r="D1401" t="s">
        <v>144</v>
      </c>
      <c r="E1401" t="s">
        <v>117</v>
      </c>
      <c r="F1401" t="s">
        <v>73</v>
      </c>
      <c r="G1401">
        <v>52.942563580280599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55.339444015606816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18.463814595248238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01" s="5" cm="1">
        <f t="array" ref="O1401">MIN(IF((OutputTable[GroupByKey]=OutputTable[[#This Row],[GroupByKey]]),(OutputTable[GroupByKey]=OutputTable[[#This Row],[GroupByKey]])*OutputTable[RecordedValue]))</f>
        <v>20.994807137296998</v>
      </c>
      <c r="P1401" s="5" cm="1">
        <f t="array" ref="P1401">MAX(IF((OutputTable[GroupByKey]=OutputTable[[#This Row],[GroupByKey]]),(OutputTable[GroupByKey]=OutputTable[[#This Row],[GroupByKey]])*OutputTable[RecordedValue]))</f>
        <v>106.254030872416</v>
      </c>
    </row>
    <row r="1402" spans="1:16" x14ac:dyDescent="0.25">
      <c r="A1402" t="s">
        <v>68</v>
      </c>
      <c r="B1402" t="s">
        <v>70</v>
      </c>
      <c r="C1402">
        <v>27</v>
      </c>
      <c r="D1402" t="s">
        <v>145</v>
      </c>
      <c r="E1402" t="s">
        <v>119</v>
      </c>
      <c r="F1402" t="s">
        <v>73</v>
      </c>
      <c r="G1402">
        <v>318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318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0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s="5" cm="1">
        <f t="array" ref="O1402">MIN(IF((OutputTable[GroupByKey]=OutputTable[[#This Row],[GroupByKey]]),(OutputTable[GroupByKey]=OutputTable[[#This Row],[GroupByKey]])*OutputTable[RecordedValue]))</f>
        <v>318</v>
      </c>
      <c r="P1402" s="5" cm="1">
        <f t="array" ref="P1402">MAX(IF((OutputTable[GroupByKey]=OutputTable[[#This Row],[GroupByKey]]),(OutputTable[GroupByKey]=OutputTable[[#This Row],[GroupByKey]])*OutputTable[RecordedValue]))</f>
        <v>318</v>
      </c>
    </row>
    <row r="1403" spans="1:16" x14ac:dyDescent="0.25">
      <c r="A1403" t="s">
        <v>68</v>
      </c>
      <c r="B1403" t="s">
        <v>70</v>
      </c>
      <c r="C1403">
        <v>27</v>
      </c>
      <c r="D1403" t="s">
        <v>146</v>
      </c>
      <c r="E1403" t="s">
        <v>121</v>
      </c>
      <c r="F1403" t="s">
        <v>73</v>
      </c>
      <c r="G1403">
        <v>317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316.94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0.23989793748209556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03" s="5" cm="1">
        <f t="array" ref="O1403">MIN(IF((OutputTable[GroupByKey]=OutputTable[[#This Row],[GroupByKey]]),(OutputTable[GroupByKey]=OutputTable[[#This Row],[GroupByKey]])*OutputTable[RecordedValue]))</f>
        <v>316</v>
      </c>
      <c r="P1403" s="5" cm="1">
        <f t="array" ref="P1403">MAX(IF((OutputTable[GroupByKey]=OutputTable[[#This Row],[GroupByKey]]),(OutputTable[GroupByKey]=OutputTable[[#This Row],[GroupByKey]])*OutputTable[RecordedValue]))</f>
        <v>317</v>
      </c>
    </row>
    <row r="1404" spans="1:16" x14ac:dyDescent="0.25">
      <c r="A1404" t="s">
        <v>68</v>
      </c>
      <c r="B1404" t="s">
        <v>70</v>
      </c>
      <c r="C1404">
        <v>27</v>
      </c>
      <c r="D1404" t="s">
        <v>147</v>
      </c>
      <c r="E1404" t="s">
        <v>123</v>
      </c>
      <c r="F1404" t="s">
        <v>73</v>
      </c>
      <c r="G1404">
        <v>9.0874776813713201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9.2356458312402427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0.11377584298148916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04" s="5" cm="1">
        <f t="array" ref="O1404">MIN(IF((OutputTable[GroupByKey]=OutputTable[[#This Row],[GroupByKey]]),(OutputTable[GroupByKey]=OutputTable[[#This Row],[GroupByKey]])*OutputTable[RecordedValue]))</f>
        <v>8.9867833861246496</v>
      </c>
      <c r="P1404" s="5" cm="1">
        <f t="array" ref="P1404">MAX(IF((OutputTable[GroupByKey]=OutputTable[[#This Row],[GroupByKey]]),(OutputTable[GroupByKey]=OutputTable[[#This Row],[GroupByKey]])*OutputTable[RecordedValue]))</f>
        <v>9.4038725622795898</v>
      </c>
    </row>
    <row r="1405" spans="1:16" x14ac:dyDescent="0.25">
      <c r="A1405" t="s">
        <v>68</v>
      </c>
      <c r="B1405" t="s">
        <v>70</v>
      </c>
      <c r="C1405">
        <v>27</v>
      </c>
      <c r="D1405" t="s">
        <v>148</v>
      </c>
      <c r="E1405" t="s">
        <v>125</v>
      </c>
      <c r="F1405" t="s">
        <v>73</v>
      </c>
      <c r="G1405">
        <v>598.19122446255994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609.47819389002132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20.03379556554944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05" s="5" cm="1">
        <f t="array" ref="O1405">MIN(IF((OutputTable[GroupByKey]=OutputTable[[#This Row],[GroupByKey]]),(OutputTable[GroupByKey]=OutputTable[[#This Row],[GroupByKey]])*OutputTable[RecordedValue]))</f>
        <v>560.39330190760404</v>
      </c>
      <c r="P1405" s="5" cm="1">
        <f t="array" ref="P1405">MAX(IF((OutputTable[GroupByKey]=OutputTable[[#This Row],[GroupByKey]]),(OutputTable[GroupByKey]=OutputTable[[#This Row],[GroupByKey]])*OutputTable[RecordedValue]))</f>
        <v>667.91125094200902</v>
      </c>
    </row>
    <row r="1406" spans="1:16" x14ac:dyDescent="0.25">
      <c r="A1406" t="s">
        <v>68</v>
      </c>
      <c r="B1406" t="s">
        <v>70</v>
      </c>
      <c r="C1406">
        <v>27</v>
      </c>
      <c r="D1406" t="s">
        <v>149</v>
      </c>
      <c r="E1406" t="s">
        <v>119</v>
      </c>
      <c r="F1406" t="s">
        <v>87</v>
      </c>
      <c r="G1406">
        <v>318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318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0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s="5" cm="1">
        <f t="array" ref="O1406">MIN(IF((OutputTable[GroupByKey]=OutputTable[[#This Row],[GroupByKey]]),(OutputTable[GroupByKey]=OutputTable[[#This Row],[GroupByKey]])*OutputTable[RecordedValue]))</f>
        <v>318</v>
      </c>
      <c r="P1406" s="5" cm="1">
        <f t="array" ref="P1406">MAX(IF((OutputTable[GroupByKey]=OutputTable[[#This Row],[GroupByKey]]),(OutputTable[GroupByKey]=OutputTable[[#This Row],[GroupByKey]])*OutputTable[RecordedValue]))</f>
        <v>318</v>
      </c>
    </row>
    <row r="1407" spans="1:16" x14ac:dyDescent="0.25">
      <c r="A1407" t="s">
        <v>68</v>
      </c>
      <c r="B1407" t="s">
        <v>70</v>
      </c>
      <c r="C1407">
        <v>27</v>
      </c>
      <c r="D1407" t="s">
        <v>150</v>
      </c>
      <c r="E1407" t="s">
        <v>121</v>
      </c>
      <c r="F1407" t="s">
        <v>87</v>
      </c>
      <c r="G1407">
        <v>315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314.94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0.68243262357121037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07" s="5" cm="1">
        <f t="array" ref="O1407">MIN(IF((OutputTable[GroupByKey]=OutputTable[[#This Row],[GroupByKey]]),(OutputTable[GroupByKey]=OutputTable[[#This Row],[GroupByKey]])*OutputTable[RecordedValue]))</f>
        <v>313</v>
      </c>
      <c r="P1407" s="5" cm="1">
        <f t="array" ref="P1407">MAX(IF((OutputTable[GroupByKey]=OutputTable[[#This Row],[GroupByKey]]),(OutputTable[GroupByKey]=OutputTable[[#This Row],[GroupByKey]])*OutputTable[RecordedValue]))</f>
        <v>316</v>
      </c>
    </row>
    <row r="1408" spans="1:16" x14ac:dyDescent="0.25">
      <c r="A1408" t="s">
        <v>68</v>
      </c>
      <c r="B1408" t="s">
        <v>70</v>
      </c>
      <c r="C1408">
        <v>27</v>
      </c>
      <c r="D1408" t="s">
        <v>151</v>
      </c>
      <c r="E1408" t="s">
        <v>135</v>
      </c>
      <c r="F1408" t="s">
        <v>105</v>
      </c>
      <c r="G1408">
        <v>0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0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0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s="5" cm="1">
        <f t="array" ref="O1408">MIN(IF((OutputTable[GroupByKey]=OutputTable[[#This Row],[GroupByKey]]),(OutputTable[GroupByKey]=OutputTable[[#This Row],[GroupByKey]])*OutputTable[RecordedValue]))</f>
        <v>0</v>
      </c>
      <c r="P1408" s="5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70</v>
      </c>
      <c r="C1409">
        <v>27</v>
      </c>
      <c r="D1409" t="s">
        <v>152</v>
      </c>
      <c r="E1409" t="s">
        <v>137</v>
      </c>
      <c r="F1409" t="s">
        <v>105</v>
      </c>
      <c r="G1409">
        <v>12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12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0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s="5" cm="1">
        <f t="array" ref="O1409">MIN(IF((OutputTable[GroupByKey]=OutputTable[[#This Row],[GroupByKey]]),(OutputTable[GroupByKey]=OutputTable[[#This Row],[GroupByKey]])*OutputTable[RecordedValue]))</f>
        <v>12</v>
      </c>
      <c r="P1409" s="5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70</v>
      </c>
      <c r="C1410">
        <v>27</v>
      </c>
      <c r="D1410" t="s">
        <v>153</v>
      </c>
      <c r="E1410" t="s">
        <v>154</v>
      </c>
      <c r="F1410" t="s">
        <v>105</v>
      </c>
      <c r="G1410">
        <v>0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0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0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s="5" cm="1">
        <f t="array" ref="O1410">MIN(IF((OutputTable[GroupByKey]=OutputTable[[#This Row],[GroupByKey]]),(OutputTable[GroupByKey]=OutputTable[[#This Row],[GroupByKey]])*OutputTable[RecordedValue]))</f>
        <v>0</v>
      </c>
      <c r="P1410" s="5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70</v>
      </c>
      <c r="C1411">
        <v>27</v>
      </c>
      <c r="D1411" t="s">
        <v>155</v>
      </c>
      <c r="E1411" t="s">
        <v>156</v>
      </c>
      <c r="F1411" t="s">
        <v>105</v>
      </c>
      <c r="G1411">
        <v>0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0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s="5" cm="1">
        <f t="array" ref="O1411">MIN(IF((OutputTable[GroupByKey]=OutputTable[[#This Row],[GroupByKey]]),(OutputTable[GroupByKey]=OutputTable[[#This Row],[GroupByKey]])*OutputTable[RecordedValue]))</f>
        <v>0</v>
      </c>
      <c r="P1411" s="5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70</v>
      </c>
      <c r="C1412">
        <v>27</v>
      </c>
      <c r="D1412" t="s">
        <v>157</v>
      </c>
      <c r="E1412" t="s">
        <v>140</v>
      </c>
      <c r="F1412" t="s">
        <v>105</v>
      </c>
      <c r="G1412">
        <v>0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0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0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s="5" cm="1">
        <f t="array" ref="O1412">MIN(IF((OutputTable[GroupByKey]=OutputTable[[#This Row],[GroupByKey]]),(OutputTable[GroupByKey]=OutputTable[[#This Row],[GroupByKey]])*OutputTable[RecordedValue]))</f>
        <v>0</v>
      </c>
      <c r="P1412" s="5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70</v>
      </c>
      <c r="C1413">
        <v>27</v>
      </c>
      <c r="D1413" t="s">
        <v>158</v>
      </c>
      <c r="E1413" t="s">
        <v>121</v>
      </c>
      <c r="F1413" t="s">
        <v>127</v>
      </c>
      <c r="G1413">
        <v>315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314.94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0.68243262357121037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3" s="5" cm="1">
        <f t="array" ref="O1413">MIN(IF((OutputTable[GroupByKey]=OutputTable[[#This Row],[GroupByKey]]),(OutputTable[GroupByKey]=OutputTable[[#This Row],[GroupByKey]])*OutputTable[RecordedValue]))</f>
        <v>313</v>
      </c>
      <c r="P1413" s="5" cm="1">
        <f t="array" ref="P1413">MAX(IF((OutputTable[GroupByKey]=OutputTable[[#This Row],[GroupByKey]]),(OutputTable[GroupByKey]=OutputTable[[#This Row],[GroupByKey]])*OutputTable[RecordedValue]))</f>
        <v>316</v>
      </c>
    </row>
    <row r="1414" spans="1:16" x14ac:dyDescent="0.25">
      <c r="A1414" t="s">
        <v>68</v>
      </c>
      <c r="B1414" t="s">
        <v>70</v>
      </c>
      <c r="C1414">
        <v>27</v>
      </c>
      <c r="D1414" t="s">
        <v>159</v>
      </c>
      <c r="E1414" t="s">
        <v>91</v>
      </c>
      <c r="F1414" t="s">
        <v>127</v>
      </c>
      <c r="G1414">
        <v>71.8506297019523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71.872638573735571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5.859431361613459E-2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14" s="5" cm="1">
        <f t="array" ref="O1414">MIN(IF((OutputTable[GroupByKey]=OutputTable[[#This Row],[GroupByKey]]),(OutputTable[GroupByKey]=OutputTable[[#This Row],[GroupByKey]])*OutputTable[RecordedValue]))</f>
        <v>71.718288096809104</v>
      </c>
      <c r="P1414" s="5" cm="1">
        <f t="array" ref="P1414">MAX(IF((OutputTable[GroupByKey]=OutputTable[[#This Row],[GroupByKey]]),(OutputTable[GroupByKey]=OutputTable[[#This Row],[GroupByKey]])*OutputTable[RecordedValue]))</f>
        <v>71.976989689924594</v>
      </c>
    </row>
    <row r="1415" spans="1:16" x14ac:dyDescent="0.25">
      <c r="A1415" t="s">
        <v>68</v>
      </c>
      <c r="B1415" t="s">
        <v>70</v>
      </c>
      <c r="C1415">
        <v>27</v>
      </c>
      <c r="D1415" t="s">
        <v>160</v>
      </c>
      <c r="E1415" t="s">
        <v>135</v>
      </c>
      <c r="F1415" t="s">
        <v>105</v>
      </c>
      <c r="G1415">
        <v>29.724261630820401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29.829789158135409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0.5851150785874778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15" s="5" cm="1">
        <f t="array" ref="O1415">MIN(IF((OutputTable[GroupByKey]=OutputTable[[#This Row],[GroupByKey]]),(OutputTable[GroupByKey]=OutputTable[[#This Row],[GroupByKey]])*OutputTable[RecordedValue]))</f>
        <v>28.648191338861398</v>
      </c>
      <c r="P1415" s="5" cm="1">
        <f t="array" ref="P1415">MAX(IF((OutputTable[GroupByKey]=OutputTable[[#This Row],[GroupByKey]]),(OutputTable[GroupByKey]=OutputTable[[#This Row],[GroupByKey]])*OutputTable[RecordedValue]))</f>
        <v>31.087756920682502</v>
      </c>
    </row>
    <row r="1416" spans="1:16" x14ac:dyDescent="0.25">
      <c r="A1416" t="s">
        <v>68</v>
      </c>
      <c r="B1416" t="s">
        <v>70</v>
      </c>
      <c r="C1416">
        <v>27</v>
      </c>
      <c r="D1416" t="s">
        <v>161</v>
      </c>
      <c r="E1416" t="s">
        <v>137</v>
      </c>
      <c r="F1416" t="s">
        <v>105</v>
      </c>
      <c r="G1416">
        <v>6.1976365534890503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6.0988587896948685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0.58437836853471548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16" s="5" cm="1">
        <f t="array" ref="O1416">MIN(IF((OutputTable[GroupByKey]=OutputTable[[#This Row],[GroupByKey]]),(OutputTable[GroupByKey]=OutputTable[[#This Row],[GroupByKey]])*OutputTable[RecordedValue]))</f>
        <v>4.8524885910691502</v>
      </c>
      <c r="P1416" s="5" cm="1">
        <f t="array" ref="P1416">MAX(IF((OutputTable[GroupByKey]=OutputTable[[#This Row],[GroupByKey]]),(OutputTable[GroupByKey]=OutputTable[[#This Row],[GroupByKey]])*OutputTable[RecordedValue]))</f>
        <v>7.28424471053909</v>
      </c>
    </row>
    <row r="1417" spans="1:16" x14ac:dyDescent="0.25">
      <c r="A1417" t="s">
        <v>68</v>
      </c>
      <c r="B1417" t="s">
        <v>70</v>
      </c>
      <c r="C1417">
        <v>27</v>
      </c>
      <c r="D1417" t="s">
        <v>162</v>
      </c>
      <c r="E1417" t="s">
        <v>154</v>
      </c>
      <c r="F1417" t="s">
        <v>105</v>
      </c>
      <c r="G1417">
        <v>646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645.70000000000005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5.4930382656372485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17" s="5" cm="1">
        <f t="array" ref="O1417">MIN(IF((OutputTable[GroupByKey]=OutputTable[[#This Row],[GroupByKey]]),(OutputTable[GroupByKey]=OutputTable[[#This Row],[GroupByKey]])*OutputTable[RecordedValue]))</f>
        <v>633</v>
      </c>
      <c r="P1417" s="5" cm="1">
        <f t="array" ref="P1417">MAX(IF((OutputTable[GroupByKey]=OutputTable[[#This Row],[GroupByKey]]),(OutputTable[GroupByKey]=OutputTable[[#This Row],[GroupByKey]])*OutputTable[RecordedValue]))</f>
        <v>656</v>
      </c>
    </row>
    <row r="1418" spans="1:16" x14ac:dyDescent="0.25">
      <c r="A1418" t="s">
        <v>68</v>
      </c>
      <c r="B1418" t="s">
        <v>70</v>
      </c>
      <c r="C1418">
        <v>27</v>
      </c>
      <c r="D1418" t="s">
        <v>163</v>
      </c>
      <c r="E1418" t="s">
        <v>156</v>
      </c>
      <c r="F1418" t="s">
        <v>105</v>
      </c>
      <c r="G1418">
        <v>0.82784342906974895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0.83058725584180904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1.6232732459297416E-2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18" s="5" cm="1">
        <f t="array" ref="O1418">MIN(IF((OutputTable[GroupByKey]=OutputTable[[#This Row],[GroupByKey]]),(OutputTable[GroupByKey]=OutputTable[[#This Row],[GroupByKey]])*OutputTable[RecordedValue]))</f>
        <v>0.79765986915169296</v>
      </c>
      <c r="P1418" s="5" cm="1">
        <f t="array" ref="P1418">MAX(IF((OutputTable[GroupByKey]=OutputTable[[#This Row],[GroupByKey]]),(OutputTable[GroupByKey]=OutputTable[[#This Row],[GroupByKey]])*OutputTable[RecordedValue]))</f>
        <v>0.86520865024807903</v>
      </c>
    </row>
    <row r="1419" spans="1:16" x14ac:dyDescent="0.25">
      <c r="A1419" t="s">
        <v>68</v>
      </c>
      <c r="B1419" t="s">
        <v>70</v>
      </c>
      <c r="C1419">
        <v>27</v>
      </c>
      <c r="D1419" t="s">
        <v>164</v>
      </c>
      <c r="E1419" t="s">
        <v>140</v>
      </c>
      <c r="F1419" t="s">
        <v>105</v>
      </c>
      <c r="G1419">
        <v>0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0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0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s="5" cm="1">
        <f t="array" ref="O1419">MIN(IF((OutputTable[GroupByKey]=OutputTable[[#This Row],[GroupByKey]]),(OutputTable[GroupByKey]=OutputTable[[#This Row],[GroupByKey]])*OutputTable[RecordedValue]))</f>
        <v>0</v>
      </c>
      <c r="P1419" s="5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70</v>
      </c>
      <c r="C1420">
        <v>27</v>
      </c>
      <c r="D1420" t="s">
        <v>165</v>
      </c>
      <c r="E1420" t="s">
        <v>111</v>
      </c>
      <c r="F1420" t="s">
        <v>73</v>
      </c>
      <c r="G1420">
        <v>36.763648879691402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37.238343743460135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0.73577360167133743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0" s="5" cm="1">
        <f t="array" ref="O1420">MIN(IF((OutputTable[GroupByKey]=OutputTable[[#This Row],[GroupByKey]]),(OutputTable[GroupByKey]=OutputTable[[#This Row],[GroupByKey]])*OutputTable[RecordedValue]))</f>
        <v>35.915286846409401</v>
      </c>
      <c r="P1420" s="5" cm="1">
        <f t="array" ref="P1420">MAX(IF((OutputTable[GroupByKey]=OutputTable[[#This Row],[GroupByKey]]),(OutputTable[GroupByKey]=OutputTable[[#This Row],[GroupByKey]])*OutputTable[RecordedValue]))</f>
        <v>38.829036811282897</v>
      </c>
    </row>
    <row r="1421" spans="1:16" x14ac:dyDescent="0.25">
      <c r="A1421" t="s">
        <v>68</v>
      </c>
      <c r="B1421" t="s">
        <v>70</v>
      </c>
      <c r="C1421">
        <v>27</v>
      </c>
      <c r="D1421" t="s">
        <v>166</v>
      </c>
      <c r="E1421" t="s">
        <v>113</v>
      </c>
      <c r="F1421" t="s">
        <v>73</v>
      </c>
      <c r="G1421">
        <v>1102.9094663907399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1117.1503123038046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22.073208050140675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21" s="5" cm="1">
        <f t="array" ref="O1421">MIN(IF((OutputTable[GroupByKey]=OutputTable[[#This Row],[GroupByKey]]),(OutputTable[GroupByKey]=OutputTable[[#This Row],[GroupByKey]])*OutputTable[RecordedValue]))</f>
        <v>1077.4586053922801</v>
      </c>
      <c r="P1421" s="5" cm="1">
        <f t="array" ref="P1421">MAX(IF((OutputTable[GroupByKey]=OutputTable[[#This Row],[GroupByKey]]),(OutputTable[GroupByKey]=OutputTable[[#This Row],[GroupByKey]])*OutputTable[RecordedValue]))</f>
        <v>1164.8711043384901</v>
      </c>
    </row>
    <row r="1422" spans="1:16" x14ac:dyDescent="0.25">
      <c r="A1422" t="s">
        <v>68</v>
      </c>
      <c r="B1422" t="s">
        <v>70</v>
      </c>
      <c r="C1422">
        <v>27</v>
      </c>
      <c r="D1422" t="s">
        <v>167</v>
      </c>
      <c r="E1422" t="s">
        <v>115</v>
      </c>
      <c r="F1422" t="s">
        <v>73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27</v>
      </c>
      <c r="D1423" t="s">
        <v>168</v>
      </c>
      <c r="E1423" t="s">
        <v>117</v>
      </c>
      <c r="F1423" t="s">
        <v>73</v>
      </c>
      <c r="G1423">
        <v>86.085582378922496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120.89653130002299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33.561725675720702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23" s="5" cm="1">
        <f t="array" ref="O1423">MIN(IF((OutputTable[GroupByKey]=OutputTable[[#This Row],[GroupByKey]]),(OutputTable[GroupByKey]=OutputTable[[#This Row],[GroupByKey]])*OutputTable[RecordedValue]))</f>
        <v>71.2298351699786</v>
      </c>
      <c r="P1423" s="5" cm="1">
        <f t="array" ref="P1423">MAX(IF((OutputTable[GroupByKey]=OutputTable[[#This Row],[GroupByKey]]),(OutputTable[GroupByKey]=OutputTable[[#This Row],[GroupByKey]])*OutputTable[RecordedValue]))</f>
        <v>265.63530965979299</v>
      </c>
    </row>
    <row r="1424" spans="1:16" x14ac:dyDescent="0.25">
      <c r="A1424" t="s">
        <v>68</v>
      </c>
      <c r="B1424" t="s">
        <v>70</v>
      </c>
      <c r="C1424">
        <v>27</v>
      </c>
      <c r="D1424" t="s">
        <v>169</v>
      </c>
      <c r="E1424" t="s">
        <v>119</v>
      </c>
      <c r="F1424" t="s">
        <v>73</v>
      </c>
      <c r="G1424">
        <v>307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307.66000000000003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3.1272991542223769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24" s="5" cm="1">
        <f t="array" ref="O1424">MIN(IF((OutputTable[GroupByKey]=OutputTable[[#This Row],[GroupByKey]]),(OutputTable[GroupByKey]=OutputTable[[#This Row],[GroupByKey]])*OutputTable[RecordedValue]))</f>
        <v>300</v>
      </c>
      <c r="P1424" s="5" cm="1">
        <f t="array" ref="P1424">MAX(IF((OutputTable[GroupByKey]=OutputTable[[#This Row],[GroupByKey]]),(OutputTable[GroupByKey]=OutputTable[[#This Row],[GroupByKey]])*OutputTable[RecordedValue]))</f>
        <v>315</v>
      </c>
    </row>
    <row r="1425" spans="1:16" x14ac:dyDescent="0.25">
      <c r="A1425" t="s">
        <v>68</v>
      </c>
      <c r="B1425" t="s">
        <v>70</v>
      </c>
      <c r="C1425">
        <v>27</v>
      </c>
      <c r="D1425" t="s">
        <v>170</v>
      </c>
      <c r="E1425" t="s">
        <v>121</v>
      </c>
      <c r="F1425" t="s">
        <v>73</v>
      </c>
      <c r="G1425">
        <v>305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305.8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3.2324881425670751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25" s="5" cm="1">
        <f t="array" ref="O1425">MIN(IF((OutputTable[GroupByKey]=OutputTable[[#This Row],[GroupByKey]]),(OutputTable[GroupByKey]=OutputTable[[#This Row],[GroupByKey]])*OutputTable[RecordedValue]))</f>
        <v>298</v>
      </c>
      <c r="P1425" s="5" cm="1">
        <f t="array" ref="P1425">MAX(IF((OutputTable[GroupByKey]=OutputTable[[#This Row],[GroupByKey]]),(OutputTable[GroupByKey]=OutputTable[[#This Row],[GroupByKey]])*OutputTable[RecordedValue]))</f>
        <v>313</v>
      </c>
    </row>
    <row r="1426" spans="1:16" x14ac:dyDescent="0.25">
      <c r="A1426" t="s">
        <v>68</v>
      </c>
      <c r="B1426" t="s">
        <v>70</v>
      </c>
      <c r="C1426">
        <v>27</v>
      </c>
      <c r="D1426" t="s">
        <v>171</v>
      </c>
      <c r="E1426" t="s">
        <v>123</v>
      </c>
      <c r="F1426" t="s">
        <v>73</v>
      </c>
      <c r="G1426">
        <v>36.763648879691402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37.238343743460135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0.73577360167133743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6" s="5" cm="1">
        <f t="array" ref="O1426">MIN(IF((OutputTable[GroupByKey]=OutputTable[[#This Row],[GroupByKey]]),(OutputTable[GroupByKey]=OutputTable[[#This Row],[GroupByKey]])*OutputTable[RecordedValue]))</f>
        <v>35.915286846409401</v>
      </c>
      <c r="P1426" s="5" cm="1">
        <f t="array" ref="P1426">MAX(IF((OutputTable[GroupByKey]=OutputTable[[#This Row],[GroupByKey]]),(OutputTable[GroupByKey]=OutputTable[[#This Row],[GroupByKey]])*OutputTable[RecordedValue]))</f>
        <v>38.829036811282897</v>
      </c>
    </row>
    <row r="1427" spans="1:16" x14ac:dyDescent="0.25">
      <c r="A1427" t="s">
        <v>68</v>
      </c>
      <c r="B1427" t="s">
        <v>70</v>
      </c>
      <c r="C1427">
        <v>27</v>
      </c>
      <c r="D1427" t="s">
        <v>172</v>
      </c>
      <c r="E1427" t="s">
        <v>125</v>
      </c>
      <c r="F1427" t="s">
        <v>73</v>
      </c>
      <c r="G1427">
        <v>1188.9950487696599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1238.0468436038263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49.802537130614866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27" s="5" cm="1">
        <f t="array" ref="O1427">MIN(IF((OutputTable[GroupByKey]=OutputTable[[#This Row],[GroupByKey]]),(OutputTable[GroupByKey]=OutputTable[[#This Row],[GroupByKey]])*OutputTable[RecordedValue]))</f>
        <v>1148.68844056226</v>
      </c>
      <c r="P1427" s="5" cm="1">
        <f t="array" ref="P1427">MAX(IF((OutputTable[GroupByKey]=OutputTable[[#This Row],[GroupByKey]]),(OutputTable[GroupByKey]=OutputTable[[#This Row],[GroupByKey]])*OutputTable[RecordedValue]))</f>
        <v>1418.3176101245699</v>
      </c>
    </row>
    <row r="1428" spans="1:16" x14ac:dyDescent="0.25">
      <c r="A1428" t="s">
        <v>68</v>
      </c>
      <c r="B1428" t="s">
        <v>70</v>
      </c>
      <c r="C1428">
        <v>27</v>
      </c>
      <c r="D1428" t="s">
        <v>173</v>
      </c>
      <c r="E1428" t="s">
        <v>135</v>
      </c>
      <c r="F1428" t="s">
        <v>105</v>
      </c>
      <c r="G1428">
        <v>18.381824439845701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18.619171871730064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0.36788680083566072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28" s="5" cm="1">
        <f t="array" ref="O1428">MIN(IF((OutputTable[GroupByKey]=OutputTable[[#This Row],[GroupByKey]]),(OutputTable[GroupByKey]=OutputTable[[#This Row],[GroupByKey]])*OutputTable[RecordedValue]))</f>
        <v>17.957643423204701</v>
      </c>
      <c r="P1428" s="5" cm="1">
        <f t="array" ref="P1428">MAX(IF((OutputTable[GroupByKey]=OutputTable[[#This Row],[GroupByKey]]),(OutputTable[GroupByKey]=OutputTable[[#This Row],[GroupByKey]])*OutputTable[RecordedValue]))</f>
        <v>19.414518405641399</v>
      </c>
    </row>
    <row r="1429" spans="1:16" x14ac:dyDescent="0.25">
      <c r="A1429" t="s">
        <v>68</v>
      </c>
      <c r="B1429" t="s">
        <v>70</v>
      </c>
      <c r="C1429">
        <v>27</v>
      </c>
      <c r="D1429" t="s">
        <v>174</v>
      </c>
      <c r="E1429" t="s">
        <v>137</v>
      </c>
      <c r="F1429" t="s">
        <v>105</v>
      </c>
      <c r="G1429">
        <v>5.5469070777971403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5.3248187541752463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0.37220753962085379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29" s="5" cm="1">
        <f t="array" ref="O1429">MIN(IF((OutputTable[GroupByKey]=OutputTable[[#This Row],[GroupByKey]]),(OutputTable[GroupByKey]=OutputTable[[#This Row],[GroupByKey]])*OutputTable[RecordedValue]))</f>
        <v>4.5773931059875599</v>
      </c>
      <c r="P1429" s="5" cm="1">
        <f t="array" ref="P1429">MAX(IF((OutputTable[GroupByKey]=OutputTable[[#This Row],[GroupByKey]]),(OutputTable[GroupByKey]=OutputTable[[#This Row],[GroupByKey]])*OutputTable[RecordedValue]))</f>
        <v>5.9816259595291603</v>
      </c>
    </row>
    <row r="1430" spans="1:16" x14ac:dyDescent="0.25">
      <c r="A1430" t="s">
        <v>68</v>
      </c>
      <c r="B1430" t="s">
        <v>70</v>
      </c>
      <c r="C1430">
        <v>27</v>
      </c>
      <c r="D1430" t="s">
        <v>175</v>
      </c>
      <c r="E1430" t="s">
        <v>154</v>
      </c>
      <c r="F1430" t="s">
        <v>105</v>
      </c>
      <c r="G1430">
        <v>307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307.5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3.1831828507367419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30" s="5" cm="1">
        <f t="array" ref="O1430">MIN(IF((OutputTable[GroupByKey]=OutputTable[[#This Row],[GroupByKey]]),(OutputTable[GroupByKey]=OutputTable[[#This Row],[GroupByKey]])*OutputTable[RecordedValue]))</f>
        <v>300</v>
      </c>
      <c r="P1430" s="5" cm="1">
        <f t="array" ref="P1430">MAX(IF((OutputTable[GroupByKey]=OutputTable[[#This Row],[GroupByKey]]),(OutputTable[GroupByKey]=OutputTable[[#This Row],[GroupByKey]])*OutputTable[RecordedValue]))</f>
        <v>315</v>
      </c>
    </row>
    <row r="1431" spans="1:16" x14ac:dyDescent="0.25">
      <c r="A1431" t="s">
        <v>68</v>
      </c>
      <c r="B1431" t="s">
        <v>70</v>
      </c>
      <c r="C1431">
        <v>27</v>
      </c>
      <c r="D1431" t="s">
        <v>176</v>
      </c>
      <c r="E1431" t="s">
        <v>156</v>
      </c>
      <c r="F1431" t="s">
        <v>105</v>
      </c>
      <c r="G1431">
        <v>0.76887887175845204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0.77813255190936492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1.5508647484202203E-2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31" s="5" cm="1">
        <f t="array" ref="O1431">MIN(IF((OutputTable[GroupByKey]=OutputTable[[#This Row],[GroupByKey]]),(OutputTable[GroupByKey]=OutputTable[[#This Row],[GroupByKey]])*OutputTable[RecordedValue]))</f>
        <v>0.75076558501961799</v>
      </c>
      <c r="P1431" s="5" cm="1">
        <f t="array" ref="P1431">MAX(IF((OutputTable[GroupByKey]=OutputTable[[#This Row],[GroupByKey]]),(OutputTable[GroupByKey]=OutputTable[[#This Row],[GroupByKey]])*OutputTable[RecordedValue]))</f>
        <v>0.80927528725051701</v>
      </c>
    </row>
    <row r="1432" spans="1:16" x14ac:dyDescent="0.25">
      <c r="A1432" t="s">
        <v>68</v>
      </c>
      <c r="B1432" t="s">
        <v>70</v>
      </c>
      <c r="C1432">
        <v>27</v>
      </c>
      <c r="D1432" t="s">
        <v>177</v>
      </c>
      <c r="E1432" t="s">
        <v>140</v>
      </c>
      <c r="F1432" t="s">
        <v>105</v>
      </c>
      <c r="G1432">
        <v>0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0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0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s="5" cm="1">
        <f t="array" ref="O1432">MIN(IF((OutputTable[GroupByKey]=OutputTable[[#This Row],[GroupByKey]]),(OutputTable[GroupByKey]=OutputTable[[#This Row],[GroupByKey]])*OutputTable[RecordedValue]))</f>
        <v>0</v>
      </c>
      <c r="P1432" s="5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70</v>
      </c>
      <c r="C1433">
        <v>28</v>
      </c>
      <c r="D1433" t="s">
        <v>110</v>
      </c>
      <c r="E1433" t="s">
        <v>111</v>
      </c>
      <c r="F1433" t="s">
        <v>73</v>
      </c>
      <c r="G1433">
        <v>1.7255321547356499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1.9749714551650996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0.45746437878232693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3" s="5" cm="1">
        <f t="array" ref="O1433">MIN(IF((OutputTable[GroupByKey]=OutputTable[[#This Row],[GroupByKey]]),(OutputTable[GroupByKey]=OutputTable[[#This Row],[GroupByKey]])*OutputTable[RecordedValue]))</f>
        <v>1.0281254127300199</v>
      </c>
      <c r="P1433" s="5" cm="1">
        <f t="array" ref="P1433">MAX(IF((OutputTable[GroupByKey]=OutputTable[[#This Row],[GroupByKey]]),(OutputTable[GroupByKey]=OutputTable[[#This Row],[GroupByKey]])*OutputTable[RecordedValue]))</f>
        <v>3.1673122909872098</v>
      </c>
    </row>
    <row r="1434" spans="1:16" x14ac:dyDescent="0.25">
      <c r="A1434" t="s">
        <v>68</v>
      </c>
      <c r="B1434" t="s">
        <v>70</v>
      </c>
      <c r="C1434">
        <v>28</v>
      </c>
      <c r="D1434" t="s">
        <v>112</v>
      </c>
      <c r="E1434" t="s">
        <v>113</v>
      </c>
      <c r="F1434" t="s">
        <v>73</v>
      </c>
      <c r="G1434">
        <v>103.531929284139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118.49828730990606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27.447862726939679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34" s="5" cm="1">
        <f t="array" ref="O1434">MIN(IF((OutputTable[GroupByKey]=OutputTable[[#This Row],[GroupByKey]]),(OutputTable[GroupByKey]=OutputTable[[#This Row],[GroupByKey]])*OutputTable[RecordedValue]))</f>
        <v>61.6875247638012</v>
      </c>
      <c r="P1434" s="5" cm="1">
        <f t="array" ref="P1434">MAX(IF((OutputTable[GroupByKey]=OutputTable[[#This Row],[GroupByKey]]),(OutputTable[GroupByKey]=OutputTable[[#This Row],[GroupByKey]])*OutputTable[RecordedValue]))</f>
        <v>190.038737459233</v>
      </c>
    </row>
    <row r="1435" spans="1:16" x14ac:dyDescent="0.25">
      <c r="A1435" t="s">
        <v>68</v>
      </c>
      <c r="B1435" t="s">
        <v>70</v>
      </c>
      <c r="C1435">
        <v>28</v>
      </c>
      <c r="D1435" t="s">
        <v>114</v>
      </c>
      <c r="E1435" t="s">
        <v>115</v>
      </c>
      <c r="F1435" t="s">
        <v>73</v>
      </c>
      <c r="G1435">
        <v>0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0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s="5" cm="1">
        <f t="array" ref="O1435">MIN(IF((OutputTable[GroupByKey]=OutputTable[[#This Row],[GroupByKey]]),(OutputTable[GroupByKey]=OutputTable[[#This Row],[GroupByKey]])*OutputTable[RecordedValue]))</f>
        <v>0</v>
      </c>
      <c r="P1435" s="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70</v>
      </c>
      <c r="C1436">
        <v>28</v>
      </c>
      <c r="D1436" t="s">
        <v>116</v>
      </c>
      <c r="E1436" t="s">
        <v>117</v>
      </c>
      <c r="F1436" t="s">
        <v>73</v>
      </c>
      <c r="G1436">
        <v>2.9905991708331898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5.4408066100724897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3.1898976373285977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36" s="5" cm="1">
        <f t="array" ref="O1436">MIN(IF((OutputTable[GroupByKey]=OutputTable[[#This Row],[GroupByKey]]),(OutputTable[GroupByKey]=OutputTable[[#This Row],[GroupByKey]])*OutputTable[RecordedValue]))</f>
        <v>0.10442984261027299</v>
      </c>
      <c r="P1436" s="5" cm="1">
        <f t="array" ref="P1436">MAX(IF((OutputTable[GroupByKey]=OutputTable[[#This Row],[GroupByKey]]),(OutputTable[GroupByKey]=OutputTable[[#This Row],[GroupByKey]])*OutputTable[RecordedValue]))</f>
        <v>13.981021636077701</v>
      </c>
    </row>
    <row r="1437" spans="1:16" x14ac:dyDescent="0.25">
      <c r="A1437" t="s">
        <v>68</v>
      </c>
      <c r="B1437" t="s">
        <v>70</v>
      </c>
      <c r="C1437">
        <v>28</v>
      </c>
      <c r="D1437" t="s">
        <v>118</v>
      </c>
      <c r="E1437" t="s">
        <v>119</v>
      </c>
      <c r="F1437" t="s">
        <v>73</v>
      </c>
      <c r="G1437">
        <v>16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20.28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4.3191079955878688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37" s="5" cm="1">
        <f t="array" ref="O1437">MIN(IF((OutputTable[GroupByKey]=OutputTable[[#This Row],[GroupByKey]]),(OutputTable[GroupByKey]=OutputTable[[#This Row],[GroupByKey]])*OutputTable[RecordedValue]))</f>
        <v>11</v>
      </c>
      <c r="P1437" s="5" cm="1">
        <f t="array" ref="P1437">MAX(IF((OutputTable[GroupByKey]=OutputTable[[#This Row],[GroupByKey]]),(OutputTable[GroupByKey]=OutputTable[[#This Row],[GroupByKey]])*OutputTable[RecordedValue]))</f>
        <v>31</v>
      </c>
    </row>
    <row r="1438" spans="1:16" x14ac:dyDescent="0.25">
      <c r="A1438" t="s">
        <v>68</v>
      </c>
      <c r="B1438" t="s">
        <v>70</v>
      </c>
      <c r="C1438">
        <v>28</v>
      </c>
      <c r="D1438" t="s">
        <v>120</v>
      </c>
      <c r="E1438" t="s">
        <v>121</v>
      </c>
      <c r="F1438" t="s">
        <v>73</v>
      </c>
      <c r="G1438">
        <v>16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20.14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4.309505393278199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38" s="5" cm="1">
        <f t="array" ref="O1438">MIN(IF((OutputTable[GroupByKey]=OutputTable[[#This Row],[GroupByKey]]),(OutputTable[GroupByKey]=OutputTable[[#This Row],[GroupByKey]])*OutputTable[RecordedValue]))</f>
        <v>10</v>
      </c>
      <c r="P1438" s="5" cm="1">
        <f t="array" ref="P1438">MAX(IF((OutputTable[GroupByKey]=OutputTable[[#This Row],[GroupByKey]]),(OutputTable[GroupByKey]=OutputTable[[#This Row],[GroupByKey]])*OutputTable[RecordedValue]))</f>
        <v>31</v>
      </c>
    </row>
    <row r="1439" spans="1:16" x14ac:dyDescent="0.25">
      <c r="A1439" t="s">
        <v>68</v>
      </c>
      <c r="B1439" t="s">
        <v>70</v>
      </c>
      <c r="C1439">
        <v>28</v>
      </c>
      <c r="D1439" t="s">
        <v>122</v>
      </c>
      <c r="E1439" t="s">
        <v>123</v>
      </c>
      <c r="F1439" t="s">
        <v>73</v>
      </c>
      <c r="G1439">
        <v>1.7255321547356499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1.9749714551650996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0.45746437878232693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9" s="5" cm="1">
        <f t="array" ref="O1439">MIN(IF((OutputTable[GroupByKey]=OutputTable[[#This Row],[GroupByKey]]),(OutputTable[GroupByKey]=OutputTable[[#This Row],[GroupByKey]])*OutputTable[RecordedValue]))</f>
        <v>1.0281254127300199</v>
      </c>
      <c r="P1439" s="5" cm="1">
        <f t="array" ref="P1439">MAX(IF((OutputTable[GroupByKey]=OutputTable[[#This Row],[GroupByKey]]),(OutputTable[GroupByKey]=OutputTable[[#This Row],[GroupByKey]])*OutputTable[RecordedValue]))</f>
        <v>3.1673122909872098</v>
      </c>
    </row>
    <row r="1440" spans="1:16" x14ac:dyDescent="0.25">
      <c r="A1440" t="s">
        <v>68</v>
      </c>
      <c r="B1440" t="s">
        <v>70</v>
      </c>
      <c r="C1440">
        <v>28</v>
      </c>
      <c r="D1440" t="s">
        <v>124</v>
      </c>
      <c r="E1440" t="s">
        <v>125</v>
      </c>
      <c r="F1440" t="s">
        <v>73</v>
      </c>
      <c r="G1440">
        <v>106.522528454972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123.93909391997848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29.164347943585724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40" s="5" cm="1">
        <f t="array" ref="O1440">MIN(IF((OutputTable[GroupByKey]=OutputTable[[#This Row],[GroupByKey]]),(OutputTable[GroupByKey]=OutputTable[[#This Row],[GroupByKey]])*OutputTable[RecordedValue]))</f>
        <v>61.791954606411501</v>
      </c>
      <c r="P1440" s="5" cm="1">
        <f t="array" ref="P1440">MAX(IF((OutputTable[GroupByKey]=OutputTable[[#This Row],[GroupByKey]]),(OutputTable[GroupByKey]=OutputTable[[#This Row],[GroupByKey]])*OutputTable[RecordedValue]))</f>
        <v>204.019759095311</v>
      </c>
    </row>
    <row r="1441" spans="1:16" x14ac:dyDescent="0.25">
      <c r="A1441" t="s">
        <v>68</v>
      </c>
      <c r="B1441" t="s">
        <v>70</v>
      </c>
      <c r="C1441">
        <v>28</v>
      </c>
      <c r="D1441" t="s">
        <v>126</v>
      </c>
      <c r="E1441" t="s">
        <v>86</v>
      </c>
      <c r="F1441" t="s">
        <v>127</v>
      </c>
      <c r="G1441">
        <v>0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0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0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s="5" cm="1">
        <f t="array" ref="O1441">MIN(IF((OutputTable[GroupByKey]=OutputTable[[#This Row],[GroupByKey]]),(OutputTable[GroupByKey]=OutputTable[[#This Row],[GroupByKey]])*OutputTable[RecordedValue]))</f>
        <v>0</v>
      </c>
      <c r="P1441" s="5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70</v>
      </c>
      <c r="C1442">
        <v>28</v>
      </c>
      <c r="D1442" t="s">
        <v>128</v>
      </c>
      <c r="E1442" t="s">
        <v>89</v>
      </c>
      <c r="F1442" t="s">
        <v>127</v>
      </c>
      <c r="G1442">
        <v>0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0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s="5" cm="1">
        <f t="array" ref="O1442">MIN(IF((OutputTable[GroupByKey]=OutputTable[[#This Row],[GroupByKey]]),(OutputTable[GroupByKey]=OutputTable[[#This Row],[GroupByKey]])*OutputTable[RecordedValue]))</f>
        <v>0</v>
      </c>
      <c r="P1442" s="5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70</v>
      </c>
      <c r="C1443">
        <v>28</v>
      </c>
      <c r="D1443" t="s">
        <v>129</v>
      </c>
      <c r="E1443" t="s">
        <v>91</v>
      </c>
      <c r="F1443" t="s">
        <v>127</v>
      </c>
      <c r="G1443">
        <v>48.142774782096403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48.448961029865458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0.864449879249923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3" s="5" cm="1">
        <f t="array" ref="O1443">MIN(IF((OutputTable[GroupByKey]=OutputTable[[#This Row],[GroupByKey]]),(OutputTable[GroupByKey]=OutputTable[[#This Row],[GroupByKey]])*OutputTable[RecordedValue]))</f>
        <v>46.605834762066102</v>
      </c>
      <c r="P1443" s="5" cm="1">
        <f t="array" ref="P1443">MAX(IF((OutputTable[GroupByKey]=OutputTable[[#This Row],[GroupByKey]]),(OutputTable[GroupByKey]=OutputTable[[#This Row],[GroupByKey]])*OutputTable[RecordedValue]))</f>
        <v>50.321452117960597</v>
      </c>
    </row>
    <row r="1444" spans="1:16" x14ac:dyDescent="0.25">
      <c r="A1444" t="s">
        <v>68</v>
      </c>
      <c r="B1444" t="s">
        <v>70</v>
      </c>
      <c r="C1444">
        <v>28</v>
      </c>
      <c r="D1444" t="s">
        <v>130</v>
      </c>
      <c r="E1444" t="s">
        <v>131</v>
      </c>
      <c r="F1444" t="s">
        <v>127</v>
      </c>
      <c r="G1444">
        <v>0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0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0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s="5" cm="1">
        <f t="array" ref="O1444">MIN(IF((OutputTable[GroupByKey]=OutputTable[[#This Row],[GroupByKey]]),(OutputTable[GroupByKey]=OutputTable[[#This Row],[GroupByKey]])*OutputTable[RecordedValue]))</f>
        <v>0</v>
      </c>
      <c r="P1444" s="5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70</v>
      </c>
      <c r="C1445">
        <v>28</v>
      </c>
      <c r="D1445" t="s">
        <v>132</v>
      </c>
      <c r="E1445" t="s">
        <v>95</v>
      </c>
      <c r="F1445" t="s">
        <v>127</v>
      </c>
      <c r="G1445">
        <v>48.142774782096403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48.448961029865458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0.864449879249923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5" s="5" cm="1">
        <f t="array" ref="O1445">MIN(IF((OutputTable[GroupByKey]=OutputTable[[#This Row],[GroupByKey]]),(OutputTable[GroupByKey]=OutputTable[[#This Row],[GroupByKey]])*OutputTable[RecordedValue]))</f>
        <v>46.605834762066102</v>
      </c>
      <c r="P1445" s="5" cm="1">
        <f t="array" ref="P1445">MAX(IF((OutputTable[GroupByKey]=OutputTable[[#This Row],[GroupByKey]]),(OutputTable[GroupByKey]=OutputTable[[#This Row],[GroupByKey]])*OutputTable[RecordedValue]))</f>
        <v>50.321452117960597</v>
      </c>
    </row>
    <row r="1446" spans="1:16" x14ac:dyDescent="0.25">
      <c r="A1446" t="s">
        <v>68</v>
      </c>
      <c r="B1446" t="s">
        <v>70</v>
      </c>
      <c r="C1446">
        <v>28</v>
      </c>
      <c r="D1446" t="s">
        <v>133</v>
      </c>
      <c r="E1446" t="s">
        <v>97</v>
      </c>
      <c r="F1446" t="s">
        <v>127</v>
      </c>
      <c r="G1446">
        <v>0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0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0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s="5" cm="1">
        <f t="array" ref="O1446">MIN(IF((OutputTable[GroupByKey]=OutputTable[[#This Row],[GroupByKey]]),(OutputTable[GroupByKey]=OutputTable[[#This Row],[GroupByKey]])*OutputTable[RecordedValue]))</f>
        <v>0</v>
      </c>
      <c r="P1446" s="5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70</v>
      </c>
      <c r="C1447">
        <v>28</v>
      </c>
      <c r="D1447" t="s">
        <v>134</v>
      </c>
      <c r="E1447" t="s">
        <v>135</v>
      </c>
      <c r="F1447" t="s">
        <v>127</v>
      </c>
      <c r="G1447">
        <v>48.142774782096403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48.448961029865458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0.86444987924992722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447" s="5" cm="1">
        <f t="array" ref="O1447">MIN(IF((OutputTable[GroupByKey]=OutputTable[[#This Row],[GroupByKey]]),(OutputTable[GroupByKey]=OutputTable[[#This Row],[GroupByKey]])*OutputTable[RecordedValue]))</f>
        <v>46.605834762066102</v>
      </c>
      <c r="P1447" s="5" cm="1">
        <f t="array" ref="P1447">MAX(IF((OutputTable[GroupByKey]=OutputTable[[#This Row],[GroupByKey]]),(OutputTable[GroupByKey]=OutputTable[[#This Row],[GroupByKey]])*OutputTable[RecordedValue]))</f>
        <v>50.321452117960497</v>
      </c>
    </row>
    <row r="1448" spans="1:16" x14ac:dyDescent="0.25">
      <c r="A1448" t="s">
        <v>68</v>
      </c>
      <c r="B1448" t="s">
        <v>70</v>
      </c>
      <c r="C1448">
        <v>28</v>
      </c>
      <c r="D1448" t="s">
        <v>136</v>
      </c>
      <c r="E1448" t="s">
        <v>137</v>
      </c>
      <c r="F1448" t="s">
        <v>127</v>
      </c>
      <c r="G1448">
        <v>23.687634427186001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23.423677543870127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0.86656285941984512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448" s="5" cm="1">
        <f t="array" ref="O1448">MIN(IF((OutputTable[GroupByKey]=OutputTable[[#This Row],[GroupByKey]]),(OutputTable[GroupByKey]=OutputTable[[#This Row],[GroupByKey]])*OutputTable[RecordedValue]))</f>
        <v>21.655537571964</v>
      </c>
      <c r="P1448" s="5" cm="1">
        <f t="array" ref="P1448">MAX(IF((OutputTable[GroupByKey]=OutputTable[[#This Row],[GroupByKey]]),(OutputTable[GroupByKey]=OutputTable[[#This Row],[GroupByKey]])*OutputTable[RecordedValue]))</f>
        <v>25.265870670068299</v>
      </c>
    </row>
    <row r="1449" spans="1:16" x14ac:dyDescent="0.25">
      <c r="A1449" t="s">
        <v>68</v>
      </c>
      <c r="B1449" t="s">
        <v>70</v>
      </c>
      <c r="C1449">
        <v>28</v>
      </c>
      <c r="D1449" t="s">
        <v>138</v>
      </c>
      <c r="E1449" t="s">
        <v>91</v>
      </c>
      <c r="F1449" t="s">
        <v>127</v>
      </c>
      <c r="G1449">
        <v>71.830409209282394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71.872638573735571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5.859431361613459E-2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49" s="5" cm="1">
        <f t="array" ref="O1449">MIN(IF((OutputTable[GroupByKey]=OutputTable[[#This Row],[GroupByKey]]),(OutputTable[GroupByKey]=OutputTable[[#This Row],[GroupByKey]])*OutputTable[RecordedValue]))</f>
        <v>71.718288096809104</v>
      </c>
      <c r="P1449" s="5" cm="1">
        <f t="array" ref="P1449">MAX(IF((OutputTable[GroupByKey]=OutputTable[[#This Row],[GroupByKey]]),(OutputTable[GroupByKey]=OutputTable[[#This Row],[GroupByKey]])*OutputTable[RecordedValue]))</f>
        <v>71.976989689924594</v>
      </c>
    </row>
    <row r="1450" spans="1:16" x14ac:dyDescent="0.25">
      <c r="A1450" t="s">
        <v>68</v>
      </c>
      <c r="B1450" t="s">
        <v>70</v>
      </c>
      <c r="C1450">
        <v>28</v>
      </c>
      <c r="D1450" t="s">
        <v>139</v>
      </c>
      <c r="E1450" t="s">
        <v>140</v>
      </c>
      <c r="F1450" t="s">
        <v>127</v>
      </c>
      <c r="G1450">
        <v>0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0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0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s="5" cm="1">
        <f t="array" ref="O1450">MIN(IF((OutputTable[GroupByKey]=OutputTable[[#This Row],[GroupByKey]]),(OutputTable[GroupByKey]=OutputTable[[#This Row],[GroupByKey]])*OutputTable[RecordedValue]))</f>
        <v>0</v>
      </c>
      <c r="P1450" s="5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70</v>
      </c>
      <c r="C1451">
        <v>28</v>
      </c>
      <c r="D1451" t="s">
        <v>141</v>
      </c>
      <c r="E1451" t="s">
        <v>111</v>
      </c>
      <c r="F1451" t="s">
        <v>73</v>
      </c>
      <c r="G1451">
        <v>9.3420038748363901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9.2356458312402427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0.11377584298148916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1" s="5" cm="1">
        <f t="array" ref="O1451">MIN(IF((OutputTable[GroupByKey]=OutputTable[[#This Row],[GroupByKey]]),(OutputTable[GroupByKey]=OutputTable[[#This Row],[GroupByKey]])*OutputTable[RecordedValue]))</f>
        <v>8.9867833861246496</v>
      </c>
      <c r="P1451" s="5" cm="1">
        <f t="array" ref="P1451">MAX(IF((OutputTable[GroupByKey]=OutputTable[[#This Row],[GroupByKey]]),(OutputTable[GroupByKey]=OutputTable[[#This Row],[GroupByKey]])*OutputTable[RecordedValue]))</f>
        <v>9.4038725622795898</v>
      </c>
    </row>
    <row r="1452" spans="1:16" x14ac:dyDescent="0.25">
      <c r="A1452" t="s">
        <v>68</v>
      </c>
      <c r="B1452" t="s">
        <v>70</v>
      </c>
      <c r="C1452">
        <v>28</v>
      </c>
      <c r="D1452" t="s">
        <v>142</v>
      </c>
      <c r="E1452" t="s">
        <v>113</v>
      </c>
      <c r="F1452" t="s">
        <v>73</v>
      </c>
      <c r="G1452">
        <v>560.52023249018305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554.13874987441454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6.8265505788893126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452" s="5" cm="1">
        <f t="array" ref="O1452">MIN(IF((OutputTable[GroupByKey]=OutputTable[[#This Row],[GroupByKey]]),(OutputTable[GroupByKey]=OutputTable[[#This Row],[GroupByKey]])*OutputTable[RecordedValue]))</f>
        <v>539.207003167479</v>
      </c>
      <c r="P1452" s="5" cm="1">
        <f t="array" ref="P1452">MAX(IF((OutputTable[GroupByKey]=OutputTable[[#This Row],[GroupByKey]]),(OutputTable[GroupByKey]=OutputTable[[#This Row],[GroupByKey]])*OutputTable[RecordedValue]))</f>
        <v>564.23235373677596</v>
      </c>
    </row>
    <row r="1453" spans="1:16" x14ac:dyDescent="0.25">
      <c r="A1453" t="s">
        <v>68</v>
      </c>
      <c r="B1453" t="s">
        <v>70</v>
      </c>
      <c r="C1453">
        <v>28</v>
      </c>
      <c r="D1453" t="s">
        <v>143</v>
      </c>
      <c r="E1453" t="s">
        <v>115</v>
      </c>
      <c r="F1453" t="s">
        <v>73</v>
      </c>
      <c r="G1453">
        <v>0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0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0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s="5" cm="1">
        <f t="array" ref="O1453">MIN(IF((OutputTable[GroupByKey]=OutputTable[[#This Row],[GroupByKey]]),(OutputTable[GroupByKey]=OutputTable[[#This Row],[GroupByKey]])*OutputTable[RecordedValue]))</f>
        <v>0</v>
      </c>
      <c r="P1453" s="5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70</v>
      </c>
      <c r="C1454">
        <v>28</v>
      </c>
      <c r="D1454" t="s">
        <v>144</v>
      </c>
      <c r="E1454" t="s">
        <v>117</v>
      </c>
      <c r="F1454" t="s">
        <v>73</v>
      </c>
      <c r="G1454">
        <v>52.383749772611097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55.339444015606816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18.463814595248238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54" s="5" cm="1">
        <f t="array" ref="O1454">MIN(IF((OutputTable[GroupByKey]=OutputTable[[#This Row],[GroupByKey]]),(OutputTable[GroupByKey]=OutputTable[[#This Row],[GroupByKey]])*OutputTable[RecordedValue]))</f>
        <v>20.994807137296998</v>
      </c>
      <c r="P1454" s="5" cm="1">
        <f t="array" ref="P1454">MAX(IF((OutputTable[GroupByKey]=OutputTable[[#This Row],[GroupByKey]]),(OutputTable[GroupByKey]=OutputTable[[#This Row],[GroupByKey]])*OutputTable[RecordedValue]))</f>
        <v>106.254030872416</v>
      </c>
    </row>
    <row r="1455" spans="1:16" x14ac:dyDescent="0.25">
      <c r="A1455" t="s">
        <v>68</v>
      </c>
      <c r="B1455" t="s">
        <v>70</v>
      </c>
      <c r="C1455">
        <v>28</v>
      </c>
      <c r="D1455" t="s">
        <v>145</v>
      </c>
      <c r="E1455" t="s">
        <v>119</v>
      </c>
      <c r="F1455" t="s">
        <v>73</v>
      </c>
      <c r="G1455">
        <v>318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318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s="5" cm="1">
        <f t="array" ref="O1455">MIN(IF((OutputTable[GroupByKey]=OutputTable[[#This Row],[GroupByKey]]),(OutputTable[GroupByKey]=OutputTable[[#This Row],[GroupByKey]])*OutputTable[RecordedValue]))</f>
        <v>318</v>
      </c>
      <c r="P1455" s="5" cm="1">
        <f t="array" ref="P1455">MAX(IF((OutputTable[GroupByKey]=OutputTable[[#This Row],[GroupByKey]]),(OutputTable[GroupByKey]=OutputTable[[#This Row],[GroupByKey]])*OutputTable[RecordedValue]))</f>
        <v>318</v>
      </c>
    </row>
    <row r="1456" spans="1:16" x14ac:dyDescent="0.25">
      <c r="A1456" t="s">
        <v>68</v>
      </c>
      <c r="B1456" t="s">
        <v>70</v>
      </c>
      <c r="C1456">
        <v>28</v>
      </c>
      <c r="D1456" t="s">
        <v>146</v>
      </c>
      <c r="E1456" t="s">
        <v>121</v>
      </c>
      <c r="F1456" t="s">
        <v>73</v>
      </c>
      <c r="G1456">
        <v>317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316.94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0.23989793748209556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56" s="5" cm="1">
        <f t="array" ref="O1456">MIN(IF((OutputTable[GroupByKey]=OutputTable[[#This Row],[GroupByKey]]),(OutputTable[GroupByKey]=OutputTable[[#This Row],[GroupByKey]])*OutputTable[RecordedValue]))</f>
        <v>316</v>
      </c>
      <c r="P1456" s="5" cm="1">
        <f t="array" ref="P1456">MAX(IF((OutputTable[GroupByKey]=OutputTable[[#This Row],[GroupByKey]]),(OutputTable[GroupByKey]=OutputTable[[#This Row],[GroupByKey]])*OutputTable[RecordedValue]))</f>
        <v>317</v>
      </c>
    </row>
    <row r="1457" spans="1:16" x14ac:dyDescent="0.25">
      <c r="A1457" t="s">
        <v>68</v>
      </c>
      <c r="B1457" t="s">
        <v>70</v>
      </c>
      <c r="C1457">
        <v>28</v>
      </c>
      <c r="D1457" t="s">
        <v>147</v>
      </c>
      <c r="E1457" t="s">
        <v>123</v>
      </c>
      <c r="F1457" t="s">
        <v>73</v>
      </c>
      <c r="G1457">
        <v>9.3420038748363901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9.2356458312402427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0.11377584298148916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7" s="5" cm="1">
        <f t="array" ref="O1457">MIN(IF((OutputTable[GroupByKey]=OutputTable[[#This Row],[GroupByKey]]),(OutputTable[GroupByKey]=OutputTable[[#This Row],[GroupByKey]])*OutputTable[RecordedValue]))</f>
        <v>8.9867833861246496</v>
      </c>
      <c r="P1457" s="5" cm="1">
        <f t="array" ref="P1457">MAX(IF((OutputTable[GroupByKey]=OutputTable[[#This Row],[GroupByKey]]),(OutputTable[GroupByKey]=OutputTable[[#This Row],[GroupByKey]])*OutputTable[RecordedValue]))</f>
        <v>9.4038725622795898</v>
      </c>
    </row>
    <row r="1458" spans="1:16" x14ac:dyDescent="0.25">
      <c r="A1458" t="s">
        <v>68</v>
      </c>
      <c r="B1458" t="s">
        <v>70</v>
      </c>
      <c r="C1458">
        <v>28</v>
      </c>
      <c r="D1458" t="s">
        <v>148</v>
      </c>
      <c r="E1458" t="s">
        <v>125</v>
      </c>
      <c r="F1458" t="s">
        <v>73</v>
      </c>
      <c r="G1458">
        <v>612.90398226279399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609.47819389002132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20.03379556554944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58" s="5" cm="1">
        <f t="array" ref="O1458">MIN(IF((OutputTable[GroupByKey]=OutputTable[[#This Row],[GroupByKey]]),(OutputTable[GroupByKey]=OutputTable[[#This Row],[GroupByKey]])*OutputTable[RecordedValue]))</f>
        <v>560.39330190760404</v>
      </c>
      <c r="P1458" s="5" cm="1">
        <f t="array" ref="P1458">MAX(IF((OutputTable[GroupByKey]=OutputTable[[#This Row],[GroupByKey]]),(OutputTable[GroupByKey]=OutputTable[[#This Row],[GroupByKey]])*OutputTable[RecordedValue]))</f>
        <v>667.91125094200902</v>
      </c>
    </row>
    <row r="1459" spans="1:16" x14ac:dyDescent="0.25">
      <c r="A1459" t="s">
        <v>68</v>
      </c>
      <c r="B1459" t="s">
        <v>70</v>
      </c>
      <c r="C1459">
        <v>28</v>
      </c>
      <c r="D1459" t="s">
        <v>149</v>
      </c>
      <c r="E1459" t="s">
        <v>119</v>
      </c>
      <c r="F1459" t="s">
        <v>87</v>
      </c>
      <c r="G1459">
        <v>318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318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0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s="5" cm="1">
        <f t="array" ref="O1459">MIN(IF((OutputTable[GroupByKey]=OutputTable[[#This Row],[GroupByKey]]),(OutputTable[GroupByKey]=OutputTable[[#This Row],[GroupByKey]])*OutputTable[RecordedValue]))</f>
        <v>318</v>
      </c>
      <c r="P1459" s="5" cm="1">
        <f t="array" ref="P1459">MAX(IF((OutputTable[GroupByKey]=OutputTable[[#This Row],[GroupByKey]]),(OutputTable[GroupByKey]=OutputTable[[#This Row],[GroupByKey]])*OutputTable[RecordedValue]))</f>
        <v>318</v>
      </c>
    </row>
    <row r="1460" spans="1:16" x14ac:dyDescent="0.25">
      <c r="A1460" t="s">
        <v>68</v>
      </c>
      <c r="B1460" t="s">
        <v>70</v>
      </c>
      <c r="C1460">
        <v>28</v>
      </c>
      <c r="D1460" t="s">
        <v>150</v>
      </c>
      <c r="E1460" t="s">
        <v>121</v>
      </c>
      <c r="F1460" t="s">
        <v>87</v>
      </c>
      <c r="G1460">
        <v>315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314.94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0.68243262357121037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0" s="5" cm="1">
        <f t="array" ref="O1460">MIN(IF((OutputTable[GroupByKey]=OutputTable[[#This Row],[GroupByKey]]),(OutputTable[GroupByKey]=OutputTable[[#This Row],[GroupByKey]])*OutputTable[RecordedValue]))</f>
        <v>313</v>
      </c>
      <c r="P1460" s="5" cm="1">
        <f t="array" ref="P1460">MAX(IF((OutputTable[GroupByKey]=OutputTable[[#This Row],[GroupByKey]]),(OutputTable[GroupByKey]=OutputTable[[#This Row],[GroupByKey]])*OutputTable[RecordedValue]))</f>
        <v>316</v>
      </c>
    </row>
    <row r="1461" spans="1:16" x14ac:dyDescent="0.25">
      <c r="A1461" t="s">
        <v>68</v>
      </c>
      <c r="B1461" t="s">
        <v>70</v>
      </c>
      <c r="C1461">
        <v>28</v>
      </c>
      <c r="D1461" t="s">
        <v>151</v>
      </c>
      <c r="E1461" t="s">
        <v>135</v>
      </c>
      <c r="F1461" t="s">
        <v>105</v>
      </c>
      <c r="G1461">
        <v>0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0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0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s="5" cm="1">
        <f t="array" ref="O1461">MIN(IF((OutputTable[GroupByKey]=OutputTable[[#This Row],[GroupByKey]]),(OutputTable[GroupByKey]=OutputTable[[#This Row],[GroupByKey]])*OutputTable[RecordedValue]))</f>
        <v>0</v>
      </c>
      <c r="P1461" s="5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70</v>
      </c>
      <c r="C1462">
        <v>28</v>
      </c>
      <c r="D1462" t="s">
        <v>152</v>
      </c>
      <c r="E1462" t="s">
        <v>137</v>
      </c>
      <c r="F1462" t="s">
        <v>105</v>
      </c>
      <c r="G1462">
        <v>12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12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0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s="5" cm="1">
        <f t="array" ref="O1462">MIN(IF((OutputTable[GroupByKey]=OutputTable[[#This Row],[GroupByKey]]),(OutputTable[GroupByKey]=OutputTable[[#This Row],[GroupByKey]])*OutputTable[RecordedValue]))</f>
        <v>12</v>
      </c>
      <c r="P1462" s="5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70</v>
      </c>
      <c r="C1463">
        <v>28</v>
      </c>
      <c r="D1463" t="s">
        <v>153</v>
      </c>
      <c r="E1463" t="s">
        <v>154</v>
      </c>
      <c r="F1463" t="s">
        <v>105</v>
      </c>
      <c r="G1463">
        <v>0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0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0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s="5" cm="1">
        <f t="array" ref="O1463">MIN(IF((OutputTable[GroupByKey]=OutputTable[[#This Row],[GroupByKey]]),(OutputTable[GroupByKey]=OutputTable[[#This Row],[GroupByKey]])*OutputTable[RecordedValue]))</f>
        <v>0</v>
      </c>
      <c r="P1463" s="5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70</v>
      </c>
      <c r="C1464">
        <v>28</v>
      </c>
      <c r="D1464" t="s">
        <v>155</v>
      </c>
      <c r="E1464" t="s">
        <v>156</v>
      </c>
      <c r="F1464" t="s">
        <v>105</v>
      </c>
      <c r="G1464">
        <v>0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0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0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s="5" cm="1">
        <f t="array" ref="O1464">MIN(IF((OutputTable[GroupByKey]=OutputTable[[#This Row],[GroupByKey]]),(OutputTable[GroupByKey]=OutputTable[[#This Row],[GroupByKey]])*OutputTable[RecordedValue]))</f>
        <v>0</v>
      </c>
      <c r="P1464" s="5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70</v>
      </c>
      <c r="C1465">
        <v>28</v>
      </c>
      <c r="D1465" t="s">
        <v>157</v>
      </c>
      <c r="E1465" t="s">
        <v>140</v>
      </c>
      <c r="F1465" t="s">
        <v>105</v>
      </c>
      <c r="G1465">
        <v>0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0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s="5" cm="1">
        <f t="array" ref="O1465">MIN(IF((OutputTable[GroupByKey]=OutputTable[[#This Row],[GroupByKey]]),(OutputTable[GroupByKey]=OutputTable[[#This Row],[GroupByKey]])*OutputTable[RecordedValue]))</f>
        <v>0</v>
      </c>
      <c r="P1465" s="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70</v>
      </c>
      <c r="C1466">
        <v>28</v>
      </c>
      <c r="D1466" t="s">
        <v>158</v>
      </c>
      <c r="E1466" t="s">
        <v>121</v>
      </c>
      <c r="F1466" t="s">
        <v>127</v>
      </c>
      <c r="G1466">
        <v>315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314.94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0.68243262357121037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6" s="5" cm="1">
        <f t="array" ref="O1466">MIN(IF((OutputTable[GroupByKey]=OutputTable[[#This Row],[GroupByKey]]),(OutputTable[GroupByKey]=OutputTable[[#This Row],[GroupByKey]])*OutputTable[RecordedValue]))</f>
        <v>313</v>
      </c>
      <c r="P1466" s="5" cm="1">
        <f t="array" ref="P1466">MAX(IF((OutputTable[GroupByKey]=OutputTable[[#This Row],[GroupByKey]]),(OutputTable[GroupByKey]=OutputTable[[#This Row],[GroupByKey]])*OutputTable[RecordedValue]))</f>
        <v>316</v>
      </c>
    </row>
    <row r="1467" spans="1:16" x14ac:dyDescent="0.25">
      <c r="A1467" t="s">
        <v>68</v>
      </c>
      <c r="B1467" t="s">
        <v>70</v>
      </c>
      <c r="C1467">
        <v>28</v>
      </c>
      <c r="D1467" t="s">
        <v>159</v>
      </c>
      <c r="E1467" t="s">
        <v>91</v>
      </c>
      <c r="F1467" t="s">
        <v>127</v>
      </c>
      <c r="G1467">
        <v>71.830409209282394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71.872638573735571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5.859431361613459E-2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67" s="5" cm="1">
        <f t="array" ref="O1467">MIN(IF((OutputTable[GroupByKey]=OutputTable[[#This Row],[GroupByKey]]),(OutputTable[GroupByKey]=OutputTable[[#This Row],[GroupByKey]])*OutputTable[RecordedValue]))</f>
        <v>71.718288096809104</v>
      </c>
      <c r="P1467" s="5" cm="1">
        <f t="array" ref="P1467">MAX(IF((OutputTable[GroupByKey]=OutputTable[[#This Row],[GroupByKey]]),(OutputTable[GroupByKey]=OutputTable[[#This Row],[GroupByKey]])*OutputTable[RecordedValue]))</f>
        <v>71.976989689924594</v>
      </c>
    </row>
    <row r="1468" spans="1:16" x14ac:dyDescent="0.25">
      <c r="A1468" t="s">
        <v>68</v>
      </c>
      <c r="B1468" t="s">
        <v>70</v>
      </c>
      <c r="C1468">
        <v>28</v>
      </c>
      <c r="D1468" t="s">
        <v>160</v>
      </c>
      <c r="E1468" t="s">
        <v>135</v>
      </c>
      <c r="F1468" t="s">
        <v>105</v>
      </c>
      <c r="G1468">
        <v>29.6051554058342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29.829789158135409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0.5851150785874778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68" s="5" cm="1">
        <f t="array" ref="O1468">MIN(IF((OutputTable[GroupByKey]=OutputTable[[#This Row],[GroupByKey]]),(OutputTable[GroupByKey]=OutputTable[[#This Row],[GroupByKey]])*OutputTable[RecordedValue]))</f>
        <v>28.648191338861398</v>
      </c>
      <c r="P1468" s="5" cm="1">
        <f t="array" ref="P1468">MAX(IF((OutputTable[GroupByKey]=OutputTable[[#This Row],[GroupByKey]]),(OutputTable[GroupByKey]=OutputTable[[#This Row],[GroupByKey]])*OutputTable[RecordedValue]))</f>
        <v>31.087756920682502</v>
      </c>
    </row>
    <row r="1469" spans="1:16" x14ac:dyDescent="0.25">
      <c r="A1469" t="s">
        <v>68</v>
      </c>
      <c r="B1469" t="s">
        <v>70</v>
      </c>
      <c r="C1469">
        <v>28</v>
      </c>
      <c r="D1469" t="s">
        <v>161</v>
      </c>
      <c r="E1469" t="s">
        <v>137</v>
      </c>
      <c r="F1469" t="s">
        <v>105</v>
      </c>
      <c r="G1469">
        <v>6.3066325321402896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6.0988587896948685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0.58437836853471548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69" s="5" cm="1">
        <f t="array" ref="O1469">MIN(IF((OutputTable[GroupByKey]=OutputTable[[#This Row],[GroupByKey]]),(OutputTable[GroupByKey]=OutputTable[[#This Row],[GroupByKey]])*OutputTable[RecordedValue]))</f>
        <v>4.8524885910691502</v>
      </c>
      <c r="P1469" s="5" cm="1">
        <f t="array" ref="P1469">MAX(IF((OutputTable[GroupByKey]=OutputTable[[#This Row],[GroupByKey]]),(OutputTable[GroupByKey]=OutputTable[[#This Row],[GroupByKey]])*OutputTable[RecordedValue]))</f>
        <v>7.28424471053909</v>
      </c>
    </row>
    <row r="1470" spans="1:16" x14ac:dyDescent="0.25">
      <c r="A1470" t="s">
        <v>68</v>
      </c>
      <c r="B1470" t="s">
        <v>70</v>
      </c>
      <c r="C1470">
        <v>28</v>
      </c>
      <c r="D1470" t="s">
        <v>162</v>
      </c>
      <c r="E1470" t="s">
        <v>154</v>
      </c>
      <c r="F1470" t="s">
        <v>105</v>
      </c>
      <c r="G1470">
        <v>646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645.70000000000005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5.4930382656372485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70" s="5" cm="1">
        <f t="array" ref="O1470">MIN(IF((OutputTable[GroupByKey]=OutputTable[[#This Row],[GroupByKey]]),(OutputTable[GroupByKey]=OutputTable[[#This Row],[GroupByKey]])*OutputTable[RecordedValue]))</f>
        <v>633</v>
      </c>
      <c r="P1470" s="5" cm="1">
        <f t="array" ref="P1470">MAX(IF((OutputTable[GroupByKey]=OutputTable[[#This Row],[GroupByKey]]),(OutputTable[GroupByKey]=OutputTable[[#This Row],[GroupByKey]])*OutputTable[RecordedValue]))</f>
        <v>656</v>
      </c>
    </row>
    <row r="1471" spans="1:16" x14ac:dyDescent="0.25">
      <c r="A1471" t="s">
        <v>68</v>
      </c>
      <c r="B1471" t="s">
        <v>70</v>
      </c>
      <c r="C1471">
        <v>28</v>
      </c>
      <c r="D1471" t="s">
        <v>163</v>
      </c>
      <c r="E1471" t="s">
        <v>156</v>
      </c>
      <c r="F1471" t="s">
        <v>105</v>
      </c>
      <c r="G1471">
        <v>0.82481576299610304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0.83058725584180904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1.6232732459297416E-2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71" s="5" cm="1">
        <f t="array" ref="O1471">MIN(IF((OutputTable[GroupByKey]=OutputTable[[#This Row],[GroupByKey]]),(OutputTable[GroupByKey]=OutputTable[[#This Row],[GroupByKey]])*OutputTable[RecordedValue]))</f>
        <v>0.79765986915169296</v>
      </c>
      <c r="P1471" s="5" cm="1">
        <f t="array" ref="P1471">MAX(IF((OutputTable[GroupByKey]=OutputTable[[#This Row],[GroupByKey]]),(OutputTable[GroupByKey]=OutputTable[[#This Row],[GroupByKey]])*OutputTable[RecordedValue]))</f>
        <v>0.86520865024807903</v>
      </c>
    </row>
    <row r="1472" spans="1:16" x14ac:dyDescent="0.25">
      <c r="A1472" t="s">
        <v>68</v>
      </c>
      <c r="B1472" t="s">
        <v>70</v>
      </c>
      <c r="C1472">
        <v>28</v>
      </c>
      <c r="D1472" t="s">
        <v>164</v>
      </c>
      <c r="E1472" t="s">
        <v>140</v>
      </c>
      <c r="F1472" t="s">
        <v>105</v>
      </c>
      <c r="G1472">
        <v>0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0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s="5" cm="1">
        <f t="array" ref="O1472">MIN(IF((OutputTable[GroupByKey]=OutputTable[[#This Row],[GroupByKey]]),(OutputTable[GroupByKey]=OutputTable[[#This Row],[GroupByKey]])*OutputTable[RecordedValue]))</f>
        <v>0</v>
      </c>
      <c r="P1472" s="5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70</v>
      </c>
      <c r="C1473">
        <v>28</v>
      </c>
      <c r="D1473" t="s">
        <v>165</v>
      </c>
      <c r="E1473" t="s">
        <v>111</v>
      </c>
      <c r="F1473" t="s">
        <v>73</v>
      </c>
      <c r="G1473">
        <v>37.075238752524399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37.238343743460135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0.73577360167133743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3" s="5" cm="1">
        <f t="array" ref="O1473">MIN(IF((OutputTable[GroupByKey]=OutputTable[[#This Row],[GroupByKey]]),(OutputTable[GroupByKey]=OutputTable[[#This Row],[GroupByKey]])*OutputTable[RecordedValue]))</f>
        <v>35.915286846409401</v>
      </c>
      <c r="P1473" s="5" cm="1">
        <f t="array" ref="P1473">MAX(IF((OutputTable[GroupByKey]=OutputTable[[#This Row],[GroupByKey]]),(OutputTable[GroupByKey]=OutputTable[[#This Row],[GroupByKey]])*OutputTable[RecordedValue]))</f>
        <v>38.829036811282897</v>
      </c>
    </row>
    <row r="1474" spans="1:16" x14ac:dyDescent="0.25">
      <c r="A1474" t="s">
        <v>68</v>
      </c>
      <c r="B1474" t="s">
        <v>70</v>
      </c>
      <c r="C1474">
        <v>28</v>
      </c>
      <c r="D1474" t="s">
        <v>166</v>
      </c>
      <c r="E1474" t="s">
        <v>113</v>
      </c>
      <c r="F1474" t="s">
        <v>73</v>
      </c>
      <c r="G1474">
        <v>1112.25716257573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1117.1503123038046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22.073208050140675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74" s="5" cm="1">
        <f t="array" ref="O1474">MIN(IF((OutputTable[GroupByKey]=OutputTable[[#This Row],[GroupByKey]]),(OutputTable[GroupByKey]=OutputTable[[#This Row],[GroupByKey]])*OutputTable[RecordedValue]))</f>
        <v>1077.4586053922801</v>
      </c>
      <c r="P1474" s="5" cm="1">
        <f t="array" ref="P1474">MAX(IF((OutputTable[GroupByKey]=OutputTable[[#This Row],[GroupByKey]]),(OutputTable[GroupByKey]=OutputTable[[#This Row],[GroupByKey]])*OutputTable[RecordedValue]))</f>
        <v>1164.8711043384901</v>
      </c>
    </row>
    <row r="1475" spans="1:16" x14ac:dyDescent="0.25">
      <c r="A1475" t="s">
        <v>68</v>
      </c>
      <c r="B1475" t="s">
        <v>70</v>
      </c>
      <c r="C1475">
        <v>28</v>
      </c>
      <c r="D1475" t="s">
        <v>167</v>
      </c>
      <c r="E1475" t="s">
        <v>115</v>
      </c>
      <c r="F1475" t="s">
        <v>73</v>
      </c>
      <c r="G1475">
        <v>0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s="5" cm="1">
        <f t="array" ref="O1475">MIN(IF((OutputTable[GroupByKey]=OutputTable[[#This Row],[GroupByKey]]),(OutputTable[GroupByKey]=OutputTable[[#This Row],[GroupByKey]])*OutputTable[RecordedValue]))</f>
        <v>0</v>
      </c>
      <c r="P1475" s="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70</v>
      </c>
      <c r="C1476">
        <v>28</v>
      </c>
      <c r="D1476" t="s">
        <v>168</v>
      </c>
      <c r="E1476" t="s">
        <v>117</v>
      </c>
      <c r="F1476" t="s">
        <v>73</v>
      </c>
      <c r="G1476">
        <v>77.318691557528993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120.89653130002299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33.561725675720702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76" s="5" cm="1">
        <f t="array" ref="O1476">MIN(IF((OutputTable[GroupByKey]=OutputTable[[#This Row],[GroupByKey]]),(OutputTable[GroupByKey]=OutputTable[[#This Row],[GroupByKey]])*OutputTable[RecordedValue]))</f>
        <v>71.2298351699786</v>
      </c>
      <c r="P1476" s="5" cm="1">
        <f t="array" ref="P1476">MAX(IF((OutputTable[GroupByKey]=OutputTable[[#This Row],[GroupByKey]]),(OutputTable[GroupByKey]=OutputTable[[#This Row],[GroupByKey]])*OutputTable[RecordedValue]))</f>
        <v>265.63530965979299</v>
      </c>
    </row>
    <row r="1477" spans="1:16" x14ac:dyDescent="0.25">
      <c r="A1477" t="s">
        <v>68</v>
      </c>
      <c r="B1477" t="s">
        <v>70</v>
      </c>
      <c r="C1477">
        <v>28</v>
      </c>
      <c r="D1477" t="s">
        <v>169</v>
      </c>
      <c r="E1477" t="s">
        <v>119</v>
      </c>
      <c r="F1477" t="s">
        <v>73</v>
      </c>
      <c r="G1477">
        <v>312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307.66000000000003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3.1272991542223769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77" s="5" cm="1">
        <f t="array" ref="O1477">MIN(IF((OutputTable[GroupByKey]=OutputTable[[#This Row],[GroupByKey]]),(OutputTable[GroupByKey]=OutputTable[[#This Row],[GroupByKey]])*OutputTable[RecordedValue]))</f>
        <v>300</v>
      </c>
      <c r="P1477" s="5" cm="1">
        <f t="array" ref="P1477">MAX(IF((OutputTable[GroupByKey]=OutputTable[[#This Row],[GroupByKey]]),(OutputTable[GroupByKey]=OutputTable[[#This Row],[GroupByKey]])*OutputTable[RecordedValue]))</f>
        <v>315</v>
      </c>
    </row>
    <row r="1478" spans="1:16" x14ac:dyDescent="0.25">
      <c r="A1478" t="s">
        <v>68</v>
      </c>
      <c r="B1478" t="s">
        <v>70</v>
      </c>
      <c r="C1478">
        <v>28</v>
      </c>
      <c r="D1478" t="s">
        <v>170</v>
      </c>
      <c r="E1478" t="s">
        <v>121</v>
      </c>
      <c r="F1478" t="s">
        <v>73</v>
      </c>
      <c r="G1478">
        <v>310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305.8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3.2324881425670751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78" s="5" cm="1">
        <f t="array" ref="O1478">MIN(IF((OutputTable[GroupByKey]=OutputTable[[#This Row],[GroupByKey]]),(OutputTable[GroupByKey]=OutputTable[[#This Row],[GroupByKey]])*OutputTable[RecordedValue]))</f>
        <v>298</v>
      </c>
      <c r="P1478" s="5" cm="1">
        <f t="array" ref="P1478">MAX(IF((OutputTable[GroupByKey]=OutputTable[[#This Row],[GroupByKey]]),(OutputTable[GroupByKey]=OutputTable[[#This Row],[GroupByKey]])*OutputTable[RecordedValue]))</f>
        <v>313</v>
      </c>
    </row>
    <row r="1479" spans="1:16" x14ac:dyDescent="0.25">
      <c r="A1479" t="s">
        <v>68</v>
      </c>
      <c r="B1479" t="s">
        <v>70</v>
      </c>
      <c r="C1479">
        <v>28</v>
      </c>
      <c r="D1479" t="s">
        <v>171</v>
      </c>
      <c r="E1479" t="s">
        <v>123</v>
      </c>
      <c r="F1479" t="s">
        <v>73</v>
      </c>
      <c r="G1479">
        <v>37.075238752524399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37.238343743460135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0.73577360167133743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9" s="5" cm="1">
        <f t="array" ref="O1479">MIN(IF((OutputTable[GroupByKey]=OutputTable[[#This Row],[GroupByKey]]),(OutputTable[GroupByKey]=OutputTable[[#This Row],[GroupByKey]])*OutputTable[RecordedValue]))</f>
        <v>35.915286846409401</v>
      </c>
      <c r="P1479" s="5" cm="1">
        <f t="array" ref="P1479">MAX(IF((OutputTable[GroupByKey]=OutputTable[[#This Row],[GroupByKey]]),(OutputTable[GroupByKey]=OutputTable[[#This Row],[GroupByKey]])*OutputTable[RecordedValue]))</f>
        <v>38.829036811282897</v>
      </c>
    </row>
    <row r="1480" spans="1:16" x14ac:dyDescent="0.25">
      <c r="A1480" t="s">
        <v>68</v>
      </c>
      <c r="B1480" t="s">
        <v>70</v>
      </c>
      <c r="C1480">
        <v>28</v>
      </c>
      <c r="D1480" t="s">
        <v>172</v>
      </c>
      <c r="E1480" t="s">
        <v>125</v>
      </c>
      <c r="F1480" t="s">
        <v>73</v>
      </c>
      <c r="G1480">
        <v>1189.57585413326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1238.0468436038263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49.802537130614866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80" s="5" cm="1">
        <f t="array" ref="O1480">MIN(IF((OutputTable[GroupByKey]=OutputTable[[#This Row],[GroupByKey]]),(OutputTable[GroupByKey]=OutputTable[[#This Row],[GroupByKey]])*OutputTable[RecordedValue]))</f>
        <v>1148.68844056226</v>
      </c>
      <c r="P1480" s="5" cm="1">
        <f t="array" ref="P1480">MAX(IF((OutputTable[GroupByKey]=OutputTable[[#This Row],[GroupByKey]]),(OutputTable[GroupByKey]=OutputTable[[#This Row],[GroupByKey]])*OutputTable[RecordedValue]))</f>
        <v>1418.3176101245699</v>
      </c>
    </row>
    <row r="1481" spans="1:16" x14ac:dyDescent="0.25">
      <c r="A1481" t="s">
        <v>68</v>
      </c>
      <c r="B1481" t="s">
        <v>70</v>
      </c>
      <c r="C1481">
        <v>28</v>
      </c>
      <c r="D1481" t="s">
        <v>173</v>
      </c>
      <c r="E1481" t="s">
        <v>135</v>
      </c>
      <c r="F1481" t="s">
        <v>105</v>
      </c>
      <c r="G1481">
        <v>18.537619376262199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18.619171871730064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0.36788680083566072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81" s="5" cm="1">
        <f t="array" ref="O1481">MIN(IF((OutputTable[GroupByKey]=OutputTable[[#This Row],[GroupByKey]]),(OutputTable[GroupByKey]=OutputTable[[#This Row],[GroupByKey]])*OutputTable[RecordedValue]))</f>
        <v>17.957643423204701</v>
      </c>
      <c r="P1481" s="5" cm="1">
        <f t="array" ref="P1481">MAX(IF((OutputTable[GroupByKey]=OutputTable[[#This Row],[GroupByKey]]),(OutputTable[GroupByKey]=OutputTable[[#This Row],[GroupByKey]])*OutputTable[RecordedValue]))</f>
        <v>19.414518405641399</v>
      </c>
    </row>
    <row r="1482" spans="1:16" x14ac:dyDescent="0.25">
      <c r="A1482" t="s">
        <v>68</v>
      </c>
      <c r="B1482" t="s">
        <v>70</v>
      </c>
      <c r="C1482">
        <v>28</v>
      </c>
      <c r="D1482" t="s">
        <v>174</v>
      </c>
      <c r="E1482" t="s">
        <v>137</v>
      </c>
      <c r="F1482" t="s">
        <v>105</v>
      </c>
      <c r="G1482">
        <v>5.3810018950457197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5.3248187541752463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0.37220753962085379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82" s="5" cm="1">
        <f t="array" ref="O1482">MIN(IF((OutputTable[GroupByKey]=OutputTable[[#This Row],[GroupByKey]]),(OutputTable[GroupByKey]=OutputTable[[#This Row],[GroupByKey]])*OutputTable[RecordedValue]))</f>
        <v>4.5773931059875599</v>
      </c>
      <c r="P1482" s="5" cm="1">
        <f t="array" ref="P1482">MAX(IF((OutputTable[GroupByKey]=OutputTable[[#This Row],[GroupByKey]]),(OutputTable[GroupByKey]=OutputTable[[#This Row],[GroupByKey]])*OutputTable[RecordedValue]))</f>
        <v>5.9816259595291603</v>
      </c>
    </row>
    <row r="1483" spans="1:16" x14ac:dyDescent="0.25">
      <c r="A1483" t="s">
        <v>68</v>
      </c>
      <c r="B1483" t="s">
        <v>70</v>
      </c>
      <c r="C1483">
        <v>28</v>
      </c>
      <c r="D1483" t="s">
        <v>175</v>
      </c>
      <c r="E1483" t="s">
        <v>154</v>
      </c>
      <c r="F1483" t="s">
        <v>105</v>
      </c>
      <c r="G1483">
        <v>312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307.5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3.1831828507367419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83" s="5" cm="1">
        <f t="array" ref="O1483">MIN(IF((OutputTable[GroupByKey]=OutputTable[[#This Row],[GroupByKey]]),(OutputTable[GroupByKey]=OutputTable[[#This Row],[GroupByKey]])*OutputTable[RecordedValue]))</f>
        <v>300</v>
      </c>
      <c r="P1483" s="5" cm="1">
        <f t="array" ref="P1483">MAX(IF((OutputTable[GroupByKey]=OutputTable[[#This Row],[GroupByKey]]),(OutputTable[GroupByKey]=OutputTable[[#This Row],[GroupByKey]])*OutputTable[RecordedValue]))</f>
        <v>315</v>
      </c>
    </row>
    <row r="1484" spans="1:16" x14ac:dyDescent="0.25">
      <c r="A1484" t="s">
        <v>68</v>
      </c>
      <c r="B1484" t="s">
        <v>70</v>
      </c>
      <c r="C1484">
        <v>28</v>
      </c>
      <c r="D1484" t="s">
        <v>176</v>
      </c>
      <c r="E1484" t="s">
        <v>156</v>
      </c>
      <c r="F1484" t="s">
        <v>105</v>
      </c>
      <c r="G1484">
        <v>0.77579158770642798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0.77813255190936492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1.5508647484202203E-2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84" s="5" cm="1">
        <f t="array" ref="O1484">MIN(IF((OutputTable[GroupByKey]=OutputTable[[#This Row],[GroupByKey]]),(OutputTable[GroupByKey]=OutputTable[[#This Row],[GroupByKey]])*OutputTable[RecordedValue]))</f>
        <v>0.75076558501961799</v>
      </c>
      <c r="P1484" s="5" cm="1">
        <f t="array" ref="P1484">MAX(IF((OutputTable[GroupByKey]=OutputTable[[#This Row],[GroupByKey]]),(OutputTable[GroupByKey]=OutputTable[[#This Row],[GroupByKey]])*OutputTable[RecordedValue]))</f>
        <v>0.80927528725051701</v>
      </c>
    </row>
    <row r="1485" spans="1:16" x14ac:dyDescent="0.25">
      <c r="A1485" t="s">
        <v>68</v>
      </c>
      <c r="B1485" t="s">
        <v>70</v>
      </c>
      <c r="C1485">
        <v>28</v>
      </c>
      <c r="D1485" t="s">
        <v>177</v>
      </c>
      <c r="E1485" t="s">
        <v>140</v>
      </c>
      <c r="F1485" t="s">
        <v>105</v>
      </c>
      <c r="G1485">
        <v>0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0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s="5" cm="1">
        <f t="array" ref="O1485">MIN(IF((OutputTable[GroupByKey]=OutputTable[[#This Row],[GroupByKey]]),(OutputTable[GroupByKey]=OutputTable[[#This Row],[GroupByKey]])*OutputTable[RecordedValue]))</f>
        <v>0</v>
      </c>
      <c r="P1485" s="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70</v>
      </c>
      <c r="C1486">
        <v>29</v>
      </c>
      <c r="D1486" t="s">
        <v>110</v>
      </c>
      <c r="E1486" t="s">
        <v>111</v>
      </c>
      <c r="F1486" t="s">
        <v>73</v>
      </c>
      <c r="G1486">
        <v>2.09782932335975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1.9749714551650996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0.45746437878232693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86" s="5" cm="1">
        <f t="array" ref="O1486">MIN(IF((OutputTable[GroupByKey]=OutputTable[[#This Row],[GroupByKey]]),(OutputTable[GroupByKey]=OutputTable[[#This Row],[GroupByKey]])*OutputTable[RecordedValue]))</f>
        <v>1.0281254127300199</v>
      </c>
      <c r="P1486" s="5" cm="1">
        <f t="array" ref="P1486">MAX(IF((OutputTable[GroupByKey]=OutputTable[[#This Row],[GroupByKey]]),(OutputTable[GroupByKey]=OutputTable[[#This Row],[GroupByKey]])*OutputTable[RecordedValue]))</f>
        <v>3.1673122909872098</v>
      </c>
    </row>
    <row r="1487" spans="1:16" x14ac:dyDescent="0.25">
      <c r="A1487" t="s">
        <v>68</v>
      </c>
      <c r="B1487" t="s">
        <v>70</v>
      </c>
      <c r="C1487">
        <v>29</v>
      </c>
      <c r="D1487" t="s">
        <v>112</v>
      </c>
      <c r="E1487" t="s">
        <v>113</v>
      </c>
      <c r="F1487" t="s">
        <v>73</v>
      </c>
      <c r="G1487">
        <v>125.869759401585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118.49828730990606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27.447862726939679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87" s="5" cm="1">
        <f t="array" ref="O1487">MIN(IF((OutputTable[GroupByKey]=OutputTable[[#This Row],[GroupByKey]]),(OutputTable[GroupByKey]=OutputTable[[#This Row],[GroupByKey]])*OutputTable[RecordedValue]))</f>
        <v>61.6875247638012</v>
      </c>
      <c r="P1487" s="5" cm="1">
        <f t="array" ref="P1487">MAX(IF((OutputTable[GroupByKey]=OutputTable[[#This Row],[GroupByKey]]),(OutputTable[GroupByKey]=OutputTable[[#This Row],[GroupByKey]])*OutputTable[RecordedValue]))</f>
        <v>190.038737459233</v>
      </c>
    </row>
    <row r="1488" spans="1:16" x14ac:dyDescent="0.25">
      <c r="A1488" t="s">
        <v>68</v>
      </c>
      <c r="B1488" t="s">
        <v>70</v>
      </c>
      <c r="C1488">
        <v>29</v>
      </c>
      <c r="D1488" t="s">
        <v>114</v>
      </c>
      <c r="E1488" t="s">
        <v>115</v>
      </c>
      <c r="F1488" t="s">
        <v>73</v>
      </c>
      <c r="G1488">
        <v>0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0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0</v>
      </c>
      <c r="P1488" s="5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70</v>
      </c>
      <c r="C1489">
        <v>29</v>
      </c>
      <c r="D1489" t="s">
        <v>116</v>
      </c>
      <c r="E1489" t="s">
        <v>117</v>
      </c>
      <c r="F1489" t="s">
        <v>73</v>
      </c>
      <c r="G1489">
        <v>6.4227744290873297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5.4408066100724897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3.1898976373285977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89" s="5" cm="1">
        <f t="array" ref="O1489">MIN(IF((OutputTable[GroupByKey]=OutputTable[[#This Row],[GroupByKey]]),(OutputTable[GroupByKey]=OutputTable[[#This Row],[GroupByKey]])*OutputTable[RecordedValue]))</f>
        <v>0.10442984261027299</v>
      </c>
      <c r="P1489" s="5" cm="1">
        <f t="array" ref="P1489">MAX(IF((OutputTable[GroupByKey]=OutputTable[[#This Row],[GroupByKey]]),(OutputTable[GroupByKey]=OutputTable[[#This Row],[GroupByKey]])*OutputTable[RecordedValue]))</f>
        <v>13.981021636077701</v>
      </c>
    </row>
    <row r="1490" spans="1:16" x14ac:dyDescent="0.25">
      <c r="A1490" t="s">
        <v>68</v>
      </c>
      <c r="B1490" t="s">
        <v>70</v>
      </c>
      <c r="C1490">
        <v>29</v>
      </c>
      <c r="D1490" t="s">
        <v>118</v>
      </c>
      <c r="E1490" t="s">
        <v>119</v>
      </c>
      <c r="F1490" t="s">
        <v>73</v>
      </c>
      <c r="G1490">
        <v>23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20.28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4.3191079955878688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90" s="5" cm="1">
        <f t="array" ref="O1490">MIN(IF((OutputTable[GroupByKey]=OutputTable[[#This Row],[GroupByKey]]),(OutputTable[GroupByKey]=OutputTable[[#This Row],[GroupByKey]])*OutputTable[RecordedValue]))</f>
        <v>11</v>
      </c>
      <c r="P1490" s="5" cm="1">
        <f t="array" ref="P1490">MAX(IF((OutputTable[GroupByKey]=OutputTable[[#This Row],[GroupByKey]]),(OutputTable[GroupByKey]=OutputTable[[#This Row],[GroupByKey]])*OutputTable[RecordedValue]))</f>
        <v>31</v>
      </c>
    </row>
    <row r="1491" spans="1:16" x14ac:dyDescent="0.25">
      <c r="A1491" t="s">
        <v>68</v>
      </c>
      <c r="B1491" t="s">
        <v>70</v>
      </c>
      <c r="C1491">
        <v>29</v>
      </c>
      <c r="D1491" t="s">
        <v>120</v>
      </c>
      <c r="E1491" t="s">
        <v>121</v>
      </c>
      <c r="F1491" t="s">
        <v>73</v>
      </c>
      <c r="G1491">
        <v>23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20.14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4.309505393278199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91" s="5" cm="1">
        <f t="array" ref="O1491">MIN(IF((OutputTable[GroupByKey]=OutputTable[[#This Row],[GroupByKey]]),(OutputTable[GroupByKey]=OutputTable[[#This Row],[GroupByKey]])*OutputTable[RecordedValue]))</f>
        <v>10</v>
      </c>
      <c r="P1491" s="5" cm="1">
        <f t="array" ref="P1491">MAX(IF((OutputTable[GroupByKey]=OutputTable[[#This Row],[GroupByKey]]),(OutputTable[GroupByKey]=OutputTable[[#This Row],[GroupByKey]])*OutputTable[RecordedValue]))</f>
        <v>31</v>
      </c>
    </row>
    <row r="1492" spans="1:16" x14ac:dyDescent="0.25">
      <c r="A1492" t="s">
        <v>68</v>
      </c>
      <c r="B1492" t="s">
        <v>70</v>
      </c>
      <c r="C1492">
        <v>29</v>
      </c>
      <c r="D1492" t="s">
        <v>122</v>
      </c>
      <c r="E1492" t="s">
        <v>123</v>
      </c>
      <c r="F1492" t="s">
        <v>73</v>
      </c>
      <c r="G1492">
        <v>2.09782932335975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1.9749714551650996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0.45746437878232693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92" s="5" cm="1">
        <f t="array" ref="O1492">MIN(IF((OutputTable[GroupByKey]=OutputTable[[#This Row],[GroupByKey]]),(OutputTable[GroupByKey]=OutputTable[[#This Row],[GroupByKey]])*OutputTable[RecordedValue]))</f>
        <v>1.0281254127300199</v>
      </c>
      <c r="P1492" s="5" cm="1">
        <f t="array" ref="P1492">MAX(IF((OutputTable[GroupByKey]=OutputTable[[#This Row],[GroupByKey]]),(OutputTable[GroupByKey]=OutputTable[[#This Row],[GroupByKey]])*OutputTable[RecordedValue]))</f>
        <v>3.1673122909872098</v>
      </c>
    </row>
    <row r="1493" spans="1:16" x14ac:dyDescent="0.25">
      <c r="A1493" t="s">
        <v>68</v>
      </c>
      <c r="B1493" t="s">
        <v>70</v>
      </c>
      <c r="C1493">
        <v>29</v>
      </c>
      <c r="D1493" t="s">
        <v>124</v>
      </c>
      <c r="E1493" t="s">
        <v>125</v>
      </c>
      <c r="F1493" t="s">
        <v>73</v>
      </c>
      <c r="G1493">
        <v>132.292533830672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123.93909391997848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29.164347943585724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93" s="5" cm="1">
        <f t="array" ref="O1493">MIN(IF((OutputTable[GroupByKey]=OutputTable[[#This Row],[GroupByKey]]),(OutputTable[GroupByKey]=OutputTable[[#This Row],[GroupByKey]])*OutputTable[RecordedValue]))</f>
        <v>61.791954606411501</v>
      </c>
      <c r="P1493" s="5" cm="1">
        <f t="array" ref="P1493">MAX(IF((OutputTable[GroupByKey]=OutputTable[[#This Row],[GroupByKey]]),(OutputTable[GroupByKey]=OutputTable[[#This Row],[GroupByKey]])*OutputTable[RecordedValue]))</f>
        <v>204.019759095311</v>
      </c>
    </row>
    <row r="1494" spans="1:16" x14ac:dyDescent="0.25">
      <c r="A1494" t="s">
        <v>68</v>
      </c>
      <c r="B1494" t="s">
        <v>70</v>
      </c>
      <c r="C1494">
        <v>29</v>
      </c>
      <c r="D1494" t="s">
        <v>126</v>
      </c>
      <c r="E1494" t="s">
        <v>86</v>
      </c>
      <c r="F1494" t="s">
        <v>127</v>
      </c>
      <c r="G1494">
        <v>0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0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0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s="5" cm="1">
        <f t="array" ref="O1494">MIN(IF((OutputTable[GroupByKey]=OutputTable[[#This Row],[GroupByKey]]),(OutputTable[GroupByKey]=OutputTable[[#This Row],[GroupByKey]])*OutputTable[RecordedValue]))</f>
        <v>0</v>
      </c>
      <c r="P1494" s="5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70</v>
      </c>
      <c r="C1495">
        <v>29</v>
      </c>
      <c r="D1495" t="s">
        <v>128</v>
      </c>
      <c r="E1495" t="s">
        <v>89</v>
      </c>
      <c r="F1495" t="s">
        <v>127</v>
      </c>
      <c r="G1495">
        <v>0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0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s="5" cm="1">
        <f t="array" ref="O1495">MIN(IF((OutputTable[GroupByKey]=OutputTable[[#This Row],[GroupByKey]]),(OutputTable[GroupByKey]=OutputTable[[#This Row],[GroupByKey]])*OutputTable[RecordedValue]))</f>
        <v>0</v>
      </c>
      <c r="P1495" s="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70</v>
      </c>
      <c r="C1496">
        <v>29</v>
      </c>
      <c r="D1496" t="s">
        <v>129</v>
      </c>
      <c r="E1496" t="s">
        <v>91</v>
      </c>
      <c r="F1496" t="s">
        <v>127</v>
      </c>
      <c r="G1496">
        <v>48.932633802064899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48.448961029865458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0.864449879249923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6" s="5" cm="1">
        <f t="array" ref="O1496">MIN(IF((OutputTable[GroupByKey]=OutputTable[[#This Row],[GroupByKey]]),(OutputTable[GroupByKey]=OutputTable[[#This Row],[GroupByKey]])*OutputTable[RecordedValue]))</f>
        <v>46.605834762066102</v>
      </c>
      <c r="P1496" s="5" cm="1">
        <f t="array" ref="P1496">MAX(IF((OutputTable[GroupByKey]=OutputTable[[#This Row],[GroupByKey]]),(OutputTable[GroupByKey]=OutputTable[[#This Row],[GroupByKey]])*OutputTable[RecordedValue]))</f>
        <v>50.321452117960597</v>
      </c>
    </row>
    <row r="1497" spans="1:16" x14ac:dyDescent="0.25">
      <c r="A1497" t="s">
        <v>68</v>
      </c>
      <c r="B1497" t="s">
        <v>70</v>
      </c>
      <c r="C1497">
        <v>29</v>
      </c>
      <c r="D1497" t="s">
        <v>130</v>
      </c>
      <c r="E1497" t="s">
        <v>131</v>
      </c>
      <c r="F1497" t="s">
        <v>127</v>
      </c>
      <c r="G1497">
        <v>0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0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0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s="5" cm="1">
        <f t="array" ref="O1497">MIN(IF((OutputTable[GroupByKey]=OutputTable[[#This Row],[GroupByKey]]),(OutputTable[GroupByKey]=OutputTable[[#This Row],[GroupByKey]])*OutputTable[RecordedValue]))</f>
        <v>0</v>
      </c>
      <c r="P1497" s="5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70</v>
      </c>
      <c r="C1498">
        <v>29</v>
      </c>
      <c r="D1498" t="s">
        <v>132</v>
      </c>
      <c r="E1498" t="s">
        <v>95</v>
      </c>
      <c r="F1498" t="s">
        <v>127</v>
      </c>
      <c r="G1498">
        <v>48.932633802064899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48.448961029865458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0.864449879249923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8" s="5" cm="1">
        <f t="array" ref="O1498">MIN(IF((OutputTable[GroupByKey]=OutputTable[[#This Row],[GroupByKey]]),(OutputTable[GroupByKey]=OutputTable[[#This Row],[GroupByKey]])*OutputTable[RecordedValue]))</f>
        <v>46.605834762066102</v>
      </c>
      <c r="P1498" s="5" cm="1">
        <f t="array" ref="P1498">MAX(IF((OutputTable[GroupByKey]=OutputTable[[#This Row],[GroupByKey]]),(OutputTable[GroupByKey]=OutputTable[[#This Row],[GroupByKey]])*OutputTable[RecordedValue]))</f>
        <v>50.321452117960597</v>
      </c>
    </row>
    <row r="1499" spans="1:16" x14ac:dyDescent="0.25">
      <c r="A1499" t="s">
        <v>68</v>
      </c>
      <c r="B1499" t="s">
        <v>70</v>
      </c>
      <c r="C1499">
        <v>29</v>
      </c>
      <c r="D1499" t="s">
        <v>133</v>
      </c>
      <c r="E1499" t="s">
        <v>97</v>
      </c>
      <c r="F1499" t="s">
        <v>127</v>
      </c>
      <c r="G1499">
        <v>0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0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0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s="5" cm="1">
        <f t="array" ref="O1499">MIN(IF((OutputTable[GroupByKey]=OutputTable[[#This Row],[GroupByKey]]),(OutputTable[GroupByKey]=OutputTable[[#This Row],[GroupByKey]])*OutputTable[RecordedValue]))</f>
        <v>0</v>
      </c>
      <c r="P1499" s="5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70</v>
      </c>
      <c r="C1500">
        <v>29</v>
      </c>
      <c r="D1500" t="s">
        <v>134</v>
      </c>
      <c r="E1500" t="s">
        <v>135</v>
      </c>
      <c r="F1500" t="s">
        <v>127</v>
      </c>
      <c r="G1500">
        <v>48.932633802064899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48.448961029865458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0.86444987924992722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00" s="5" cm="1">
        <f t="array" ref="O1500">MIN(IF((OutputTable[GroupByKey]=OutputTable[[#This Row],[GroupByKey]]),(OutputTable[GroupByKey]=OutputTable[[#This Row],[GroupByKey]])*OutputTable[RecordedValue]))</f>
        <v>46.605834762066102</v>
      </c>
      <c r="P1500" s="5" cm="1">
        <f t="array" ref="P1500">MAX(IF((OutputTable[GroupByKey]=OutputTable[[#This Row],[GroupByKey]]),(OutputTable[GroupByKey]=OutputTable[[#This Row],[GroupByKey]])*OutputTable[RecordedValue]))</f>
        <v>50.321452117960497</v>
      </c>
    </row>
    <row r="1501" spans="1:16" x14ac:dyDescent="0.25">
      <c r="A1501" t="s">
        <v>68</v>
      </c>
      <c r="B1501" t="s">
        <v>70</v>
      </c>
      <c r="C1501">
        <v>29</v>
      </c>
      <c r="D1501" t="s">
        <v>136</v>
      </c>
      <c r="E1501" t="s">
        <v>137</v>
      </c>
      <c r="F1501" t="s">
        <v>127</v>
      </c>
      <c r="G1501">
        <v>23.018048514266098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23.423677543870127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0.86656285941984512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01" s="5" cm="1">
        <f t="array" ref="O1501">MIN(IF((OutputTable[GroupByKey]=OutputTable[[#This Row],[GroupByKey]]),(OutputTable[GroupByKey]=OutputTable[[#This Row],[GroupByKey]])*OutputTable[RecordedValue]))</f>
        <v>21.655537571964</v>
      </c>
      <c r="P1501" s="5" cm="1">
        <f t="array" ref="P1501">MAX(IF((OutputTable[GroupByKey]=OutputTable[[#This Row],[GroupByKey]]),(OutputTable[GroupByKey]=OutputTable[[#This Row],[GroupByKey]])*OutputTable[RecordedValue]))</f>
        <v>25.265870670068299</v>
      </c>
    </row>
    <row r="1502" spans="1:16" x14ac:dyDescent="0.25">
      <c r="A1502" t="s">
        <v>68</v>
      </c>
      <c r="B1502" t="s">
        <v>70</v>
      </c>
      <c r="C1502">
        <v>29</v>
      </c>
      <c r="D1502" t="s">
        <v>138</v>
      </c>
      <c r="E1502" t="s">
        <v>91</v>
      </c>
      <c r="F1502" t="s">
        <v>127</v>
      </c>
      <c r="G1502">
        <v>71.950682316330997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71.872638573735571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5.859431361613459E-2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02" s="5" cm="1">
        <f t="array" ref="O1502">MIN(IF((OutputTable[GroupByKey]=OutputTable[[#This Row],[GroupByKey]]),(OutputTable[GroupByKey]=OutputTable[[#This Row],[GroupByKey]])*OutputTable[RecordedValue]))</f>
        <v>71.718288096809104</v>
      </c>
      <c r="P1502" s="5" cm="1">
        <f t="array" ref="P1502">MAX(IF((OutputTable[GroupByKey]=OutputTable[[#This Row],[GroupByKey]]),(OutputTable[GroupByKey]=OutputTable[[#This Row],[GroupByKey]])*OutputTable[RecordedValue]))</f>
        <v>71.976989689924594</v>
      </c>
    </row>
    <row r="1503" spans="1:16" x14ac:dyDescent="0.25">
      <c r="A1503" t="s">
        <v>68</v>
      </c>
      <c r="B1503" t="s">
        <v>70</v>
      </c>
      <c r="C1503">
        <v>29</v>
      </c>
      <c r="D1503" t="s">
        <v>139</v>
      </c>
      <c r="E1503" t="s">
        <v>140</v>
      </c>
      <c r="F1503" t="s">
        <v>127</v>
      </c>
      <c r="G1503">
        <v>0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0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s="5" cm="1">
        <f t="array" ref="O1503">MIN(IF((OutputTable[GroupByKey]=OutputTable[[#This Row],[GroupByKey]]),(OutputTable[GroupByKey]=OutputTable[[#This Row],[GroupByKey]])*OutputTable[RecordedValue]))</f>
        <v>0</v>
      </c>
      <c r="P1503" s="5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70</v>
      </c>
      <c r="C1504">
        <v>29</v>
      </c>
      <c r="D1504" t="s">
        <v>141</v>
      </c>
      <c r="E1504" t="s">
        <v>111</v>
      </c>
      <c r="F1504" t="s">
        <v>73</v>
      </c>
      <c r="G1504">
        <v>9.3255192092256909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9.2356458312402427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0.11377584298148916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04" s="5" cm="1">
        <f t="array" ref="O1504">MIN(IF((OutputTable[GroupByKey]=OutputTable[[#This Row],[GroupByKey]]),(OutputTable[GroupByKey]=OutputTable[[#This Row],[GroupByKey]])*OutputTable[RecordedValue]))</f>
        <v>8.9867833861246496</v>
      </c>
      <c r="P1504" s="5" cm="1">
        <f t="array" ref="P1504">MAX(IF((OutputTable[GroupByKey]=OutputTable[[#This Row],[GroupByKey]]),(OutputTable[GroupByKey]=OutputTable[[#This Row],[GroupByKey]])*OutputTable[RecordedValue]))</f>
        <v>9.4038725622795898</v>
      </c>
    </row>
    <row r="1505" spans="1:16" x14ac:dyDescent="0.25">
      <c r="A1505" t="s">
        <v>68</v>
      </c>
      <c r="B1505" t="s">
        <v>70</v>
      </c>
      <c r="C1505">
        <v>29</v>
      </c>
      <c r="D1505" t="s">
        <v>142</v>
      </c>
      <c r="E1505" t="s">
        <v>113</v>
      </c>
      <c r="F1505" t="s">
        <v>73</v>
      </c>
      <c r="G1505">
        <v>559.53115255354101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554.13874987441454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6.8265505788893126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05" s="5" cm="1">
        <f t="array" ref="O1505">MIN(IF((OutputTable[GroupByKey]=OutputTable[[#This Row],[GroupByKey]]),(OutputTable[GroupByKey]=OutputTable[[#This Row],[GroupByKey]])*OutputTable[RecordedValue]))</f>
        <v>539.207003167479</v>
      </c>
      <c r="P1505" s="5" cm="1">
        <f t="array" ref="P1505">MAX(IF((OutputTable[GroupByKey]=OutputTable[[#This Row],[GroupByKey]]),(OutputTable[GroupByKey]=OutputTable[[#This Row],[GroupByKey]])*OutputTable[RecordedValue]))</f>
        <v>564.23235373677596</v>
      </c>
    </row>
    <row r="1506" spans="1:16" x14ac:dyDescent="0.25">
      <c r="A1506" t="s">
        <v>68</v>
      </c>
      <c r="B1506" t="s">
        <v>70</v>
      </c>
      <c r="C1506">
        <v>29</v>
      </c>
      <c r="D1506" t="s">
        <v>143</v>
      </c>
      <c r="E1506" t="s">
        <v>115</v>
      </c>
      <c r="F1506" t="s">
        <v>73</v>
      </c>
      <c r="G1506">
        <v>0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0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0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70</v>
      </c>
      <c r="C1507">
        <v>29</v>
      </c>
      <c r="D1507" t="s">
        <v>144</v>
      </c>
      <c r="E1507" t="s">
        <v>117</v>
      </c>
      <c r="F1507" t="s">
        <v>73</v>
      </c>
      <c r="G1507">
        <v>51.629275208807996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55.339444015606816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18.463814595248238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07" s="5" cm="1">
        <f t="array" ref="O1507">MIN(IF((OutputTable[GroupByKey]=OutputTable[[#This Row],[GroupByKey]]),(OutputTable[GroupByKey]=OutputTable[[#This Row],[GroupByKey]])*OutputTable[RecordedValue]))</f>
        <v>20.994807137296998</v>
      </c>
      <c r="P1507" s="5" cm="1">
        <f t="array" ref="P1507">MAX(IF((OutputTable[GroupByKey]=OutputTable[[#This Row],[GroupByKey]]),(OutputTable[GroupByKey]=OutputTable[[#This Row],[GroupByKey]])*OutputTable[RecordedValue]))</f>
        <v>106.254030872416</v>
      </c>
    </row>
    <row r="1508" spans="1:16" x14ac:dyDescent="0.25">
      <c r="A1508" t="s">
        <v>68</v>
      </c>
      <c r="B1508" t="s">
        <v>70</v>
      </c>
      <c r="C1508">
        <v>29</v>
      </c>
      <c r="D1508" t="s">
        <v>145</v>
      </c>
      <c r="E1508" t="s">
        <v>119</v>
      </c>
      <c r="F1508" t="s">
        <v>73</v>
      </c>
      <c r="G1508">
        <v>318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318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0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s="5" cm="1">
        <f t="array" ref="O1508">MIN(IF((OutputTable[GroupByKey]=OutputTable[[#This Row],[GroupByKey]]),(OutputTable[GroupByKey]=OutputTable[[#This Row],[GroupByKey]])*OutputTable[RecordedValue]))</f>
        <v>318</v>
      </c>
      <c r="P1508" s="5" cm="1">
        <f t="array" ref="P1508">MAX(IF((OutputTable[GroupByKey]=OutputTable[[#This Row],[GroupByKey]]),(OutputTable[GroupByKey]=OutputTable[[#This Row],[GroupByKey]])*OutputTable[RecordedValue]))</f>
        <v>318</v>
      </c>
    </row>
    <row r="1509" spans="1:16" x14ac:dyDescent="0.25">
      <c r="A1509" t="s">
        <v>68</v>
      </c>
      <c r="B1509" t="s">
        <v>70</v>
      </c>
      <c r="C1509">
        <v>29</v>
      </c>
      <c r="D1509" t="s">
        <v>146</v>
      </c>
      <c r="E1509" t="s">
        <v>121</v>
      </c>
      <c r="F1509" t="s">
        <v>73</v>
      </c>
      <c r="G1509">
        <v>317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316.94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0.23989793748209556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09" s="5" cm="1">
        <f t="array" ref="O1509">MIN(IF((OutputTable[GroupByKey]=OutputTable[[#This Row],[GroupByKey]]),(OutputTable[GroupByKey]=OutputTable[[#This Row],[GroupByKey]])*OutputTable[RecordedValue]))</f>
        <v>316</v>
      </c>
      <c r="P1509" s="5" cm="1">
        <f t="array" ref="P1509">MAX(IF((OutputTable[GroupByKey]=OutputTable[[#This Row],[GroupByKey]]),(OutputTable[GroupByKey]=OutputTable[[#This Row],[GroupByKey]])*OutputTable[RecordedValue]))</f>
        <v>317</v>
      </c>
    </row>
    <row r="1510" spans="1:16" x14ac:dyDescent="0.25">
      <c r="A1510" t="s">
        <v>68</v>
      </c>
      <c r="B1510" t="s">
        <v>70</v>
      </c>
      <c r="C1510">
        <v>29</v>
      </c>
      <c r="D1510" t="s">
        <v>147</v>
      </c>
      <c r="E1510" t="s">
        <v>123</v>
      </c>
      <c r="F1510" t="s">
        <v>73</v>
      </c>
      <c r="G1510">
        <v>9.3255192092256909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9.2356458312402427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0.11377584298148916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10" s="5" cm="1">
        <f t="array" ref="O1510">MIN(IF((OutputTable[GroupByKey]=OutputTable[[#This Row],[GroupByKey]]),(OutputTable[GroupByKey]=OutputTable[[#This Row],[GroupByKey]])*OutputTable[RecordedValue]))</f>
        <v>8.9867833861246496</v>
      </c>
      <c r="P1510" s="5" cm="1">
        <f t="array" ref="P1510">MAX(IF((OutputTable[GroupByKey]=OutputTable[[#This Row],[GroupByKey]]),(OutputTable[GroupByKey]=OutputTable[[#This Row],[GroupByKey]])*OutputTable[RecordedValue]))</f>
        <v>9.4038725622795898</v>
      </c>
    </row>
    <row r="1511" spans="1:16" x14ac:dyDescent="0.25">
      <c r="A1511" t="s">
        <v>68</v>
      </c>
      <c r="B1511" t="s">
        <v>70</v>
      </c>
      <c r="C1511">
        <v>29</v>
      </c>
      <c r="D1511" t="s">
        <v>148</v>
      </c>
      <c r="E1511" t="s">
        <v>125</v>
      </c>
      <c r="F1511" t="s">
        <v>73</v>
      </c>
      <c r="G1511">
        <v>611.16042776234895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609.47819389002132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20.03379556554944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11" s="5" cm="1">
        <f t="array" ref="O1511">MIN(IF((OutputTable[GroupByKey]=OutputTable[[#This Row],[GroupByKey]]),(OutputTable[GroupByKey]=OutputTable[[#This Row],[GroupByKey]])*OutputTable[RecordedValue]))</f>
        <v>560.39330190760404</v>
      </c>
      <c r="P1511" s="5" cm="1">
        <f t="array" ref="P1511">MAX(IF((OutputTable[GroupByKey]=OutputTable[[#This Row],[GroupByKey]]),(OutputTable[GroupByKey]=OutputTable[[#This Row],[GroupByKey]])*OutputTable[RecordedValue]))</f>
        <v>667.91125094200902</v>
      </c>
    </row>
    <row r="1512" spans="1:16" x14ac:dyDescent="0.25">
      <c r="A1512" t="s">
        <v>68</v>
      </c>
      <c r="B1512" t="s">
        <v>70</v>
      </c>
      <c r="C1512">
        <v>29</v>
      </c>
      <c r="D1512" t="s">
        <v>149</v>
      </c>
      <c r="E1512" t="s">
        <v>119</v>
      </c>
      <c r="F1512" t="s">
        <v>87</v>
      </c>
      <c r="G1512">
        <v>318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318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0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s="5" cm="1">
        <f t="array" ref="O1512">MIN(IF((OutputTable[GroupByKey]=OutputTable[[#This Row],[GroupByKey]]),(OutputTable[GroupByKey]=OutputTable[[#This Row],[GroupByKey]])*OutputTable[RecordedValue]))</f>
        <v>318</v>
      </c>
      <c r="P1512" s="5" cm="1">
        <f t="array" ref="P1512">MAX(IF((OutputTable[GroupByKey]=OutputTable[[#This Row],[GroupByKey]]),(OutputTable[GroupByKey]=OutputTable[[#This Row],[GroupByKey]])*OutputTable[RecordedValue]))</f>
        <v>318</v>
      </c>
    </row>
    <row r="1513" spans="1:16" x14ac:dyDescent="0.25">
      <c r="A1513" t="s">
        <v>68</v>
      </c>
      <c r="B1513" t="s">
        <v>70</v>
      </c>
      <c r="C1513">
        <v>29</v>
      </c>
      <c r="D1513" t="s">
        <v>150</v>
      </c>
      <c r="E1513" t="s">
        <v>121</v>
      </c>
      <c r="F1513" t="s">
        <v>87</v>
      </c>
      <c r="G1513">
        <v>316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314.94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0.68243262357121037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3" s="5" cm="1">
        <f t="array" ref="O1513">MIN(IF((OutputTable[GroupByKey]=OutputTable[[#This Row],[GroupByKey]]),(OutputTable[GroupByKey]=OutputTable[[#This Row],[GroupByKey]])*OutputTable[RecordedValue]))</f>
        <v>313</v>
      </c>
      <c r="P1513" s="5" cm="1">
        <f t="array" ref="P1513">MAX(IF((OutputTable[GroupByKey]=OutputTable[[#This Row],[GroupByKey]]),(OutputTable[GroupByKey]=OutputTable[[#This Row],[GroupByKey]])*OutputTable[RecordedValue]))</f>
        <v>316</v>
      </c>
    </row>
    <row r="1514" spans="1:16" x14ac:dyDescent="0.25">
      <c r="A1514" t="s">
        <v>68</v>
      </c>
      <c r="B1514" t="s">
        <v>70</v>
      </c>
      <c r="C1514">
        <v>29</v>
      </c>
      <c r="D1514" t="s">
        <v>151</v>
      </c>
      <c r="E1514" t="s">
        <v>135</v>
      </c>
      <c r="F1514" t="s">
        <v>105</v>
      </c>
      <c r="G1514">
        <v>0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0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0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s="5" cm="1">
        <f t="array" ref="O1514">MIN(IF((OutputTable[GroupByKey]=OutputTable[[#This Row],[GroupByKey]]),(OutputTable[GroupByKey]=OutputTable[[#This Row],[GroupByKey]])*OutputTable[RecordedValue]))</f>
        <v>0</v>
      </c>
      <c r="P1514" s="5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70</v>
      </c>
      <c r="C1515">
        <v>29</v>
      </c>
      <c r="D1515" t="s">
        <v>152</v>
      </c>
      <c r="E1515" t="s">
        <v>137</v>
      </c>
      <c r="F1515" t="s">
        <v>105</v>
      </c>
      <c r="G1515">
        <v>12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12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s="5" cm="1">
        <f t="array" ref="O1515">MIN(IF((OutputTable[GroupByKey]=OutputTable[[#This Row],[GroupByKey]]),(OutputTable[GroupByKey]=OutputTable[[#This Row],[GroupByKey]])*OutputTable[RecordedValue]))</f>
        <v>12</v>
      </c>
      <c r="P1515" s="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70</v>
      </c>
      <c r="C1516">
        <v>29</v>
      </c>
      <c r="D1516" t="s">
        <v>153</v>
      </c>
      <c r="E1516" t="s">
        <v>154</v>
      </c>
      <c r="F1516" t="s">
        <v>105</v>
      </c>
      <c r="G1516">
        <v>0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0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0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s="5" cm="1">
        <f t="array" ref="O1516">MIN(IF((OutputTable[GroupByKey]=OutputTable[[#This Row],[GroupByKey]]),(OutputTable[GroupByKey]=OutputTable[[#This Row],[GroupByKey]])*OutputTable[RecordedValue]))</f>
        <v>0</v>
      </c>
      <c r="P1516" s="5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70</v>
      </c>
      <c r="C1517">
        <v>29</v>
      </c>
      <c r="D1517" t="s">
        <v>155</v>
      </c>
      <c r="E1517" t="s">
        <v>156</v>
      </c>
      <c r="F1517" t="s">
        <v>105</v>
      </c>
      <c r="G1517">
        <v>0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0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0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s="5" cm="1">
        <f t="array" ref="O1517">MIN(IF((OutputTable[GroupByKey]=OutputTable[[#This Row],[GroupByKey]]),(OutputTable[GroupByKey]=OutputTable[[#This Row],[GroupByKey]])*OutputTable[RecordedValue]))</f>
        <v>0</v>
      </c>
      <c r="P1517" s="5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70</v>
      </c>
      <c r="C1518">
        <v>29</v>
      </c>
      <c r="D1518" t="s">
        <v>157</v>
      </c>
      <c r="E1518" t="s">
        <v>140</v>
      </c>
      <c r="F1518" t="s">
        <v>105</v>
      </c>
      <c r="G1518">
        <v>0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0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0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s="5" cm="1">
        <f t="array" ref="O1518">MIN(IF((OutputTable[GroupByKey]=OutputTable[[#This Row],[GroupByKey]]),(OutputTable[GroupByKey]=OutputTable[[#This Row],[GroupByKey]])*OutputTable[RecordedValue]))</f>
        <v>0</v>
      </c>
      <c r="P1518" s="5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70</v>
      </c>
      <c r="C1519">
        <v>29</v>
      </c>
      <c r="D1519" t="s">
        <v>158</v>
      </c>
      <c r="E1519" t="s">
        <v>121</v>
      </c>
      <c r="F1519" t="s">
        <v>127</v>
      </c>
      <c r="G1519">
        <v>316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314.94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0.68243262357121037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9" s="5" cm="1">
        <f t="array" ref="O1519">MIN(IF((OutputTable[GroupByKey]=OutputTable[[#This Row],[GroupByKey]]),(OutputTable[GroupByKey]=OutputTable[[#This Row],[GroupByKey]])*OutputTable[RecordedValue]))</f>
        <v>313</v>
      </c>
      <c r="P1519" s="5" cm="1">
        <f t="array" ref="P1519">MAX(IF((OutputTable[GroupByKey]=OutputTable[[#This Row],[GroupByKey]]),(OutputTable[GroupByKey]=OutputTable[[#This Row],[GroupByKey]])*OutputTable[RecordedValue]))</f>
        <v>316</v>
      </c>
    </row>
    <row r="1520" spans="1:16" x14ac:dyDescent="0.25">
      <c r="A1520" t="s">
        <v>68</v>
      </c>
      <c r="B1520" t="s">
        <v>70</v>
      </c>
      <c r="C1520">
        <v>29</v>
      </c>
      <c r="D1520" t="s">
        <v>159</v>
      </c>
      <c r="E1520" t="s">
        <v>91</v>
      </c>
      <c r="F1520" t="s">
        <v>127</v>
      </c>
      <c r="G1520">
        <v>71.950682316330997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71.872638573735571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5.859431361613459E-2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20" s="5" cm="1">
        <f t="array" ref="O1520">MIN(IF((OutputTable[GroupByKey]=OutputTable[[#This Row],[GroupByKey]]),(OutputTable[GroupByKey]=OutputTable[[#This Row],[GroupByKey]])*OutputTable[RecordedValue]))</f>
        <v>71.718288096809104</v>
      </c>
      <c r="P1520" s="5" cm="1">
        <f t="array" ref="P1520">MAX(IF((OutputTable[GroupByKey]=OutputTable[[#This Row],[GroupByKey]]),(OutputTable[GroupByKey]=OutputTable[[#This Row],[GroupByKey]])*OutputTable[RecordedValue]))</f>
        <v>71.976989689924594</v>
      </c>
    </row>
    <row r="1521" spans="1:16" x14ac:dyDescent="0.25">
      <c r="A1521" t="s">
        <v>68</v>
      </c>
      <c r="B1521" t="s">
        <v>70</v>
      </c>
      <c r="C1521">
        <v>29</v>
      </c>
      <c r="D1521" t="s">
        <v>160</v>
      </c>
      <c r="E1521" t="s">
        <v>135</v>
      </c>
      <c r="F1521" t="s">
        <v>105</v>
      </c>
      <c r="G1521">
        <v>30.177991167325199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29.829789158135409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0.5851150785874778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21" s="5" cm="1">
        <f t="array" ref="O1521">MIN(IF((OutputTable[GroupByKey]=OutputTable[[#This Row],[GroupByKey]]),(OutputTable[GroupByKey]=OutputTable[[#This Row],[GroupByKey]])*OutputTable[RecordedValue]))</f>
        <v>28.648191338861398</v>
      </c>
      <c r="P1521" s="5" cm="1">
        <f t="array" ref="P1521">MAX(IF((OutputTable[GroupByKey]=OutputTable[[#This Row],[GroupByKey]]),(OutputTable[GroupByKey]=OutputTable[[#This Row],[GroupByKey]])*OutputTable[RecordedValue]))</f>
        <v>31.087756920682502</v>
      </c>
    </row>
    <row r="1522" spans="1:16" x14ac:dyDescent="0.25">
      <c r="A1522" t="s">
        <v>68</v>
      </c>
      <c r="B1522" t="s">
        <v>70</v>
      </c>
      <c r="C1522">
        <v>29</v>
      </c>
      <c r="D1522" t="s">
        <v>161</v>
      </c>
      <c r="E1522" t="s">
        <v>137</v>
      </c>
      <c r="F1522" t="s">
        <v>105</v>
      </c>
      <c r="G1522">
        <v>5.7939333241736604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6.0988587896948685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0.58437836853471548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22" s="5" cm="1">
        <f t="array" ref="O1522">MIN(IF((OutputTable[GroupByKey]=OutputTable[[#This Row],[GroupByKey]]),(OutputTable[GroupByKey]=OutputTable[[#This Row],[GroupByKey]])*OutputTable[RecordedValue]))</f>
        <v>4.8524885910691502</v>
      </c>
      <c r="P1522" s="5" cm="1">
        <f t="array" ref="P1522">MAX(IF((OutputTable[GroupByKey]=OutputTable[[#This Row],[GroupByKey]]),(OutputTable[GroupByKey]=OutputTable[[#This Row],[GroupByKey]])*OutputTable[RecordedValue]))</f>
        <v>7.28424471053909</v>
      </c>
    </row>
    <row r="1523" spans="1:16" x14ac:dyDescent="0.25">
      <c r="A1523" t="s">
        <v>68</v>
      </c>
      <c r="B1523" t="s">
        <v>70</v>
      </c>
      <c r="C1523">
        <v>29</v>
      </c>
      <c r="D1523" t="s">
        <v>162</v>
      </c>
      <c r="E1523" t="s">
        <v>154</v>
      </c>
      <c r="F1523" t="s">
        <v>105</v>
      </c>
      <c r="G1523">
        <v>651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645.70000000000005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5.4930382656372485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23" s="5" cm="1">
        <f t="array" ref="O1523">MIN(IF((OutputTable[GroupByKey]=OutputTable[[#This Row],[GroupByKey]]),(OutputTable[GroupByKey]=OutputTable[[#This Row],[GroupByKey]])*OutputTable[RecordedValue]))</f>
        <v>633</v>
      </c>
      <c r="P1523" s="5" cm="1">
        <f t="array" ref="P1523">MAX(IF((OutputTable[GroupByKey]=OutputTable[[#This Row],[GroupByKey]]),(OutputTable[GroupByKey]=OutputTable[[#This Row],[GroupByKey]])*OutputTable[RecordedValue]))</f>
        <v>656</v>
      </c>
    </row>
    <row r="1524" spans="1:16" x14ac:dyDescent="0.25">
      <c r="A1524" t="s">
        <v>68</v>
      </c>
      <c r="B1524" t="s">
        <v>70</v>
      </c>
      <c r="C1524">
        <v>29</v>
      </c>
      <c r="D1524" t="s">
        <v>163</v>
      </c>
      <c r="E1524" t="s">
        <v>156</v>
      </c>
      <c r="F1524" t="s">
        <v>105</v>
      </c>
      <c r="G1524">
        <v>0.839057407661842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0.83058725584180904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1.6232732459297416E-2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24" s="5" cm="1">
        <f t="array" ref="O1524">MIN(IF((OutputTable[GroupByKey]=OutputTable[[#This Row],[GroupByKey]]),(OutputTable[GroupByKey]=OutputTable[[#This Row],[GroupByKey]])*OutputTable[RecordedValue]))</f>
        <v>0.79765986915169296</v>
      </c>
      <c r="P1524" s="5" cm="1">
        <f t="array" ref="P1524">MAX(IF((OutputTable[GroupByKey]=OutputTable[[#This Row],[GroupByKey]]),(OutputTable[GroupByKey]=OutputTable[[#This Row],[GroupByKey]])*OutputTable[RecordedValue]))</f>
        <v>0.86520865024807903</v>
      </c>
    </row>
    <row r="1525" spans="1:16" x14ac:dyDescent="0.25">
      <c r="A1525" t="s">
        <v>68</v>
      </c>
      <c r="B1525" t="s">
        <v>70</v>
      </c>
      <c r="C1525">
        <v>29</v>
      </c>
      <c r="D1525" t="s">
        <v>164</v>
      </c>
      <c r="E1525" t="s">
        <v>140</v>
      </c>
      <c r="F1525" t="s">
        <v>105</v>
      </c>
      <c r="G1525">
        <v>0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s="5" cm="1">
        <f t="array" ref="O1525">MIN(IF((OutputTable[GroupByKey]=OutputTable[[#This Row],[GroupByKey]]),(OutputTable[GroupByKey]=OutputTable[[#This Row],[GroupByKey]])*OutputTable[RecordedValue]))</f>
        <v>0</v>
      </c>
      <c r="P1525" s="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70</v>
      </c>
      <c r="C1526">
        <v>29</v>
      </c>
      <c r="D1526" t="s">
        <v>165</v>
      </c>
      <c r="E1526" t="s">
        <v>111</v>
      </c>
      <c r="F1526" t="s">
        <v>73</v>
      </c>
      <c r="G1526">
        <v>37.509285269479399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37.238343743460135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0.73577360167133743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26" s="5" cm="1">
        <f t="array" ref="O1526">MIN(IF((OutputTable[GroupByKey]=OutputTable[[#This Row],[GroupByKey]]),(OutputTable[GroupByKey]=OutputTable[[#This Row],[GroupByKey]])*OutputTable[RecordedValue]))</f>
        <v>35.915286846409401</v>
      </c>
      <c r="P1526" s="5" cm="1">
        <f t="array" ref="P1526">MAX(IF((OutputTable[GroupByKey]=OutputTable[[#This Row],[GroupByKey]]),(OutputTable[GroupByKey]=OutputTable[[#This Row],[GroupByKey]])*OutputTable[RecordedValue]))</f>
        <v>38.829036811282897</v>
      </c>
    </row>
    <row r="1527" spans="1:16" x14ac:dyDescent="0.25">
      <c r="A1527" t="s">
        <v>68</v>
      </c>
      <c r="B1527" t="s">
        <v>70</v>
      </c>
      <c r="C1527">
        <v>29</v>
      </c>
      <c r="D1527" t="s">
        <v>166</v>
      </c>
      <c r="E1527" t="s">
        <v>113</v>
      </c>
      <c r="F1527" t="s">
        <v>73</v>
      </c>
      <c r="G1527">
        <v>1125.2785580843799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1117.1503123038046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22.073208050140675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27" s="5" cm="1">
        <f t="array" ref="O1527">MIN(IF((OutputTable[GroupByKey]=OutputTable[[#This Row],[GroupByKey]]),(OutputTable[GroupByKey]=OutputTable[[#This Row],[GroupByKey]])*OutputTable[RecordedValue]))</f>
        <v>1077.4586053922801</v>
      </c>
      <c r="P1527" s="5" cm="1">
        <f t="array" ref="P1527">MAX(IF((OutputTable[GroupByKey]=OutputTable[[#This Row],[GroupByKey]]),(OutputTable[GroupByKey]=OutputTable[[#This Row],[GroupByKey]])*OutputTable[RecordedValue]))</f>
        <v>1164.8711043384901</v>
      </c>
    </row>
    <row r="1528" spans="1:16" x14ac:dyDescent="0.25">
      <c r="A1528" t="s">
        <v>68</v>
      </c>
      <c r="B1528" t="s">
        <v>70</v>
      </c>
      <c r="C1528">
        <v>29</v>
      </c>
      <c r="D1528" t="s">
        <v>167</v>
      </c>
      <c r="E1528" t="s">
        <v>115</v>
      </c>
      <c r="F1528" t="s">
        <v>73</v>
      </c>
      <c r="G1528">
        <v>0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0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0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s="5" cm="1">
        <f t="array" ref="O1528">MIN(IF((OutputTable[GroupByKey]=OutputTable[[#This Row],[GroupByKey]]),(OutputTable[GroupByKey]=OutputTable[[#This Row],[GroupByKey]])*OutputTable[RecordedValue]))</f>
        <v>0</v>
      </c>
      <c r="P1528" s="5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70</v>
      </c>
      <c r="C1529">
        <v>29</v>
      </c>
      <c r="D1529" t="s">
        <v>168</v>
      </c>
      <c r="E1529" t="s">
        <v>117</v>
      </c>
      <c r="F1529" t="s">
        <v>73</v>
      </c>
      <c r="G1529">
        <v>103.082291665843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120.89653130002299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33.561725675720702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29" s="5" cm="1">
        <f t="array" ref="O1529">MIN(IF((OutputTable[GroupByKey]=OutputTable[[#This Row],[GroupByKey]]),(OutputTable[GroupByKey]=OutputTable[[#This Row],[GroupByKey]])*OutputTable[RecordedValue]))</f>
        <v>71.2298351699786</v>
      </c>
      <c r="P1529" s="5" cm="1">
        <f t="array" ref="P1529">MAX(IF((OutputTable[GroupByKey]=OutputTable[[#This Row],[GroupByKey]]),(OutputTable[GroupByKey]=OutputTable[[#This Row],[GroupByKey]])*OutputTable[RecordedValue]))</f>
        <v>265.63530965979299</v>
      </c>
    </row>
    <row r="1530" spans="1:16" x14ac:dyDescent="0.25">
      <c r="A1530" t="s">
        <v>68</v>
      </c>
      <c r="B1530" t="s">
        <v>70</v>
      </c>
      <c r="C1530">
        <v>29</v>
      </c>
      <c r="D1530" t="s">
        <v>169</v>
      </c>
      <c r="E1530" t="s">
        <v>119</v>
      </c>
      <c r="F1530" t="s">
        <v>73</v>
      </c>
      <c r="G1530">
        <v>310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307.66000000000003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3.1272991542223769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30" s="5" cm="1">
        <f t="array" ref="O1530">MIN(IF((OutputTable[GroupByKey]=OutputTable[[#This Row],[GroupByKey]]),(OutputTable[GroupByKey]=OutputTable[[#This Row],[GroupByKey]])*OutputTable[RecordedValue]))</f>
        <v>300</v>
      </c>
      <c r="P1530" s="5" cm="1">
        <f t="array" ref="P1530">MAX(IF((OutputTable[GroupByKey]=OutputTable[[#This Row],[GroupByKey]]),(OutputTable[GroupByKey]=OutputTable[[#This Row],[GroupByKey]])*OutputTable[RecordedValue]))</f>
        <v>315</v>
      </c>
    </row>
    <row r="1531" spans="1:16" x14ac:dyDescent="0.25">
      <c r="A1531" t="s">
        <v>68</v>
      </c>
      <c r="B1531" t="s">
        <v>70</v>
      </c>
      <c r="C1531">
        <v>29</v>
      </c>
      <c r="D1531" t="s">
        <v>170</v>
      </c>
      <c r="E1531" t="s">
        <v>121</v>
      </c>
      <c r="F1531" t="s">
        <v>73</v>
      </c>
      <c r="G1531">
        <v>309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305.8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3.2324881425670751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1" s="5" cm="1">
        <f t="array" ref="O1531">MIN(IF((OutputTable[GroupByKey]=OutputTable[[#This Row],[GroupByKey]]),(OutputTable[GroupByKey]=OutputTable[[#This Row],[GroupByKey]])*OutputTable[RecordedValue]))</f>
        <v>298</v>
      </c>
      <c r="P1531" s="5" cm="1">
        <f t="array" ref="P1531">MAX(IF((OutputTable[GroupByKey]=OutputTable[[#This Row],[GroupByKey]]),(OutputTable[GroupByKey]=OutputTable[[#This Row],[GroupByKey]])*OutputTable[RecordedValue]))</f>
        <v>313</v>
      </c>
    </row>
    <row r="1532" spans="1:16" x14ac:dyDescent="0.25">
      <c r="A1532" t="s">
        <v>68</v>
      </c>
      <c r="B1532" t="s">
        <v>70</v>
      </c>
      <c r="C1532">
        <v>29</v>
      </c>
      <c r="D1532" t="s">
        <v>171</v>
      </c>
      <c r="E1532" t="s">
        <v>123</v>
      </c>
      <c r="F1532" t="s">
        <v>73</v>
      </c>
      <c r="G1532">
        <v>37.509285269479399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37.238343743460135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0.73577360167133743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32" s="5" cm="1">
        <f t="array" ref="O1532">MIN(IF((OutputTable[GroupByKey]=OutputTable[[#This Row],[GroupByKey]]),(OutputTable[GroupByKey]=OutputTable[[#This Row],[GroupByKey]])*OutputTable[RecordedValue]))</f>
        <v>35.915286846409401</v>
      </c>
      <c r="P1532" s="5" cm="1">
        <f t="array" ref="P1532">MAX(IF((OutputTable[GroupByKey]=OutputTable[[#This Row],[GroupByKey]]),(OutputTable[GroupByKey]=OutputTable[[#This Row],[GroupByKey]])*OutputTable[RecordedValue]))</f>
        <v>38.829036811282897</v>
      </c>
    </row>
    <row r="1533" spans="1:16" x14ac:dyDescent="0.25">
      <c r="A1533" t="s">
        <v>68</v>
      </c>
      <c r="B1533" t="s">
        <v>70</v>
      </c>
      <c r="C1533">
        <v>29</v>
      </c>
      <c r="D1533" t="s">
        <v>172</v>
      </c>
      <c r="E1533" t="s">
        <v>125</v>
      </c>
      <c r="F1533" t="s">
        <v>73</v>
      </c>
      <c r="G1533">
        <v>1228.36084975023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1238.0468436038263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49.802537130614866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33" s="5" cm="1">
        <f t="array" ref="O1533">MIN(IF((OutputTable[GroupByKey]=OutputTable[[#This Row],[GroupByKey]]),(OutputTable[GroupByKey]=OutputTable[[#This Row],[GroupByKey]])*OutputTable[RecordedValue]))</f>
        <v>1148.68844056226</v>
      </c>
      <c r="P1533" s="5" cm="1">
        <f t="array" ref="P1533">MAX(IF((OutputTable[GroupByKey]=OutputTable[[#This Row],[GroupByKey]]),(OutputTable[GroupByKey]=OutputTable[[#This Row],[GroupByKey]])*OutputTable[RecordedValue]))</f>
        <v>1418.3176101245699</v>
      </c>
    </row>
    <row r="1534" spans="1:16" x14ac:dyDescent="0.25">
      <c r="A1534" t="s">
        <v>68</v>
      </c>
      <c r="B1534" t="s">
        <v>70</v>
      </c>
      <c r="C1534">
        <v>29</v>
      </c>
      <c r="D1534" t="s">
        <v>173</v>
      </c>
      <c r="E1534" t="s">
        <v>135</v>
      </c>
      <c r="F1534" t="s">
        <v>105</v>
      </c>
      <c r="G1534">
        <v>18.7546426347397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18.619171871730064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0.36788680083566072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34" s="5" cm="1">
        <f t="array" ref="O1534">MIN(IF((OutputTable[GroupByKey]=OutputTable[[#This Row],[GroupByKey]]),(OutputTable[GroupByKey]=OutputTable[[#This Row],[GroupByKey]])*OutputTable[RecordedValue]))</f>
        <v>17.957643423204701</v>
      </c>
      <c r="P1534" s="5" cm="1">
        <f t="array" ref="P1534">MAX(IF((OutputTable[GroupByKey]=OutputTable[[#This Row],[GroupByKey]]),(OutputTable[GroupByKey]=OutputTable[[#This Row],[GroupByKey]])*OutputTable[RecordedValue]))</f>
        <v>19.414518405641399</v>
      </c>
    </row>
    <row r="1535" spans="1:16" x14ac:dyDescent="0.25">
      <c r="A1535" t="s">
        <v>68</v>
      </c>
      <c r="B1535" t="s">
        <v>70</v>
      </c>
      <c r="C1535">
        <v>29</v>
      </c>
      <c r="D1535" t="s">
        <v>174</v>
      </c>
      <c r="E1535" t="s">
        <v>137</v>
      </c>
      <c r="F1535" t="s">
        <v>105</v>
      </c>
      <c r="G1535">
        <v>5.2241151900924701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5.3248187541752463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0.37220753962085379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35" s="5" cm="1">
        <f t="array" ref="O1535">MIN(IF((OutputTable[GroupByKey]=OutputTable[[#This Row],[GroupByKey]]),(OutputTable[GroupByKey]=OutputTable[[#This Row],[GroupByKey]])*OutputTable[RecordedValue]))</f>
        <v>4.5773931059875599</v>
      </c>
      <c r="P1535" s="5" cm="1">
        <f t="array" ref="P1535">MAX(IF((OutputTable[GroupByKey]=OutputTable[[#This Row],[GroupByKey]]),(OutputTable[GroupByKey]=OutputTable[[#This Row],[GroupByKey]])*OutputTable[RecordedValue]))</f>
        <v>5.9816259595291603</v>
      </c>
    </row>
    <row r="1536" spans="1:16" x14ac:dyDescent="0.25">
      <c r="A1536" t="s">
        <v>68</v>
      </c>
      <c r="B1536" t="s">
        <v>70</v>
      </c>
      <c r="C1536">
        <v>29</v>
      </c>
      <c r="D1536" t="s">
        <v>175</v>
      </c>
      <c r="E1536" t="s">
        <v>154</v>
      </c>
      <c r="F1536" t="s">
        <v>105</v>
      </c>
      <c r="G1536">
        <v>310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307.5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3.1831828507367419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36" s="5" cm="1">
        <f t="array" ref="O1536">MIN(IF((OutputTable[GroupByKey]=OutputTable[[#This Row],[GroupByKey]]),(OutputTable[GroupByKey]=OutputTable[[#This Row],[GroupByKey]])*OutputTable[RecordedValue]))</f>
        <v>300</v>
      </c>
      <c r="P1536" s="5" cm="1">
        <f t="array" ref="P1536">MAX(IF((OutputTable[GroupByKey]=OutputTable[[#This Row],[GroupByKey]]),(OutputTable[GroupByKey]=OutputTable[[#This Row],[GroupByKey]])*OutputTable[RecordedValue]))</f>
        <v>315</v>
      </c>
    </row>
    <row r="1537" spans="1:16" x14ac:dyDescent="0.25">
      <c r="A1537" t="s">
        <v>68</v>
      </c>
      <c r="B1537" t="s">
        <v>70</v>
      </c>
      <c r="C1537">
        <v>29</v>
      </c>
      <c r="D1537" t="s">
        <v>176</v>
      </c>
      <c r="E1537" t="s">
        <v>156</v>
      </c>
      <c r="F1537" t="s">
        <v>105</v>
      </c>
      <c r="G1537">
        <v>0.78232853374614697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0.77813255190936492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1.5508647484202203E-2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37" s="5" cm="1">
        <f t="array" ref="O1537">MIN(IF((OutputTable[GroupByKey]=OutputTable[[#This Row],[GroupByKey]]),(OutputTable[GroupByKey]=OutputTable[[#This Row],[GroupByKey]])*OutputTable[RecordedValue]))</f>
        <v>0.75076558501961799</v>
      </c>
      <c r="P1537" s="5" cm="1">
        <f t="array" ref="P1537">MAX(IF((OutputTable[GroupByKey]=OutputTable[[#This Row],[GroupByKey]]),(OutputTable[GroupByKey]=OutputTable[[#This Row],[GroupByKey]])*OutputTable[RecordedValue]))</f>
        <v>0.80927528725051701</v>
      </c>
    </row>
    <row r="1538" spans="1:16" x14ac:dyDescent="0.25">
      <c r="A1538" t="s">
        <v>68</v>
      </c>
      <c r="B1538" t="s">
        <v>70</v>
      </c>
      <c r="C1538">
        <v>29</v>
      </c>
      <c r="D1538" t="s">
        <v>177</v>
      </c>
      <c r="E1538" t="s">
        <v>140</v>
      </c>
      <c r="F1538" t="s">
        <v>105</v>
      </c>
      <c r="G1538">
        <v>0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0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0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s="5" cm="1">
        <f t="array" ref="O1538">MIN(IF((OutputTable[GroupByKey]=OutputTable[[#This Row],[GroupByKey]]),(OutputTable[GroupByKey]=OutputTable[[#This Row],[GroupByKey]])*OutputTable[RecordedValue]))</f>
        <v>0</v>
      </c>
      <c r="P1538" s="5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70</v>
      </c>
      <c r="C1539">
        <v>30</v>
      </c>
      <c r="D1539" t="s">
        <v>110</v>
      </c>
      <c r="E1539" t="s">
        <v>111</v>
      </c>
      <c r="F1539" t="s">
        <v>73</v>
      </c>
      <c r="G1539">
        <v>1.9205861953633001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1.9749714551650996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0.45746437878232693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39" s="5" cm="1">
        <f t="array" ref="O1539">MIN(IF((OutputTable[GroupByKey]=OutputTable[[#This Row],[GroupByKey]]),(OutputTable[GroupByKey]=OutputTable[[#This Row],[GroupByKey]])*OutputTable[RecordedValue]))</f>
        <v>1.0281254127300199</v>
      </c>
      <c r="P1539" s="5" cm="1">
        <f t="array" ref="P1539">MAX(IF((OutputTable[GroupByKey]=OutputTable[[#This Row],[GroupByKey]]),(OutputTable[GroupByKey]=OutputTable[[#This Row],[GroupByKey]])*OutputTable[RecordedValue]))</f>
        <v>3.1673122909872098</v>
      </c>
    </row>
    <row r="1540" spans="1:16" x14ac:dyDescent="0.25">
      <c r="A1540" t="s">
        <v>68</v>
      </c>
      <c r="B1540" t="s">
        <v>70</v>
      </c>
      <c r="C1540">
        <v>30</v>
      </c>
      <c r="D1540" t="s">
        <v>112</v>
      </c>
      <c r="E1540" t="s">
        <v>113</v>
      </c>
      <c r="F1540" t="s">
        <v>73</v>
      </c>
      <c r="G1540">
        <v>115.235171721798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118.49828730990606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27.447862726939679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40" s="5" cm="1">
        <f t="array" ref="O1540">MIN(IF((OutputTable[GroupByKey]=OutputTable[[#This Row],[GroupByKey]]),(OutputTable[GroupByKey]=OutputTable[[#This Row],[GroupByKey]])*OutputTable[RecordedValue]))</f>
        <v>61.6875247638012</v>
      </c>
      <c r="P1540" s="5" cm="1">
        <f t="array" ref="P1540">MAX(IF((OutputTable[GroupByKey]=OutputTable[[#This Row],[GroupByKey]]),(OutputTable[GroupByKey]=OutputTable[[#This Row],[GroupByKey]])*OutputTable[RecordedValue]))</f>
        <v>190.038737459233</v>
      </c>
    </row>
    <row r="1541" spans="1:16" x14ac:dyDescent="0.25">
      <c r="A1541" t="s">
        <v>68</v>
      </c>
      <c r="B1541" t="s">
        <v>70</v>
      </c>
      <c r="C1541">
        <v>30</v>
      </c>
      <c r="D1541" t="s">
        <v>114</v>
      </c>
      <c r="E1541" t="s">
        <v>115</v>
      </c>
      <c r="F1541" t="s">
        <v>73</v>
      </c>
      <c r="G1541">
        <v>0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0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0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s="5" cm="1">
        <f t="array" ref="O1541">MIN(IF((OutputTable[GroupByKey]=OutputTable[[#This Row],[GroupByKey]]),(OutputTable[GroupByKey]=OutputTable[[#This Row],[GroupByKey]])*OutputTable[RecordedValue]))</f>
        <v>0</v>
      </c>
      <c r="P1541" s="5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70</v>
      </c>
      <c r="C1542">
        <v>30</v>
      </c>
      <c r="D1542" t="s">
        <v>116</v>
      </c>
      <c r="E1542" t="s">
        <v>117</v>
      </c>
      <c r="F1542" t="s">
        <v>73</v>
      </c>
      <c r="G1542">
        <v>10.910264360754301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5.4408066100724897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3.1898976373285977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42" s="5" cm="1">
        <f t="array" ref="O1542">MIN(IF((OutputTable[GroupByKey]=OutputTable[[#This Row],[GroupByKey]]),(OutputTable[GroupByKey]=OutputTable[[#This Row],[GroupByKey]])*OutputTable[RecordedValue]))</f>
        <v>0.10442984261027299</v>
      </c>
      <c r="P1542" s="5" cm="1">
        <f t="array" ref="P1542">MAX(IF((OutputTable[GroupByKey]=OutputTable[[#This Row],[GroupByKey]]),(OutputTable[GroupByKey]=OutputTable[[#This Row],[GroupByKey]])*OutputTable[RecordedValue]))</f>
        <v>13.981021636077701</v>
      </c>
    </row>
    <row r="1543" spans="1:16" x14ac:dyDescent="0.25">
      <c r="A1543" t="s">
        <v>68</v>
      </c>
      <c r="B1543" t="s">
        <v>70</v>
      </c>
      <c r="C1543">
        <v>30</v>
      </c>
      <c r="D1543" t="s">
        <v>118</v>
      </c>
      <c r="E1543" t="s">
        <v>119</v>
      </c>
      <c r="F1543" t="s">
        <v>73</v>
      </c>
      <c r="G1543">
        <v>20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20.28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4.3191079955878688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43" s="5" cm="1">
        <f t="array" ref="O1543">MIN(IF((OutputTable[GroupByKey]=OutputTable[[#This Row],[GroupByKey]]),(OutputTable[GroupByKey]=OutputTable[[#This Row],[GroupByKey]])*OutputTable[RecordedValue]))</f>
        <v>11</v>
      </c>
      <c r="P1543" s="5" cm="1">
        <f t="array" ref="P1543">MAX(IF((OutputTable[GroupByKey]=OutputTable[[#This Row],[GroupByKey]]),(OutputTable[GroupByKey]=OutputTable[[#This Row],[GroupByKey]])*OutputTable[RecordedValue]))</f>
        <v>31</v>
      </c>
    </row>
    <row r="1544" spans="1:16" x14ac:dyDescent="0.25">
      <c r="A1544" t="s">
        <v>68</v>
      </c>
      <c r="B1544" t="s">
        <v>70</v>
      </c>
      <c r="C1544">
        <v>30</v>
      </c>
      <c r="D1544" t="s">
        <v>120</v>
      </c>
      <c r="E1544" t="s">
        <v>121</v>
      </c>
      <c r="F1544" t="s">
        <v>73</v>
      </c>
      <c r="G1544">
        <v>20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20.14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4.309505393278199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44" s="5" cm="1">
        <f t="array" ref="O1544">MIN(IF((OutputTable[GroupByKey]=OutputTable[[#This Row],[GroupByKey]]),(OutputTable[GroupByKey]=OutputTable[[#This Row],[GroupByKey]])*OutputTable[RecordedValue]))</f>
        <v>10</v>
      </c>
      <c r="P1544" s="5" cm="1">
        <f t="array" ref="P1544">MAX(IF((OutputTable[GroupByKey]=OutputTable[[#This Row],[GroupByKey]]),(OutputTable[GroupByKey]=OutputTable[[#This Row],[GroupByKey]])*OutputTable[RecordedValue]))</f>
        <v>31</v>
      </c>
    </row>
    <row r="1545" spans="1:16" x14ac:dyDescent="0.25">
      <c r="A1545" t="s">
        <v>68</v>
      </c>
      <c r="B1545" t="s">
        <v>70</v>
      </c>
      <c r="C1545">
        <v>30</v>
      </c>
      <c r="D1545" t="s">
        <v>122</v>
      </c>
      <c r="E1545" t="s">
        <v>123</v>
      </c>
      <c r="F1545" t="s">
        <v>73</v>
      </c>
      <c r="G1545">
        <v>1.9205861953633001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1.9749714551650996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0.45746437878232693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45" s="5" cm="1">
        <f t="array" ref="O1545">MIN(IF((OutputTable[GroupByKey]=OutputTable[[#This Row],[GroupByKey]]),(OutputTable[GroupByKey]=OutputTable[[#This Row],[GroupByKey]])*OutputTable[RecordedValue]))</f>
        <v>1.0281254127300199</v>
      </c>
      <c r="P1545" s="5" cm="1">
        <f t="array" ref="P1545">MAX(IF((OutputTable[GroupByKey]=OutputTable[[#This Row],[GroupByKey]]),(OutputTable[GroupByKey]=OutputTable[[#This Row],[GroupByKey]])*OutputTable[RecordedValue]))</f>
        <v>3.1673122909872098</v>
      </c>
    </row>
    <row r="1546" spans="1:16" x14ac:dyDescent="0.25">
      <c r="A1546" t="s">
        <v>68</v>
      </c>
      <c r="B1546" t="s">
        <v>70</v>
      </c>
      <c r="C1546">
        <v>30</v>
      </c>
      <c r="D1546" t="s">
        <v>124</v>
      </c>
      <c r="E1546" t="s">
        <v>125</v>
      </c>
      <c r="F1546" t="s">
        <v>73</v>
      </c>
      <c r="G1546">
        <v>126.145436082552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123.93909391997848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29.164347943585724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46" s="5" cm="1">
        <f t="array" ref="O1546">MIN(IF((OutputTable[GroupByKey]=OutputTable[[#This Row],[GroupByKey]]),(OutputTable[GroupByKey]=OutputTable[[#This Row],[GroupByKey]])*OutputTable[RecordedValue]))</f>
        <v>61.791954606411501</v>
      </c>
      <c r="P1546" s="5" cm="1">
        <f t="array" ref="P1546">MAX(IF((OutputTable[GroupByKey]=OutputTable[[#This Row],[GroupByKey]]),(OutputTable[GroupByKey]=OutputTable[[#This Row],[GroupByKey]])*OutputTable[RecordedValue]))</f>
        <v>204.019759095311</v>
      </c>
    </row>
    <row r="1547" spans="1:16" x14ac:dyDescent="0.25">
      <c r="A1547" t="s">
        <v>68</v>
      </c>
      <c r="B1547" t="s">
        <v>70</v>
      </c>
      <c r="C1547">
        <v>30</v>
      </c>
      <c r="D1547" t="s">
        <v>126</v>
      </c>
      <c r="E1547" t="s">
        <v>86</v>
      </c>
      <c r="F1547" t="s">
        <v>127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30</v>
      </c>
      <c r="D1548" t="s">
        <v>128</v>
      </c>
      <c r="E1548" t="s">
        <v>89</v>
      </c>
      <c r="F1548" t="s">
        <v>127</v>
      </c>
      <c r="G1548">
        <v>0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0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0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s="5" cm="1">
        <f t="array" ref="O1548">MIN(IF((OutputTable[GroupByKey]=OutputTable[[#This Row],[GroupByKey]]),(OutputTable[GroupByKey]=OutputTable[[#This Row],[GroupByKey]])*OutputTable[RecordedValue]))</f>
        <v>0</v>
      </c>
      <c r="P1548" s="5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70</v>
      </c>
      <c r="C1549">
        <v>30</v>
      </c>
      <c r="D1549" t="s">
        <v>129</v>
      </c>
      <c r="E1549" t="s">
        <v>91</v>
      </c>
      <c r="F1549" t="s">
        <v>127</v>
      </c>
      <c r="G1549">
        <v>48.180954980938303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48.448961029865458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0.864449879249923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49" s="5" cm="1">
        <f t="array" ref="O1549">MIN(IF((OutputTable[GroupByKey]=OutputTable[[#This Row],[GroupByKey]]),(OutputTable[GroupByKey]=OutputTable[[#This Row],[GroupByKey]])*OutputTable[RecordedValue]))</f>
        <v>46.605834762066102</v>
      </c>
      <c r="P1549" s="5" cm="1">
        <f t="array" ref="P1549">MAX(IF((OutputTable[GroupByKey]=OutputTable[[#This Row],[GroupByKey]]),(OutputTable[GroupByKey]=OutputTable[[#This Row],[GroupByKey]])*OutputTable[RecordedValue]))</f>
        <v>50.321452117960597</v>
      </c>
    </row>
    <row r="1550" spans="1:16" x14ac:dyDescent="0.25">
      <c r="A1550" t="s">
        <v>68</v>
      </c>
      <c r="B1550" t="s">
        <v>70</v>
      </c>
      <c r="C1550">
        <v>30</v>
      </c>
      <c r="D1550" t="s">
        <v>130</v>
      </c>
      <c r="E1550" t="s">
        <v>131</v>
      </c>
      <c r="F1550" t="s">
        <v>127</v>
      </c>
      <c r="G1550">
        <v>0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0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s="5" cm="1">
        <f t="array" ref="O1550">MIN(IF((OutputTable[GroupByKey]=OutputTable[[#This Row],[GroupByKey]]),(OutputTable[GroupByKey]=OutputTable[[#This Row],[GroupByKey]])*OutputTable[RecordedValue]))</f>
        <v>0</v>
      </c>
      <c r="P1550" s="5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70</v>
      </c>
      <c r="C1551">
        <v>30</v>
      </c>
      <c r="D1551" t="s">
        <v>132</v>
      </c>
      <c r="E1551" t="s">
        <v>95</v>
      </c>
      <c r="F1551" t="s">
        <v>127</v>
      </c>
      <c r="G1551">
        <v>48.180954980938303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48.448961029865458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0.864449879249923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51" s="5" cm="1">
        <f t="array" ref="O1551">MIN(IF((OutputTable[GroupByKey]=OutputTable[[#This Row],[GroupByKey]]),(OutputTable[GroupByKey]=OutputTable[[#This Row],[GroupByKey]])*OutputTable[RecordedValue]))</f>
        <v>46.605834762066102</v>
      </c>
      <c r="P1551" s="5" cm="1">
        <f t="array" ref="P1551">MAX(IF((OutputTable[GroupByKey]=OutputTable[[#This Row],[GroupByKey]]),(OutputTable[GroupByKey]=OutputTable[[#This Row],[GroupByKey]])*OutputTable[RecordedValue]))</f>
        <v>50.321452117960597</v>
      </c>
    </row>
    <row r="1552" spans="1:16" x14ac:dyDescent="0.25">
      <c r="A1552" t="s">
        <v>68</v>
      </c>
      <c r="B1552" t="s">
        <v>70</v>
      </c>
      <c r="C1552">
        <v>30</v>
      </c>
      <c r="D1552" t="s">
        <v>133</v>
      </c>
      <c r="E1552" t="s">
        <v>97</v>
      </c>
      <c r="F1552" t="s">
        <v>127</v>
      </c>
      <c r="G1552">
        <v>0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0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0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s="5" cm="1">
        <f t="array" ref="O1552">MIN(IF((OutputTable[GroupByKey]=OutputTable[[#This Row],[GroupByKey]]),(OutputTable[GroupByKey]=OutputTable[[#This Row],[GroupByKey]])*OutputTable[RecordedValue]))</f>
        <v>0</v>
      </c>
      <c r="P1552" s="5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70</v>
      </c>
      <c r="C1553">
        <v>30</v>
      </c>
      <c r="D1553" t="s">
        <v>134</v>
      </c>
      <c r="E1553" t="s">
        <v>135</v>
      </c>
      <c r="F1553" t="s">
        <v>127</v>
      </c>
      <c r="G1553">
        <v>48.180954980938303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48.448961029865458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0.86444987924992722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53" s="5" cm="1">
        <f t="array" ref="O1553">MIN(IF((OutputTable[GroupByKey]=OutputTable[[#This Row],[GroupByKey]]),(OutputTable[GroupByKey]=OutputTable[[#This Row],[GroupByKey]])*OutputTable[RecordedValue]))</f>
        <v>46.605834762066102</v>
      </c>
      <c r="P1553" s="5" cm="1">
        <f t="array" ref="P1553">MAX(IF((OutputTable[GroupByKey]=OutputTable[[#This Row],[GroupByKey]]),(OutputTable[GroupByKey]=OutputTable[[#This Row],[GroupByKey]])*OutputTable[RecordedValue]))</f>
        <v>50.321452117960497</v>
      </c>
    </row>
    <row r="1554" spans="1:16" x14ac:dyDescent="0.25">
      <c r="A1554" t="s">
        <v>68</v>
      </c>
      <c r="B1554" t="s">
        <v>70</v>
      </c>
      <c r="C1554">
        <v>30</v>
      </c>
      <c r="D1554" t="s">
        <v>136</v>
      </c>
      <c r="E1554" t="s">
        <v>137</v>
      </c>
      <c r="F1554" t="s">
        <v>127</v>
      </c>
      <c r="G1554">
        <v>23.641341851451902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23.423677543870127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0.86656285941984512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54" s="5" cm="1">
        <f t="array" ref="O1554">MIN(IF((OutputTable[GroupByKey]=OutputTable[[#This Row],[GroupByKey]]),(OutputTable[GroupByKey]=OutputTable[[#This Row],[GroupByKey]])*OutputTable[RecordedValue]))</f>
        <v>21.655537571964</v>
      </c>
      <c r="P1554" s="5" cm="1">
        <f t="array" ref="P1554">MAX(IF((OutputTable[GroupByKey]=OutputTable[[#This Row],[GroupByKey]]),(OutputTable[GroupByKey]=OutputTable[[#This Row],[GroupByKey]])*OutputTable[RecordedValue]))</f>
        <v>25.265870670068299</v>
      </c>
    </row>
    <row r="1555" spans="1:16" x14ac:dyDescent="0.25">
      <c r="A1555" t="s">
        <v>68</v>
      </c>
      <c r="B1555" t="s">
        <v>70</v>
      </c>
      <c r="C1555">
        <v>30</v>
      </c>
      <c r="D1555" t="s">
        <v>138</v>
      </c>
      <c r="E1555" t="s">
        <v>91</v>
      </c>
      <c r="F1555" t="s">
        <v>127</v>
      </c>
      <c r="G1555">
        <v>71.822296832390194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71.872638573735571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5.859431361613459E-2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55" s="5" cm="1">
        <f t="array" ref="O1555">MIN(IF((OutputTable[GroupByKey]=OutputTable[[#This Row],[GroupByKey]]),(OutputTable[GroupByKey]=OutputTable[[#This Row],[GroupByKey]])*OutputTable[RecordedValue]))</f>
        <v>71.718288096809104</v>
      </c>
      <c r="P1555" s="5" cm="1">
        <f t="array" ref="P1555">MAX(IF((OutputTable[GroupByKey]=OutputTable[[#This Row],[GroupByKey]]),(OutputTable[GroupByKey]=OutputTable[[#This Row],[GroupByKey]])*OutputTable[RecordedValue]))</f>
        <v>71.976989689924594</v>
      </c>
    </row>
    <row r="1556" spans="1:16" x14ac:dyDescent="0.25">
      <c r="A1556" t="s">
        <v>68</v>
      </c>
      <c r="B1556" t="s">
        <v>70</v>
      </c>
      <c r="C1556">
        <v>30</v>
      </c>
      <c r="D1556" t="s">
        <v>139</v>
      </c>
      <c r="E1556" t="s">
        <v>140</v>
      </c>
      <c r="F1556" t="s">
        <v>127</v>
      </c>
      <c r="G1556">
        <v>0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0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0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s="5" cm="1">
        <f t="array" ref="O1556">MIN(IF((OutputTable[GroupByKey]=OutputTable[[#This Row],[GroupByKey]]),(OutputTable[GroupByKey]=OutputTable[[#This Row],[GroupByKey]])*OutputTable[RecordedValue]))</f>
        <v>0</v>
      </c>
      <c r="P1556" s="5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70</v>
      </c>
      <c r="C1557">
        <v>30</v>
      </c>
      <c r="D1557" t="s">
        <v>141</v>
      </c>
      <c r="E1557" t="s">
        <v>111</v>
      </c>
      <c r="F1557" t="s">
        <v>73</v>
      </c>
      <c r="G1557">
        <v>9.1750723261040292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9.2356458312402427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0.11377584298148916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57" s="5" cm="1">
        <f t="array" ref="O1557">MIN(IF((OutputTable[GroupByKey]=OutputTable[[#This Row],[GroupByKey]]),(OutputTable[GroupByKey]=OutputTable[[#This Row],[GroupByKey]])*OutputTable[RecordedValue]))</f>
        <v>8.9867833861246496</v>
      </c>
      <c r="P1557" s="5" cm="1">
        <f t="array" ref="P1557">MAX(IF((OutputTable[GroupByKey]=OutputTable[[#This Row],[GroupByKey]]),(OutputTable[GroupByKey]=OutputTable[[#This Row],[GroupByKey]])*OutputTable[RecordedValue]))</f>
        <v>9.4038725622795898</v>
      </c>
    </row>
    <row r="1558" spans="1:16" x14ac:dyDescent="0.25">
      <c r="A1558" t="s">
        <v>68</v>
      </c>
      <c r="B1558" t="s">
        <v>70</v>
      </c>
      <c r="C1558">
        <v>30</v>
      </c>
      <c r="D1558" t="s">
        <v>142</v>
      </c>
      <c r="E1558" t="s">
        <v>113</v>
      </c>
      <c r="F1558" t="s">
        <v>73</v>
      </c>
      <c r="G1558">
        <v>550.50433956624101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554.13874987441454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6.8265505788893126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58" s="5" cm="1">
        <f t="array" ref="O1558">MIN(IF((OutputTable[GroupByKey]=OutputTable[[#This Row],[GroupByKey]]),(OutputTable[GroupByKey]=OutputTable[[#This Row],[GroupByKey]])*OutputTable[RecordedValue]))</f>
        <v>539.207003167479</v>
      </c>
      <c r="P1558" s="5" cm="1">
        <f t="array" ref="P1558">MAX(IF((OutputTable[GroupByKey]=OutputTable[[#This Row],[GroupByKey]]),(OutputTable[GroupByKey]=OutputTable[[#This Row],[GroupByKey]])*OutputTable[RecordedValue]))</f>
        <v>564.23235373677596</v>
      </c>
    </row>
    <row r="1559" spans="1:16" x14ac:dyDescent="0.25">
      <c r="A1559" t="s">
        <v>68</v>
      </c>
      <c r="B1559" t="s">
        <v>70</v>
      </c>
      <c r="C1559">
        <v>30</v>
      </c>
      <c r="D1559" t="s">
        <v>143</v>
      </c>
      <c r="E1559" t="s">
        <v>115</v>
      </c>
      <c r="F1559" t="s">
        <v>73</v>
      </c>
      <c r="G1559">
        <v>0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0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0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s="5" cm="1">
        <f t="array" ref="O1559">MIN(IF((OutputTable[GroupByKey]=OutputTable[[#This Row],[GroupByKey]]),(OutputTable[GroupByKey]=OutputTable[[#This Row],[GroupByKey]])*OutputTable[RecordedValue]))</f>
        <v>0</v>
      </c>
      <c r="P1559" s="5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70</v>
      </c>
      <c r="C1560">
        <v>30</v>
      </c>
      <c r="D1560" t="s">
        <v>144</v>
      </c>
      <c r="E1560" t="s">
        <v>117</v>
      </c>
      <c r="F1560" t="s">
        <v>73</v>
      </c>
      <c r="G1560">
        <v>70.611846644054694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55.339444015606816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18.463814595248238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60" s="5" cm="1">
        <f t="array" ref="O1560">MIN(IF((OutputTable[GroupByKey]=OutputTable[[#This Row],[GroupByKey]]),(OutputTable[GroupByKey]=OutputTable[[#This Row],[GroupByKey]])*OutputTable[RecordedValue]))</f>
        <v>20.994807137296998</v>
      </c>
      <c r="P1560" s="5" cm="1">
        <f t="array" ref="P1560">MAX(IF((OutputTable[GroupByKey]=OutputTable[[#This Row],[GroupByKey]]),(OutputTable[GroupByKey]=OutputTable[[#This Row],[GroupByKey]])*OutputTable[RecordedValue]))</f>
        <v>106.254030872416</v>
      </c>
    </row>
    <row r="1561" spans="1:16" x14ac:dyDescent="0.25">
      <c r="A1561" t="s">
        <v>68</v>
      </c>
      <c r="B1561" t="s">
        <v>70</v>
      </c>
      <c r="C1561">
        <v>30</v>
      </c>
      <c r="D1561" t="s">
        <v>145</v>
      </c>
      <c r="E1561" t="s">
        <v>119</v>
      </c>
      <c r="F1561" t="s">
        <v>73</v>
      </c>
      <c r="G1561">
        <v>318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318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0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s="5" cm="1">
        <f t="array" ref="O1561">MIN(IF((OutputTable[GroupByKey]=OutputTable[[#This Row],[GroupByKey]]),(OutputTable[GroupByKey]=OutputTable[[#This Row],[GroupByKey]])*OutputTable[RecordedValue]))</f>
        <v>318</v>
      </c>
      <c r="P1561" s="5" cm="1">
        <f t="array" ref="P1561">MAX(IF((OutputTable[GroupByKey]=OutputTable[[#This Row],[GroupByKey]]),(OutputTable[GroupByKey]=OutputTable[[#This Row],[GroupByKey]])*OutputTable[RecordedValue]))</f>
        <v>318</v>
      </c>
    </row>
    <row r="1562" spans="1:16" x14ac:dyDescent="0.25">
      <c r="A1562" t="s">
        <v>68</v>
      </c>
      <c r="B1562" t="s">
        <v>70</v>
      </c>
      <c r="C1562">
        <v>30</v>
      </c>
      <c r="D1562" t="s">
        <v>146</v>
      </c>
      <c r="E1562" t="s">
        <v>121</v>
      </c>
      <c r="F1562" t="s">
        <v>73</v>
      </c>
      <c r="G1562">
        <v>317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316.94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0.23989793748209556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62" s="5" cm="1">
        <f t="array" ref="O1562">MIN(IF((OutputTable[GroupByKey]=OutputTable[[#This Row],[GroupByKey]]),(OutputTable[GroupByKey]=OutputTable[[#This Row],[GroupByKey]])*OutputTable[RecordedValue]))</f>
        <v>316</v>
      </c>
      <c r="P1562" s="5" cm="1">
        <f t="array" ref="P1562">MAX(IF((OutputTable[GroupByKey]=OutputTable[[#This Row],[GroupByKey]]),(OutputTable[GroupByKey]=OutputTable[[#This Row],[GroupByKey]])*OutputTable[RecordedValue]))</f>
        <v>317</v>
      </c>
    </row>
    <row r="1563" spans="1:16" x14ac:dyDescent="0.25">
      <c r="A1563" t="s">
        <v>68</v>
      </c>
      <c r="B1563" t="s">
        <v>70</v>
      </c>
      <c r="C1563">
        <v>30</v>
      </c>
      <c r="D1563" t="s">
        <v>147</v>
      </c>
      <c r="E1563" t="s">
        <v>123</v>
      </c>
      <c r="F1563" t="s">
        <v>73</v>
      </c>
      <c r="G1563">
        <v>9.1750723261040292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9.2356458312402427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0.11377584298148916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63" s="5" cm="1">
        <f t="array" ref="O1563">MIN(IF((OutputTable[GroupByKey]=OutputTable[[#This Row],[GroupByKey]]),(OutputTable[GroupByKey]=OutputTable[[#This Row],[GroupByKey]])*OutputTable[RecordedValue]))</f>
        <v>8.9867833861246496</v>
      </c>
      <c r="P1563" s="5" cm="1">
        <f t="array" ref="P1563">MAX(IF((OutputTable[GroupByKey]=OutputTable[[#This Row],[GroupByKey]]),(OutputTable[GroupByKey]=OutputTable[[#This Row],[GroupByKey]])*OutputTable[RecordedValue]))</f>
        <v>9.4038725622795898</v>
      </c>
    </row>
    <row r="1564" spans="1:16" x14ac:dyDescent="0.25">
      <c r="A1564" t="s">
        <v>68</v>
      </c>
      <c r="B1564" t="s">
        <v>70</v>
      </c>
      <c r="C1564">
        <v>30</v>
      </c>
      <c r="D1564" t="s">
        <v>148</v>
      </c>
      <c r="E1564" t="s">
        <v>125</v>
      </c>
      <c r="F1564" t="s">
        <v>73</v>
      </c>
      <c r="G1564">
        <v>621.11618621029595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609.47819389002132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20.03379556554944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64" s="5" cm="1">
        <f t="array" ref="O1564">MIN(IF((OutputTable[GroupByKey]=OutputTable[[#This Row],[GroupByKey]]),(OutputTable[GroupByKey]=OutputTable[[#This Row],[GroupByKey]])*OutputTable[RecordedValue]))</f>
        <v>560.39330190760404</v>
      </c>
      <c r="P1564" s="5" cm="1">
        <f t="array" ref="P1564">MAX(IF((OutputTable[GroupByKey]=OutputTable[[#This Row],[GroupByKey]]),(OutputTable[GroupByKey]=OutputTable[[#This Row],[GroupByKey]])*OutputTable[RecordedValue]))</f>
        <v>667.91125094200902</v>
      </c>
    </row>
    <row r="1565" spans="1:16" x14ac:dyDescent="0.25">
      <c r="A1565" t="s">
        <v>68</v>
      </c>
      <c r="B1565" t="s">
        <v>70</v>
      </c>
      <c r="C1565">
        <v>30</v>
      </c>
      <c r="D1565" t="s">
        <v>149</v>
      </c>
      <c r="E1565" t="s">
        <v>119</v>
      </c>
      <c r="F1565" t="s">
        <v>87</v>
      </c>
      <c r="G1565">
        <v>318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318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s="5" cm="1">
        <f t="array" ref="O1565">MIN(IF((OutputTable[GroupByKey]=OutputTable[[#This Row],[GroupByKey]]),(OutputTable[GroupByKey]=OutputTable[[#This Row],[GroupByKey]])*OutputTable[RecordedValue]))</f>
        <v>318</v>
      </c>
      <c r="P1565" s="5" cm="1">
        <f t="array" ref="P1565">MAX(IF((OutputTable[GroupByKey]=OutputTable[[#This Row],[GroupByKey]]),(OutputTable[GroupByKey]=OutputTable[[#This Row],[GroupByKey]])*OutputTable[RecordedValue]))</f>
        <v>318</v>
      </c>
    </row>
    <row r="1566" spans="1:16" x14ac:dyDescent="0.25">
      <c r="A1566" t="s">
        <v>68</v>
      </c>
      <c r="B1566" t="s">
        <v>70</v>
      </c>
      <c r="C1566">
        <v>30</v>
      </c>
      <c r="D1566" t="s">
        <v>150</v>
      </c>
      <c r="E1566" t="s">
        <v>121</v>
      </c>
      <c r="F1566" t="s">
        <v>87</v>
      </c>
      <c r="G1566">
        <v>315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314.94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0.68243262357121037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66" s="5" cm="1">
        <f t="array" ref="O1566">MIN(IF((OutputTable[GroupByKey]=OutputTable[[#This Row],[GroupByKey]]),(OutputTable[GroupByKey]=OutputTable[[#This Row],[GroupByKey]])*OutputTable[RecordedValue]))</f>
        <v>313</v>
      </c>
      <c r="P1566" s="5" cm="1">
        <f t="array" ref="P1566">MAX(IF((OutputTable[GroupByKey]=OutputTable[[#This Row],[GroupByKey]]),(OutputTable[GroupByKey]=OutputTable[[#This Row],[GroupByKey]])*OutputTable[RecordedValue]))</f>
        <v>316</v>
      </c>
    </row>
    <row r="1567" spans="1:16" x14ac:dyDescent="0.25">
      <c r="A1567" t="s">
        <v>68</v>
      </c>
      <c r="B1567" t="s">
        <v>70</v>
      </c>
      <c r="C1567">
        <v>30</v>
      </c>
      <c r="D1567" t="s">
        <v>151</v>
      </c>
      <c r="E1567" t="s">
        <v>135</v>
      </c>
      <c r="F1567" t="s">
        <v>105</v>
      </c>
      <c r="G1567">
        <v>0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0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0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70</v>
      </c>
      <c r="C1568">
        <v>30</v>
      </c>
      <c r="D1568" t="s">
        <v>152</v>
      </c>
      <c r="E1568" t="s">
        <v>137</v>
      </c>
      <c r="F1568" t="s">
        <v>105</v>
      </c>
      <c r="G1568">
        <v>12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12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0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s="5" cm="1">
        <f t="array" ref="O1568">MIN(IF((OutputTable[GroupByKey]=OutputTable[[#This Row],[GroupByKey]]),(OutputTable[GroupByKey]=OutputTable[[#This Row],[GroupByKey]])*OutputTable[RecordedValue]))</f>
        <v>12</v>
      </c>
      <c r="P1568" s="5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70</v>
      </c>
      <c r="C1569">
        <v>30</v>
      </c>
      <c r="D1569" t="s">
        <v>153</v>
      </c>
      <c r="E1569" t="s">
        <v>154</v>
      </c>
      <c r="F1569" t="s">
        <v>105</v>
      </c>
      <c r="G1569">
        <v>0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0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0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s="5" cm="1">
        <f t="array" ref="O1569">MIN(IF((OutputTable[GroupByKey]=OutputTable[[#This Row],[GroupByKey]]),(OutputTable[GroupByKey]=OutputTable[[#This Row],[GroupByKey]])*OutputTable[RecordedValue]))</f>
        <v>0</v>
      </c>
      <c r="P1569" s="5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70</v>
      </c>
      <c r="C1570">
        <v>30</v>
      </c>
      <c r="D1570" t="s">
        <v>155</v>
      </c>
      <c r="E1570" t="s">
        <v>156</v>
      </c>
      <c r="F1570" t="s">
        <v>105</v>
      </c>
      <c r="G1570">
        <v>0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0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0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s="5" cm="1">
        <f t="array" ref="O1570">MIN(IF((OutputTable[GroupByKey]=OutputTable[[#This Row],[GroupByKey]]),(OutputTable[GroupByKey]=OutputTable[[#This Row],[GroupByKey]])*OutputTable[RecordedValue]))</f>
        <v>0</v>
      </c>
      <c r="P1570" s="5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70</v>
      </c>
      <c r="C1571">
        <v>30</v>
      </c>
      <c r="D1571" t="s">
        <v>157</v>
      </c>
      <c r="E1571" t="s">
        <v>140</v>
      </c>
      <c r="F1571" t="s">
        <v>105</v>
      </c>
      <c r="G1571">
        <v>0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0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0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s="5" cm="1">
        <f t="array" ref="O1571">MIN(IF((OutputTable[GroupByKey]=OutputTable[[#This Row],[GroupByKey]]),(OutputTable[GroupByKey]=OutputTable[[#This Row],[GroupByKey]])*OutputTable[RecordedValue]))</f>
        <v>0</v>
      </c>
      <c r="P1571" s="5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70</v>
      </c>
      <c r="C1572">
        <v>30</v>
      </c>
      <c r="D1572" t="s">
        <v>158</v>
      </c>
      <c r="E1572" t="s">
        <v>121</v>
      </c>
      <c r="F1572" t="s">
        <v>127</v>
      </c>
      <c r="G1572">
        <v>315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314.94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0.68243262357121037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72" s="5" cm="1">
        <f t="array" ref="O1572">MIN(IF((OutputTable[GroupByKey]=OutputTable[[#This Row],[GroupByKey]]),(OutputTable[GroupByKey]=OutputTable[[#This Row],[GroupByKey]])*OutputTable[RecordedValue]))</f>
        <v>313</v>
      </c>
      <c r="P1572" s="5" cm="1">
        <f t="array" ref="P1572">MAX(IF((OutputTable[GroupByKey]=OutputTable[[#This Row],[GroupByKey]]),(OutputTable[GroupByKey]=OutputTable[[#This Row],[GroupByKey]])*OutputTable[RecordedValue]))</f>
        <v>316</v>
      </c>
    </row>
    <row r="1573" spans="1:16" x14ac:dyDescent="0.25">
      <c r="A1573" t="s">
        <v>68</v>
      </c>
      <c r="B1573" t="s">
        <v>70</v>
      </c>
      <c r="C1573">
        <v>30</v>
      </c>
      <c r="D1573" t="s">
        <v>159</v>
      </c>
      <c r="E1573" t="s">
        <v>91</v>
      </c>
      <c r="F1573" t="s">
        <v>127</v>
      </c>
      <c r="G1573">
        <v>71.822296832390194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71.872638573735571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5.859431361613459E-2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73" s="5" cm="1">
        <f t="array" ref="O1573">MIN(IF((OutputTable[GroupByKey]=OutputTable[[#This Row],[GroupByKey]]),(OutputTable[GroupByKey]=OutputTable[[#This Row],[GroupByKey]])*OutputTable[RecordedValue]))</f>
        <v>71.718288096809104</v>
      </c>
      <c r="P1573" s="5" cm="1">
        <f t="array" ref="P1573">MAX(IF((OutputTable[GroupByKey]=OutputTable[[#This Row],[GroupByKey]]),(OutputTable[GroupByKey]=OutputTable[[#This Row],[GroupByKey]])*OutputTable[RecordedValue]))</f>
        <v>71.976989689924594</v>
      </c>
    </row>
    <row r="1574" spans="1:16" x14ac:dyDescent="0.25">
      <c r="A1574" t="s">
        <v>68</v>
      </c>
      <c r="B1574" t="s">
        <v>70</v>
      </c>
      <c r="C1574">
        <v>30</v>
      </c>
      <c r="D1574" t="s">
        <v>160</v>
      </c>
      <c r="E1574" t="s">
        <v>135</v>
      </c>
      <c r="F1574" t="s">
        <v>105</v>
      </c>
      <c r="G1574">
        <v>29.638306751202801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29.829789158135409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0.5851150785874778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74" s="5" cm="1">
        <f t="array" ref="O1574">MIN(IF((OutputTable[GroupByKey]=OutputTable[[#This Row],[GroupByKey]]),(OutputTable[GroupByKey]=OutputTable[[#This Row],[GroupByKey]])*OutputTable[RecordedValue]))</f>
        <v>28.648191338861398</v>
      </c>
      <c r="P1574" s="5" cm="1">
        <f t="array" ref="P1574">MAX(IF((OutputTable[GroupByKey]=OutputTable[[#This Row],[GroupByKey]]),(OutputTable[GroupByKey]=OutputTable[[#This Row],[GroupByKey]])*OutputTable[RecordedValue]))</f>
        <v>31.087756920682502</v>
      </c>
    </row>
    <row r="1575" spans="1:16" x14ac:dyDescent="0.25">
      <c r="A1575" t="s">
        <v>68</v>
      </c>
      <c r="B1575" t="s">
        <v>70</v>
      </c>
      <c r="C1575">
        <v>30</v>
      </c>
      <c r="D1575" t="s">
        <v>161</v>
      </c>
      <c r="E1575" t="s">
        <v>137</v>
      </c>
      <c r="F1575" t="s">
        <v>105</v>
      </c>
      <c r="G1575">
        <v>6.2694249983255803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6.0988587896948685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0.58437836853471548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75" s="5" cm="1">
        <f t="array" ref="O1575">MIN(IF((OutputTable[GroupByKey]=OutputTable[[#This Row],[GroupByKey]]),(OutputTable[GroupByKey]=OutputTable[[#This Row],[GroupByKey]])*OutputTable[RecordedValue]))</f>
        <v>4.8524885910691502</v>
      </c>
      <c r="P1575" s="5" cm="1">
        <f t="array" ref="P1575">MAX(IF((OutputTable[GroupByKey]=OutputTable[[#This Row],[GroupByKey]]),(OutputTable[GroupByKey]=OutputTable[[#This Row],[GroupByKey]])*OutputTable[RecordedValue]))</f>
        <v>7.28424471053909</v>
      </c>
    </row>
    <row r="1576" spans="1:16" x14ac:dyDescent="0.25">
      <c r="A1576" t="s">
        <v>68</v>
      </c>
      <c r="B1576" t="s">
        <v>70</v>
      </c>
      <c r="C1576">
        <v>30</v>
      </c>
      <c r="D1576" t="s">
        <v>162</v>
      </c>
      <c r="E1576" t="s">
        <v>154</v>
      </c>
      <c r="F1576" t="s">
        <v>105</v>
      </c>
      <c r="G1576">
        <v>650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645.70000000000005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5.4930382656372485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76" s="5" cm="1">
        <f t="array" ref="O1576">MIN(IF((OutputTable[GroupByKey]=OutputTable[[#This Row],[GroupByKey]]),(OutputTable[GroupByKey]=OutputTable[[#This Row],[GroupByKey]])*OutputTable[RecordedValue]))</f>
        <v>633</v>
      </c>
      <c r="P1576" s="5" cm="1">
        <f t="array" ref="P1576">MAX(IF((OutputTable[GroupByKey]=OutputTable[[#This Row],[GroupByKey]]),(OutputTable[GroupByKey]=OutputTable[[#This Row],[GroupByKey]])*OutputTable[RecordedValue]))</f>
        <v>656</v>
      </c>
    </row>
    <row r="1577" spans="1:16" x14ac:dyDescent="0.25">
      <c r="A1577" t="s">
        <v>68</v>
      </c>
      <c r="B1577" t="s">
        <v>70</v>
      </c>
      <c r="C1577">
        <v>30</v>
      </c>
      <c r="D1577" t="s">
        <v>163</v>
      </c>
      <c r="E1577" t="s">
        <v>156</v>
      </c>
      <c r="F1577" t="s">
        <v>105</v>
      </c>
      <c r="G1577">
        <v>0.82584930560206804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0.83058725584180904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1.6232732459297416E-2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77" s="5" cm="1">
        <f t="array" ref="O1577">MIN(IF((OutputTable[GroupByKey]=OutputTable[[#This Row],[GroupByKey]]),(OutputTable[GroupByKey]=OutputTable[[#This Row],[GroupByKey]])*OutputTable[RecordedValue]))</f>
        <v>0.79765986915169296</v>
      </c>
      <c r="P1577" s="5" cm="1">
        <f t="array" ref="P1577">MAX(IF((OutputTable[GroupByKey]=OutputTable[[#This Row],[GroupByKey]]),(OutputTable[GroupByKey]=OutputTable[[#This Row],[GroupByKey]])*OutputTable[RecordedValue]))</f>
        <v>0.86520865024807903</v>
      </c>
    </row>
    <row r="1578" spans="1:16" x14ac:dyDescent="0.25">
      <c r="A1578" t="s">
        <v>68</v>
      </c>
      <c r="B1578" t="s">
        <v>70</v>
      </c>
      <c r="C1578">
        <v>30</v>
      </c>
      <c r="D1578" t="s">
        <v>164</v>
      </c>
      <c r="E1578" t="s">
        <v>140</v>
      </c>
      <c r="F1578" t="s">
        <v>105</v>
      </c>
      <c r="G1578">
        <v>0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0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0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s="5" cm="1">
        <f t="array" ref="O1578">MIN(IF((OutputTable[GroupByKey]=OutputTable[[#This Row],[GroupByKey]]),(OutputTable[GroupByKey]=OutputTable[[#This Row],[GroupByKey]])*OutputTable[RecordedValue]))</f>
        <v>0</v>
      </c>
      <c r="P1578" s="5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70</v>
      </c>
      <c r="C1579">
        <v>30</v>
      </c>
      <c r="D1579" t="s">
        <v>165</v>
      </c>
      <c r="E1579" t="s">
        <v>111</v>
      </c>
      <c r="F1579" t="s">
        <v>73</v>
      </c>
      <c r="G1579">
        <v>37.085296459471003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37.238343743460135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0.73577360167133743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79" s="5" cm="1">
        <f t="array" ref="O1579">MIN(IF((OutputTable[GroupByKey]=OutputTable[[#This Row],[GroupByKey]]),(OutputTable[GroupByKey]=OutputTable[[#This Row],[GroupByKey]])*OutputTable[RecordedValue]))</f>
        <v>35.915286846409401</v>
      </c>
      <c r="P1579" s="5" cm="1">
        <f t="array" ref="P1579">MAX(IF((OutputTable[GroupByKey]=OutputTable[[#This Row],[GroupByKey]]),(OutputTable[GroupByKey]=OutputTable[[#This Row],[GroupByKey]])*OutputTable[RecordedValue]))</f>
        <v>38.829036811282897</v>
      </c>
    </row>
    <row r="1580" spans="1:16" x14ac:dyDescent="0.25">
      <c r="A1580" t="s">
        <v>68</v>
      </c>
      <c r="B1580" t="s">
        <v>70</v>
      </c>
      <c r="C1580">
        <v>30</v>
      </c>
      <c r="D1580" t="s">
        <v>166</v>
      </c>
      <c r="E1580" t="s">
        <v>113</v>
      </c>
      <c r="F1580" t="s">
        <v>73</v>
      </c>
      <c r="G1580">
        <v>1112.5588937841301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1117.1503123038046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22.073208050140675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80" s="5" cm="1">
        <f t="array" ref="O1580">MIN(IF((OutputTable[GroupByKey]=OutputTable[[#This Row],[GroupByKey]]),(OutputTable[GroupByKey]=OutputTable[[#This Row],[GroupByKey]])*OutputTable[RecordedValue]))</f>
        <v>1077.4586053922801</v>
      </c>
      <c r="P1580" s="5" cm="1">
        <f t="array" ref="P1580">MAX(IF((OutputTable[GroupByKey]=OutputTable[[#This Row],[GroupByKey]]),(OutputTable[GroupByKey]=OutputTable[[#This Row],[GroupByKey]])*OutputTable[RecordedValue]))</f>
        <v>1164.8711043384901</v>
      </c>
    </row>
    <row r="1581" spans="1:16" x14ac:dyDescent="0.25">
      <c r="A1581" t="s">
        <v>68</v>
      </c>
      <c r="B1581" t="s">
        <v>70</v>
      </c>
      <c r="C1581">
        <v>30</v>
      </c>
      <c r="D1581" t="s">
        <v>167</v>
      </c>
      <c r="E1581" t="s">
        <v>115</v>
      </c>
      <c r="F1581" t="s">
        <v>73</v>
      </c>
      <c r="G1581">
        <v>0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0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0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s="5" cm="1">
        <f t="array" ref="O1581">MIN(IF((OutputTable[GroupByKey]=OutputTable[[#This Row],[GroupByKey]]),(OutputTable[GroupByKey]=OutputTable[[#This Row],[GroupByKey]])*OutputTable[RecordedValue]))</f>
        <v>0</v>
      </c>
      <c r="P1581" s="5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70</v>
      </c>
      <c r="C1582">
        <v>30</v>
      </c>
      <c r="D1582" t="s">
        <v>168</v>
      </c>
      <c r="E1582" t="s">
        <v>117</v>
      </c>
      <c r="F1582" t="s">
        <v>73</v>
      </c>
      <c r="G1582">
        <v>137.55264543731599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120.89653130002299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33.561725675720702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82" s="5" cm="1">
        <f t="array" ref="O1582">MIN(IF((OutputTable[GroupByKey]=OutputTable[[#This Row],[GroupByKey]]),(OutputTable[GroupByKey]=OutputTable[[#This Row],[GroupByKey]])*OutputTable[RecordedValue]))</f>
        <v>71.2298351699786</v>
      </c>
      <c r="P1582" s="5" cm="1">
        <f t="array" ref="P1582">MAX(IF((OutputTable[GroupByKey]=OutputTable[[#This Row],[GroupByKey]]),(OutputTable[GroupByKey]=OutputTable[[#This Row],[GroupByKey]])*OutputTable[RecordedValue]))</f>
        <v>265.63530965979299</v>
      </c>
    </row>
    <row r="1583" spans="1:16" x14ac:dyDescent="0.25">
      <c r="A1583" t="s">
        <v>68</v>
      </c>
      <c r="B1583" t="s">
        <v>70</v>
      </c>
      <c r="C1583">
        <v>30</v>
      </c>
      <c r="D1583" t="s">
        <v>169</v>
      </c>
      <c r="E1583" t="s">
        <v>119</v>
      </c>
      <c r="F1583" t="s">
        <v>73</v>
      </c>
      <c r="G1583">
        <v>312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307.66000000000003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3.1272991542223769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83" s="5" cm="1">
        <f t="array" ref="O1583">MIN(IF((OutputTable[GroupByKey]=OutputTable[[#This Row],[GroupByKey]]),(OutputTable[GroupByKey]=OutputTable[[#This Row],[GroupByKey]])*OutputTable[RecordedValue]))</f>
        <v>300</v>
      </c>
      <c r="P1583" s="5" cm="1">
        <f t="array" ref="P1583">MAX(IF((OutputTable[GroupByKey]=OutputTable[[#This Row],[GroupByKey]]),(OutputTable[GroupByKey]=OutputTable[[#This Row],[GroupByKey]])*OutputTable[RecordedValue]))</f>
        <v>315</v>
      </c>
    </row>
    <row r="1584" spans="1:16" x14ac:dyDescent="0.25">
      <c r="A1584" t="s">
        <v>68</v>
      </c>
      <c r="B1584" t="s">
        <v>70</v>
      </c>
      <c r="C1584">
        <v>30</v>
      </c>
      <c r="D1584" t="s">
        <v>170</v>
      </c>
      <c r="E1584" t="s">
        <v>121</v>
      </c>
      <c r="F1584" t="s">
        <v>73</v>
      </c>
      <c r="G1584">
        <v>310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305.8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3.2324881425670751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84" s="5" cm="1">
        <f t="array" ref="O1584">MIN(IF((OutputTable[GroupByKey]=OutputTable[[#This Row],[GroupByKey]]),(OutputTable[GroupByKey]=OutputTable[[#This Row],[GroupByKey]])*OutputTable[RecordedValue]))</f>
        <v>298</v>
      </c>
      <c r="P1584" s="5" cm="1">
        <f t="array" ref="P1584">MAX(IF((OutputTable[GroupByKey]=OutputTable[[#This Row],[GroupByKey]]),(OutputTable[GroupByKey]=OutputTable[[#This Row],[GroupByKey]])*OutputTable[RecordedValue]))</f>
        <v>313</v>
      </c>
    </row>
    <row r="1585" spans="1:16" x14ac:dyDescent="0.25">
      <c r="A1585" t="s">
        <v>68</v>
      </c>
      <c r="B1585" t="s">
        <v>70</v>
      </c>
      <c r="C1585">
        <v>30</v>
      </c>
      <c r="D1585" t="s">
        <v>171</v>
      </c>
      <c r="E1585" t="s">
        <v>123</v>
      </c>
      <c r="F1585" t="s">
        <v>73</v>
      </c>
      <c r="G1585">
        <v>37.085296459471003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37.238343743460135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0.73577360167133743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85" s="5" cm="1">
        <f t="array" ref="O1585">MIN(IF((OutputTable[GroupByKey]=OutputTable[[#This Row],[GroupByKey]]),(OutputTable[GroupByKey]=OutputTable[[#This Row],[GroupByKey]])*OutputTable[RecordedValue]))</f>
        <v>35.915286846409401</v>
      </c>
      <c r="P1585" s="5" cm="1">
        <f t="array" ref="P1585">MAX(IF((OutputTable[GroupByKey]=OutputTable[[#This Row],[GroupByKey]]),(OutputTable[GroupByKey]=OutputTable[[#This Row],[GroupByKey]])*OutputTable[RecordedValue]))</f>
        <v>38.829036811282897</v>
      </c>
    </row>
    <row r="1586" spans="1:16" x14ac:dyDescent="0.25">
      <c r="A1586" t="s">
        <v>68</v>
      </c>
      <c r="B1586" t="s">
        <v>70</v>
      </c>
      <c r="C1586">
        <v>30</v>
      </c>
      <c r="D1586" t="s">
        <v>172</v>
      </c>
      <c r="E1586" t="s">
        <v>125</v>
      </c>
      <c r="F1586" t="s">
        <v>73</v>
      </c>
      <c r="G1586">
        <v>1250.1115392214499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1238.0468436038263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49.802537130614866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86" s="5" cm="1">
        <f t="array" ref="O1586">MIN(IF((OutputTable[GroupByKey]=OutputTable[[#This Row],[GroupByKey]]),(OutputTable[GroupByKey]=OutputTable[[#This Row],[GroupByKey]])*OutputTable[RecordedValue]))</f>
        <v>1148.68844056226</v>
      </c>
      <c r="P1586" s="5" cm="1">
        <f t="array" ref="P1586">MAX(IF((OutputTable[GroupByKey]=OutputTable[[#This Row],[GroupByKey]]),(OutputTable[GroupByKey]=OutputTable[[#This Row],[GroupByKey]])*OutputTable[RecordedValue]))</f>
        <v>1418.3176101245699</v>
      </c>
    </row>
    <row r="1587" spans="1:16" x14ac:dyDescent="0.25">
      <c r="A1587" t="s">
        <v>68</v>
      </c>
      <c r="B1587" t="s">
        <v>70</v>
      </c>
      <c r="C1587">
        <v>30</v>
      </c>
      <c r="D1587" t="s">
        <v>173</v>
      </c>
      <c r="E1587" t="s">
        <v>135</v>
      </c>
      <c r="F1587" t="s">
        <v>105</v>
      </c>
      <c r="G1587">
        <v>18.542648229735502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18.619171871730064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0.36788680083566072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87" s="5" cm="1">
        <f t="array" ref="O1587">MIN(IF((OutputTable[GroupByKey]=OutputTable[[#This Row],[GroupByKey]]),(OutputTable[GroupByKey]=OutputTable[[#This Row],[GroupByKey]])*OutputTable[RecordedValue]))</f>
        <v>17.957643423204701</v>
      </c>
      <c r="P1587" s="5" cm="1">
        <f t="array" ref="P1587">MAX(IF((OutputTable[GroupByKey]=OutputTable[[#This Row],[GroupByKey]]),(OutputTable[GroupByKey]=OutputTable[[#This Row],[GroupByKey]])*OutputTable[RecordedValue]))</f>
        <v>19.414518405641399</v>
      </c>
    </row>
    <row r="1588" spans="1:16" x14ac:dyDescent="0.25">
      <c r="A1588" t="s">
        <v>68</v>
      </c>
      <c r="B1588" t="s">
        <v>70</v>
      </c>
      <c r="C1588">
        <v>30</v>
      </c>
      <c r="D1588" t="s">
        <v>174</v>
      </c>
      <c r="E1588" t="s">
        <v>137</v>
      </c>
      <c r="F1588" t="s">
        <v>105</v>
      </c>
      <c r="G1588">
        <v>5.3719168531262804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5.3248187541752463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0.37220753962085379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88" s="5" cm="1">
        <f t="array" ref="O1588">MIN(IF((OutputTable[GroupByKey]=OutputTable[[#This Row],[GroupByKey]]),(OutputTable[GroupByKey]=OutputTable[[#This Row],[GroupByKey]])*OutputTable[RecordedValue]))</f>
        <v>4.5773931059875599</v>
      </c>
      <c r="P1588" s="5" cm="1">
        <f t="array" ref="P1588">MAX(IF((OutputTable[GroupByKey]=OutputTable[[#This Row],[GroupByKey]]),(OutputTable[GroupByKey]=OutputTable[[#This Row],[GroupByKey]])*OutputTable[RecordedValue]))</f>
        <v>5.9816259595291603</v>
      </c>
    </row>
    <row r="1589" spans="1:16" x14ac:dyDescent="0.25">
      <c r="A1589" t="s">
        <v>68</v>
      </c>
      <c r="B1589" t="s">
        <v>70</v>
      </c>
      <c r="C1589">
        <v>30</v>
      </c>
      <c r="D1589" t="s">
        <v>175</v>
      </c>
      <c r="E1589" t="s">
        <v>154</v>
      </c>
      <c r="F1589" t="s">
        <v>105</v>
      </c>
      <c r="G1589">
        <v>312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307.5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3.1831828507367419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9" s="5" cm="1">
        <f t="array" ref="O1589">MIN(IF((OutputTable[GroupByKey]=OutputTable[[#This Row],[GroupByKey]]),(OutputTable[GroupByKey]=OutputTable[[#This Row],[GroupByKey]])*OutputTable[RecordedValue]))</f>
        <v>300</v>
      </c>
      <c r="P1589" s="5" cm="1">
        <f t="array" ref="P1589">MAX(IF((OutputTable[GroupByKey]=OutputTable[[#This Row],[GroupByKey]]),(OutputTable[GroupByKey]=OutputTable[[#This Row],[GroupByKey]])*OutputTable[RecordedValue]))</f>
        <v>315</v>
      </c>
    </row>
    <row r="1590" spans="1:16" x14ac:dyDescent="0.25">
      <c r="A1590" t="s">
        <v>68</v>
      </c>
      <c r="B1590" t="s">
        <v>70</v>
      </c>
      <c r="C1590">
        <v>30</v>
      </c>
      <c r="D1590" t="s">
        <v>176</v>
      </c>
      <c r="E1590" t="s">
        <v>156</v>
      </c>
      <c r="F1590" t="s">
        <v>105</v>
      </c>
      <c r="G1590">
        <v>0.77617013111973898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0.77813255190936492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1.5508647484202203E-2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0" s="5" cm="1">
        <f t="array" ref="O1590">MIN(IF((OutputTable[GroupByKey]=OutputTable[[#This Row],[GroupByKey]]),(OutputTable[GroupByKey]=OutputTable[[#This Row],[GroupByKey]])*OutputTable[RecordedValue]))</f>
        <v>0.75076558501961799</v>
      </c>
      <c r="P1590" s="5" cm="1">
        <f t="array" ref="P1590">MAX(IF((OutputTable[GroupByKey]=OutputTable[[#This Row],[GroupByKey]]),(OutputTable[GroupByKey]=OutputTable[[#This Row],[GroupByKey]])*OutputTable[RecordedValue]))</f>
        <v>0.80927528725051701</v>
      </c>
    </row>
    <row r="1591" spans="1:16" x14ac:dyDescent="0.25">
      <c r="A1591" t="s">
        <v>68</v>
      </c>
      <c r="B1591" t="s">
        <v>70</v>
      </c>
      <c r="C1591">
        <v>30</v>
      </c>
      <c r="D1591" t="s">
        <v>177</v>
      </c>
      <c r="E1591" t="s">
        <v>140</v>
      </c>
      <c r="F1591" t="s">
        <v>105</v>
      </c>
      <c r="G1591">
        <v>0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0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0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s="5" cm="1">
        <f t="array" ref="O1591">MIN(IF((OutputTable[GroupByKey]=OutputTable[[#This Row],[GroupByKey]]),(OutputTable[GroupByKey]=OutputTable[[#This Row],[GroupByKey]])*OutputTable[RecordedValue]))</f>
        <v>0</v>
      </c>
      <c r="P1591" s="5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70</v>
      </c>
      <c r="C1592">
        <v>31</v>
      </c>
      <c r="D1592" t="s">
        <v>110</v>
      </c>
      <c r="E1592" t="s">
        <v>111</v>
      </c>
      <c r="F1592" t="s">
        <v>73</v>
      </c>
      <c r="G1592">
        <v>2.4840558933088199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1.9749714551650996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0.45746437878232693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2" s="5" cm="1">
        <f t="array" ref="O1592">MIN(IF((OutputTable[GroupByKey]=OutputTable[[#This Row],[GroupByKey]]),(OutputTable[GroupByKey]=OutputTable[[#This Row],[GroupByKey]])*OutputTable[RecordedValue]))</f>
        <v>1.0281254127300199</v>
      </c>
      <c r="P1592" s="5" cm="1">
        <f t="array" ref="P1592">MAX(IF((OutputTable[GroupByKey]=OutputTable[[#This Row],[GroupByKey]]),(OutputTable[GroupByKey]=OutputTable[[#This Row],[GroupByKey]])*OutputTable[RecordedValue]))</f>
        <v>3.1673122909872098</v>
      </c>
    </row>
    <row r="1593" spans="1:16" x14ac:dyDescent="0.25">
      <c r="A1593" t="s">
        <v>68</v>
      </c>
      <c r="B1593" t="s">
        <v>70</v>
      </c>
      <c r="C1593">
        <v>31</v>
      </c>
      <c r="D1593" t="s">
        <v>112</v>
      </c>
      <c r="E1593" t="s">
        <v>113</v>
      </c>
      <c r="F1593" t="s">
        <v>73</v>
      </c>
      <c r="G1593">
        <v>149.043353598529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118.49828730990606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27.447862726939679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93" s="5" cm="1">
        <f t="array" ref="O1593">MIN(IF((OutputTable[GroupByKey]=OutputTable[[#This Row],[GroupByKey]]),(OutputTable[GroupByKey]=OutputTable[[#This Row],[GroupByKey]])*OutputTable[RecordedValue]))</f>
        <v>61.6875247638012</v>
      </c>
      <c r="P1593" s="5" cm="1">
        <f t="array" ref="P1593">MAX(IF((OutputTable[GroupByKey]=OutputTable[[#This Row],[GroupByKey]]),(OutputTable[GroupByKey]=OutputTable[[#This Row],[GroupByKey]])*OutputTable[RecordedValue]))</f>
        <v>190.038737459233</v>
      </c>
    </row>
    <row r="1594" spans="1:16" x14ac:dyDescent="0.25">
      <c r="A1594" t="s">
        <v>68</v>
      </c>
      <c r="B1594" t="s">
        <v>70</v>
      </c>
      <c r="C1594">
        <v>31</v>
      </c>
      <c r="D1594" t="s">
        <v>114</v>
      </c>
      <c r="E1594" t="s">
        <v>115</v>
      </c>
      <c r="F1594" t="s">
        <v>73</v>
      </c>
      <c r="G1594">
        <v>0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s="5" cm="1">
        <f t="array" ref="O1594">MIN(IF((OutputTable[GroupByKey]=OutputTable[[#This Row],[GroupByKey]]),(OutputTable[GroupByKey]=OutputTable[[#This Row],[GroupByKey]])*OutputTable[RecordedValue]))</f>
        <v>0</v>
      </c>
      <c r="P1594" s="5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70</v>
      </c>
      <c r="C1595">
        <v>31</v>
      </c>
      <c r="D1595" t="s">
        <v>116</v>
      </c>
      <c r="E1595" t="s">
        <v>117</v>
      </c>
      <c r="F1595" t="s">
        <v>73</v>
      </c>
      <c r="G1595">
        <v>3.8782187364091998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5.4408066100724897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3.1898976373285977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95" s="5" cm="1">
        <f t="array" ref="O1595">MIN(IF((OutputTable[GroupByKey]=OutputTable[[#This Row],[GroupByKey]]),(OutputTable[GroupByKey]=OutputTable[[#This Row],[GroupByKey]])*OutputTable[RecordedValue]))</f>
        <v>0.10442984261027299</v>
      </c>
      <c r="P1595" s="5" cm="1">
        <f t="array" ref="P1595">MAX(IF((OutputTable[GroupByKey]=OutputTable[[#This Row],[GroupByKey]]),(OutputTable[GroupByKey]=OutputTable[[#This Row],[GroupByKey]])*OutputTable[RecordedValue]))</f>
        <v>13.981021636077701</v>
      </c>
    </row>
    <row r="1596" spans="1:16" x14ac:dyDescent="0.25">
      <c r="A1596" t="s">
        <v>68</v>
      </c>
      <c r="B1596" t="s">
        <v>70</v>
      </c>
      <c r="C1596">
        <v>31</v>
      </c>
      <c r="D1596" t="s">
        <v>118</v>
      </c>
      <c r="E1596" t="s">
        <v>119</v>
      </c>
      <c r="F1596" t="s">
        <v>73</v>
      </c>
      <c r="G1596">
        <v>23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20.28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4.3191079955878688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96" s="5" cm="1">
        <f t="array" ref="O1596">MIN(IF((OutputTable[GroupByKey]=OutputTable[[#This Row],[GroupByKey]]),(OutputTable[GroupByKey]=OutputTable[[#This Row],[GroupByKey]])*OutputTable[RecordedValue]))</f>
        <v>11</v>
      </c>
      <c r="P1596" s="5" cm="1">
        <f t="array" ref="P1596">MAX(IF((OutputTable[GroupByKey]=OutputTable[[#This Row],[GroupByKey]]),(OutputTable[GroupByKey]=OutputTable[[#This Row],[GroupByKey]])*OutputTable[RecordedValue]))</f>
        <v>31</v>
      </c>
    </row>
    <row r="1597" spans="1:16" x14ac:dyDescent="0.25">
      <c r="A1597" t="s">
        <v>68</v>
      </c>
      <c r="B1597" t="s">
        <v>70</v>
      </c>
      <c r="C1597">
        <v>31</v>
      </c>
      <c r="D1597" t="s">
        <v>120</v>
      </c>
      <c r="E1597" t="s">
        <v>121</v>
      </c>
      <c r="F1597" t="s">
        <v>73</v>
      </c>
      <c r="G1597">
        <v>23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20.14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4.309505393278199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97" s="5" cm="1">
        <f t="array" ref="O1597">MIN(IF((OutputTable[GroupByKey]=OutputTable[[#This Row],[GroupByKey]]),(OutputTable[GroupByKey]=OutputTable[[#This Row],[GroupByKey]])*OutputTable[RecordedValue]))</f>
        <v>10</v>
      </c>
      <c r="P1597" s="5" cm="1">
        <f t="array" ref="P1597">MAX(IF((OutputTable[GroupByKey]=OutputTable[[#This Row],[GroupByKey]]),(OutputTable[GroupByKey]=OutputTable[[#This Row],[GroupByKey]])*OutputTable[RecordedValue]))</f>
        <v>31</v>
      </c>
    </row>
    <row r="1598" spans="1:16" x14ac:dyDescent="0.25">
      <c r="A1598" t="s">
        <v>68</v>
      </c>
      <c r="B1598" t="s">
        <v>70</v>
      </c>
      <c r="C1598">
        <v>31</v>
      </c>
      <c r="D1598" t="s">
        <v>122</v>
      </c>
      <c r="E1598" t="s">
        <v>123</v>
      </c>
      <c r="F1598" t="s">
        <v>73</v>
      </c>
      <c r="G1598">
        <v>2.4840558933088199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1.9749714551650996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0.45746437878232693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8" s="5" cm="1">
        <f t="array" ref="O1598">MIN(IF((OutputTable[GroupByKey]=OutputTable[[#This Row],[GroupByKey]]),(OutputTable[GroupByKey]=OutputTable[[#This Row],[GroupByKey]])*OutputTable[RecordedValue]))</f>
        <v>1.0281254127300199</v>
      </c>
      <c r="P1598" s="5" cm="1">
        <f t="array" ref="P1598">MAX(IF((OutputTable[GroupByKey]=OutputTable[[#This Row],[GroupByKey]]),(OutputTable[GroupByKey]=OutputTable[[#This Row],[GroupByKey]])*OutputTable[RecordedValue]))</f>
        <v>3.1673122909872098</v>
      </c>
    </row>
    <row r="1599" spans="1:16" x14ac:dyDescent="0.25">
      <c r="A1599" t="s">
        <v>68</v>
      </c>
      <c r="B1599" t="s">
        <v>70</v>
      </c>
      <c r="C1599">
        <v>31</v>
      </c>
      <c r="D1599" t="s">
        <v>124</v>
      </c>
      <c r="E1599" t="s">
        <v>125</v>
      </c>
      <c r="F1599" t="s">
        <v>73</v>
      </c>
      <c r="G1599">
        <v>152.92157233493799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123.93909391997848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29.164347943585724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99" s="5" cm="1">
        <f t="array" ref="O1599">MIN(IF((OutputTable[GroupByKey]=OutputTable[[#This Row],[GroupByKey]]),(OutputTable[GroupByKey]=OutputTable[[#This Row],[GroupByKey]])*OutputTable[RecordedValue]))</f>
        <v>61.791954606411501</v>
      </c>
      <c r="P1599" s="5" cm="1">
        <f t="array" ref="P1599">MAX(IF((OutputTable[GroupByKey]=OutputTable[[#This Row],[GroupByKey]]),(OutputTable[GroupByKey]=OutputTable[[#This Row],[GroupByKey]])*OutputTable[RecordedValue]))</f>
        <v>204.019759095311</v>
      </c>
    </row>
    <row r="1600" spans="1:16" x14ac:dyDescent="0.25">
      <c r="A1600" t="s">
        <v>68</v>
      </c>
      <c r="B1600" t="s">
        <v>70</v>
      </c>
      <c r="C1600">
        <v>31</v>
      </c>
      <c r="D1600" t="s">
        <v>126</v>
      </c>
      <c r="E1600" t="s">
        <v>86</v>
      </c>
      <c r="F1600" t="s">
        <v>127</v>
      </c>
      <c r="G1600">
        <v>0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0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0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s="5" cm="1">
        <f t="array" ref="O1600">MIN(IF((OutputTable[GroupByKey]=OutputTable[[#This Row],[GroupByKey]]),(OutputTable[GroupByKey]=OutputTable[[#This Row],[GroupByKey]])*OutputTable[RecordedValue]))</f>
        <v>0</v>
      </c>
      <c r="P1600" s="5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70</v>
      </c>
      <c r="C1601">
        <v>31</v>
      </c>
      <c r="D1601" t="s">
        <v>128</v>
      </c>
      <c r="E1601" t="s">
        <v>89</v>
      </c>
      <c r="F1601" t="s">
        <v>127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31</v>
      </c>
      <c r="D1602" t="s">
        <v>129</v>
      </c>
      <c r="E1602" t="s">
        <v>91</v>
      </c>
      <c r="F1602" t="s">
        <v>127</v>
      </c>
      <c r="G1602">
        <v>49.0114060157144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48.448961029865458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0.864449879249923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2" s="5" cm="1">
        <f t="array" ref="O1602">MIN(IF((OutputTable[GroupByKey]=OutputTable[[#This Row],[GroupByKey]]),(OutputTable[GroupByKey]=OutputTable[[#This Row],[GroupByKey]])*OutputTable[RecordedValue]))</f>
        <v>46.605834762066102</v>
      </c>
      <c r="P1602" s="5" cm="1">
        <f t="array" ref="P1602">MAX(IF((OutputTable[GroupByKey]=OutputTable[[#This Row],[GroupByKey]]),(OutputTable[GroupByKey]=OutputTable[[#This Row],[GroupByKey]])*OutputTable[RecordedValue]))</f>
        <v>50.321452117960597</v>
      </c>
    </row>
    <row r="1603" spans="1:16" x14ac:dyDescent="0.25">
      <c r="A1603" t="s">
        <v>68</v>
      </c>
      <c r="B1603" t="s">
        <v>70</v>
      </c>
      <c r="C1603">
        <v>31</v>
      </c>
      <c r="D1603" t="s">
        <v>130</v>
      </c>
      <c r="E1603" t="s">
        <v>131</v>
      </c>
      <c r="F1603" t="s">
        <v>127</v>
      </c>
      <c r="G1603">
        <v>0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0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0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s="5" cm="1">
        <f t="array" ref="O1603">MIN(IF((OutputTable[GroupByKey]=OutputTable[[#This Row],[GroupByKey]]),(OutputTable[GroupByKey]=OutputTable[[#This Row],[GroupByKey]])*OutputTable[RecordedValue]))</f>
        <v>0</v>
      </c>
      <c r="P1603" s="5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70</v>
      </c>
      <c r="C1604">
        <v>31</v>
      </c>
      <c r="D1604" t="s">
        <v>132</v>
      </c>
      <c r="E1604" t="s">
        <v>95</v>
      </c>
      <c r="F1604" t="s">
        <v>127</v>
      </c>
      <c r="G1604">
        <v>49.0114060157144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48.448961029865458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0.864449879249923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4" s="5" cm="1">
        <f t="array" ref="O1604">MIN(IF((OutputTable[GroupByKey]=OutputTable[[#This Row],[GroupByKey]]),(OutputTable[GroupByKey]=OutputTable[[#This Row],[GroupByKey]])*OutputTable[RecordedValue]))</f>
        <v>46.605834762066102</v>
      </c>
      <c r="P1604" s="5" cm="1">
        <f t="array" ref="P1604">MAX(IF((OutputTable[GroupByKey]=OutputTable[[#This Row],[GroupByKey]]),(OutputTable[GroupByKey]=OutputTable[[#This Row],[GroupByKey]])*OutputTable[RecordedValue]))</f>
        <v>50.321452117960597</v>
      </c>
    </row>
    <row r="1605" spans="1:16" x14ac:dyDescent="0.25">
      <c r="A1605" t="s">
        <v>68</v>
      </c>
      <c r="B1605" t="s">
        <v>70</v>
      </c>
      <c r="C1605">
        <v>31</v>
      </c>
      <c r="D1605" t="s">
        <v>133</v>
      </c>
      <c r="E1605" t="s">
        <v>97</v>
      </c>
      <c r="F1605" t="s">
        <v>127</v>
      </c>
      <c r="G1605">
        <v>0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0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s="5" cm="1">
        <f t="array" ref="O1605">MIN(IF((OutputTable[GroupByKey]=OutputTable[[#This Row],[GroupByKey]]),(OutputTable[GroupByKey]=OutputTable[[#This Row],[GroupByKey]])*OutputTable[RecordedValue]))</f>
        <v>0</v>
      </c>
      <c r="P1605" s="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70</v>
      </c>
      <c r="C1606">
        <v>31</v>
      </c>
      <c r="D1606" t="s">
        <v>134</v>
      </c>
      <c r="E1606" t="s">
        <v>135</v>
      </c>
      <c r="F1606" t="s">
        <v>127</v>
      </c>
      <c r="G1606">
        <v>49.011406015714499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48.448961029865458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0.86444987924992722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06" s="5" cm="1">
        <f t="array" ref="O1606">MIN(IF((OutputTable[GroupByKey]=OutputTable[[#This Row],[GroupByKey]]),(OutputTable[GroupByKey]=OutputTable[[#This Row],[GroupByKey]])*OutputTable[RecordedValue]))</f>
        <v>46.605834762066102</v>
      </c>
      <c r="P1606" s="5" cm="1">
        <f t="array" ref="P1606">MAX(IF((OutputTable[GroupByKey]=OutputTable[[#This Row],[GroupByKey]]),(OutputTable[GroupByKey]=OutputTable[[#This Row],[GroupByKey]])*OutputTable[RecordedValue]))</f>
        <v>50.321452117960497</v>
      </c>
    </row>
    <row r="1607" spans="1:16" x14ac:dyDescent="0.25">
      <c r="A1607" t="s">
        <v>68</v>
      </c>
      <c r="B1607" t="s">
        <v>70</v>
      </c>
      <c r="C1607">
        <v>31</v>
      </c>
      <c r="D1607" t="s">
        <v>136</v>
      </c>
      <c r="E1607" t="s">
        <v>137</v>
      </c>
      <c r="F1607" t="s">
        <v>127</v>
      </c>
      <c r="G1607">
        <v>22.8664859995699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23.423677543870127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0.86656285941984512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07" s="5" cm="1">
        <f t="array" ref="O1607">MIN(IF((OutputTable[GroupByKey]=OutputTable[[#This Row],[GroupByKey]]),(OutputTable[GroupByKey]=OutputTable[[#This Row],[GroupByKey]])*OutputTable[RecordedValue]))</f>
        <v>21.655537571964</v>
      </c>
      <c r="P1607" s="5" cm="1">
        <f t="array" ref="P1607">MAX(IF((OutputTable[GroupByKey]=OutputTable[[#This Row],[GroupByKey]]),(OutputTable[GroupByKey]=OutputTable[[#This Row],[GroupByKey]])*OutputTable[RecordedValue]))</f>
        <v>25.265870670068299</v>
      </c>
    </row>
    <row r="1608" spans="1:16" x14ac:dyDescent="0.25">
      <c r="A1608" t="s">
        <v>68</v>
      </c>
      <c r="B1608" t="s">
        <v>70</v>
      </c>
      <c r="C1608">
        <v>31</v>
      </c>
      <c r="D1608" t="s">
        <v>138</v>
      </c>
      <c r="E1608" t="s">
        <v>91</v>
      </c>
      <c r="F1608" t="s">
        <v>127</v>
      </c>
      <c r="G1608">
        <v>71.877892015284303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71.872638573735571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5.859431361613459E-2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08" s="5" cm="1">
        <f t="array" ref="O1608">MIN(IF((OutputTable[GroupByKey]=OutputTable[[#This Row],[GroupByKey]]),(OutputTable[GroupByKey]=OutputTable[[#This Row],[GroupByKey]])*OutputTable[RecordedValue]))</f>
        <v>71.718288096809104</v>
      </c>
      <c r="P1608" s="5" cm="1">
        <f t="array" ref="P1608">MAX(IF((OutputTable[GroupByKey]=OutputTable[[#This Row],[GroupByKey]]),(OutputTable[GroupByKey]=OutputTable[[#This Row],[GroupByKey]])*OutputTable[RecordedValue]))</f>
        <v>71.976989689924594</v>
      </c>
    </row>
    <row r="1609" spans="1:16" x14ac:dyDescent="0.25">
      <c r="A1609" t="s">
        <v>68</v>
      </c>
      <c r="B1609" t="s">
        <v>70</v>
      </c>
      <c r="C1609">
        <v>31</v>
      </c>
      <c r="D1609" t="s">
        <v>139</v>
      </c>
      <c r="E1609" t="s">
        <v>140</v>
      </c>
      <c r="F1609" t="s">
        <v>127</v>
      </c>
      <c r="G1609">
        <v>0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0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0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s="5" cm="1">
        <f t="array" ref="O1609">MIN(IF((OutputTable[GroupByKey]=OutputTable[[#This Row],[GroupByKey]]),(OutputTable[GroupByKey]=OutputTable[[#This Row],[GroupByKey]])*OutputTable[RecordedValue]))</f>
        <v>0</v>
      </c>
      <c r="P1609" s="5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70</v>
      </c>
      <c r="C1610">
        <v>31</v>
      </c>
      <c r="D1610" t="s">
        <v>141</v>
      </c>
      <c r="E1610" t="s">
        <v>111</v>
      </c>
      <c r="F1610" t="s">
        <v>73</v>
      </c>
      <c r="G1610">
        <v>9.2277872380444794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9.2356458312402427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0.11377584298148916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0" s="5" cm="1">
        <f t="array" ref="O1610">MIN(IF((OutputTable[GroupByKey]=OutputTable[[#This Row],[GroupByKey]]),(OutputTable[GroupByKey]=OutputTable[[#This Row],[GroupByKey]])*OutputTable[RecordedValue]))</f>
        <v>8.9867833861246496</v>
      </c>
      <c r="P1610" s="5" cm="1">
        <f t="array" ref="P1610">MAX(IF((OutputTable[GroupByKey]=OutputTable[[#This Row],[GroupByKey]]),(OutputTable[GroupByKey]=OutputTable[[#This Row],[GroupByKey]])*OutputTable[RecordedValue]))</f>
        <v>9.4038725622795898</v>
      </c>
    </row>
    <row r="1611" spans="1:16" x14ac:dyDescent="0.25">
      <c r="A1611" t="s">
        <v>68</v>
      </c>
      <c r="B1611" t="s">
        <v>70</v>
      </c>
      <c r="C1611">
        <v>31</v>
      </c>
      <c r="D1611" t="s">
        <v>142</v>
      </c>
      <c r="E1611" t="s">
        <v>113</v>
      </c>
      <c r="F1611" t="s">
        <v>73</v>
      </c>
      <c r="G1611">
        <v>553.66723428266801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554.13874987441454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6.8265505788893126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11" s="5" cm="1">
        <f t="array" ref="O1611">MIN(IF((OutputTable[GroupByKey]=OutputTable[[#This Row],[GroupByKey]]),(OutputTable[GroupByKey]=OutputTable[[#This Row],[GroupByKey]])*OutputTable[RecordedValue]))</f>
        <v>539.207003167479</v>
      </c>
      <c r="P1611" s="5" cm="1">
        <f t="array" ref="P1611">MAX(IF((OutputTable[GroupByKey]=OutputTable[[#This Row],[GroupByKey]]),(OutputTable[GroupByKey]=OutputTable[[#This Row],[GroupByKey]])*OutputTable[RecordedValue]))</f>
        <v>564.23235373677596</v>
      </c>
    </row>
    <row r="1612" spans="1:16" x14ac:dyDescent="0.25">
      <c r="A1612" t="s">
        <v>68</v>
      </c>
      <c r="B1612" t="s">
        <v>70</v>
      </c>
      <c r="C1612">
        <v>31</v>
      </c>
      <c r="D1612" t="s">
        <v>143</v>
      </c>
      <c r="E1612" t="s">
        <v>115</v>
      </c>
      <c r="F1612" t="s">
        <v>73</v>
      </c>
      <c r="G1612">
        <v>0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0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0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s="5" cm="1">
        <f t="array" ref="O1612">MIN(IF((OutputTable[GroupByKey]=OutputTable[[#This Row],[GroupByKey]]),(OutputTable[GroupByKey]=OutputTable[[#This Row],[GroupByKey]])*OutputTable[RecordedValue]))</f>
        <v>0</v>
      </c>
      <c r="P1612" s="5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70</v>
      </c>
      <c r="C1613">
        <v>31</v>
      </c>
      <c r="D1613" t="s">
        <v>144</v>
      </c>
      <c r="E1613" t="s">
        <v>117</v>
      </c>
      <c r="F1613" t="s">
        <v>73</v>
      </c>
      <c r="G1613">
        <v>64.348183877800693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55.339444015606816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18.463814595248238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13" s="5" cm="1">
        <f t="array" ref="O1613">MIN(IF((OutputTable[GroupByKey]=OutputTable[[#This Row],[GroupByKey]]),(OutputTable[GroupByKey]=OutputTable[[#This Row],[GroupByKey]])*OutputTable[RecordedValue]))</f>
        <v>20.994807137296998</v>
      </c>
      <c r="P1613" s="5" cm="1">
        <f t="array" ref="P1613">MAX(IF((OutputTable[GroupByKey]=OutputTable[[#This Row],[GroupByKey]]),(OutputTable[GroupByKey]=OutputTable[[#This Row],[GroupByKey]])*OutputTable[RecordedValue]))</f>
        <v>106.254030872416</v>
      </c>
    </row>
    <row r="1614" spans="1:16" x14ac:dyDescent="0.25">
      <c r="A1614" t="s">
        <v>68</v>
      </c>
      <c r="B1614" t="s">
        <v>70</v>
      </c>
      <c r="C1614">
        <v>31</v>
      </c>
      <c r="D1614" t="s">
        <v>145</v>
      </c>
      <c r="E1614" t="s">
        <v>119</v>
      </c>
      <c r="F1614" t="s">
        <v>73</v>
      </c>
      <c r="G1614">
        <v>318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318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0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s="5" cm="1">
        <f t="array" ref="O1614">MIN(IF((OutputTable[GroupByKey]=OutputTable[[#This Row],[GroupByKey]]),(OutputTable[GroupByKey]=OutputTable[[#This Row],[GroupByKey]])*OutputTable[RecordedValue]))</f>
        <v>318</v>
      </c>
      <c r="P1614" s="5" cm="1">
        <f t="array" ref="P1614">MAX(IF((OutputTable[GroupByKey]=OutputTable[[#This Row],[GroupByKey]]),(OutputTable[GroupByKey]=OutputTable[[#This Row],[GroupByKey]])*OutputTable[RecordedValue]))</f>
        <v>318</v>
      </c>
    </row>
    <row r="1615" spans="1:16" x14ac:dyDescent="0.25">
      <c r="A1615" t="s">
        <v>68</v>
      </c>
      <c r="B1615" t="s">
        <v>70</v>
      </c>
      <c r="C1615">
        <v>31</v>
      </c>
      <c r="D1615" t="s">
        <v>146</v>
      </c>
      <c r="E1615" t="s">
        <v>121</v>
      </c>
      <c r="F1615" t="s">
        <v>73</v>
      </c>
      <c r="G1615">
        <v>317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316.94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0.23989793748209556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15" s="5" cm="1">
        <f t="array" ref="O1615">MIN(IF((OutputTable[GroupByKey]=OutputTable[[#This Row],[GroupByKey]]),(OutputTable[GroupByKey]=OutputTable[[#This Row],[GroupByKey]])*OutputTable[RecordedValue]))</f>
        <v>316</v>
      </c>
      <c r="P1615" s="5" cm="1">
        <f t="array" ref="P1615">MAX(IF((OutputTable[GroupByKey]=OutputTable[[#This Row],[GroupByKey]]),(OutputTable[GroupByKey]=OutputTable[[#This Row],[GroupByKey]])*OutputTable[RecordedValue]))</f>
        <v>317</v>
      </c>
    </row>
    <row r="1616" spans="1:16" x14ac:dyDescent="0.25">
      <c r="A1616" t="s">
        <v>68</v>
      </c>
      <c r="B1616" t="s">
        <v>70</v>
      </c>
      <c r="C1616">
        <v>31</v>
      </c>
      <c r="D1616" t="s">
        <v>147</v>
      </c>
      <c r="E1616" t="s">
        <v>123</v>
      </c>
      <c r="F1616" t="s">
        <v>73</v>
      </c>
      <c r="G1616">
        <v>9.2277872380444794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9.2356458312402427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0.11377584298148916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6" s="5" cm="1">
        <f t="array" ref="O1616">MIN(IF((OutputTable[GroupByKey]=OutputTable[[#This Row],[GroupByKey]]),(OutputTable[GroupByKey]=OutputTable[[#This Row],[GroupByKey]])*OutputTable[RecordedValue]))</f>
        <v>8.9867833861246496</v>
      </c>
      <c r="P1616" s="5" cm="1">
        <f t="array" ref="P1616">MAX(IF((OutputTable[GroupByKey]=OutputTable[[#This Row],[GroupByKey]]),(OutputTable[GroupByKey]=OutputTable[[#This Row],[GroupByKey]])*OutputTable[RecordedValue]))</f>
        <v>9.4038725622795898</v>
      </c>
    </row>
    <row r="1617" spans="1:16" x14ac:dyDescent="0.25">
      <c r="A1617" t="s">
        <v>68</v>
      </c>
      <c r="B1617" t="s">
        <v>70</v>
      </c>
      <c r="C1617">
        <v>31</v>
      </c>
      <c r="D1617" t="s">
        <v>148</v>
      </c>
      <c r="E1617" t="s">
        <v>125</v>
      </c>
      <c r="F1617" t="s">
        <v>73</v>
      </c>
      <c r="G1617">
        <v>618.01541816046904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609.47819389002132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20.03379556554944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17" s="5" cm="1">
        <f t="array" ref="O1617">MIN(IF((OutputTable[GroupByKey]=OutputTable[[#This Row],[GroupByKey]]),(OutputTable[GroupByKey]=OutputTable[[#This Row],[GroupByKey]])*OutputTable[RecordedValue]))</f>
        <v>560.39330190760404</v>
      </c>
      <c r="P1617" s="5" cm="1">
        <f t="array" ref="P1617">MAX(IF((OutputTable[GroupByKey]=OutputTable[[#This Row],[GroupByKey]]),(OutputTable[GroupByKey]=OutputTable[[#This Row],[GroupByKey]])*OutputTable[RecordedValue]))</f>
        <v>667.91125094200902</v>
      </c>
    </row>
    <row r="1618" spans="1:16" x14ac:dyDescent="0.25">
      <c r="A1618" t="s">
        <v>68</v>
      </c>
      <c r="B1618" t="s">
        <v>70</v>
      </c>
      <c r="C1618">
        <v>31</v>
      </c>
      <c r="D1618" t="s">
        <v>149</v>
      </c>
      <c r="E1618" t="s">
        <v>119</v>
      </c>
      <c r="F1618" t="s">
        <v>87</v>
      </c>
      <c r="G1618">
        <v>318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318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0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s="5" cm="1">
        <f t="array" ref="O1618">MIN(IF((OutputTable[GroupByKey]=OutputTable[[#This Row],[GroupByKey]]),(OutputTable[GroupByKey]=OutputTable[[#This Row],[GroupByKey]])*OutputTable[RecordedValue]))</f>
        <v>318</v>
      </c>
      <c r="P1618" s="5" cm="1">
        <f t="array" ref="P1618">MAX(IF((OutputTable[GroupByKey]=OutputTable[[#This Row],[GroupByKey]]),(OutputTable[GroupByKey]=OutputTable[[#This Row],[GroupByKey]])*OutputTable[RecordedValue]))</f>
        <v>318</v>
      </c>
    </row>
    <row r="1619" spans="1:16" x14ac:dyDescent="0.25">
      <c r="A1619" t="s">
        <v>68</v>
      </c>
      <c r="B1619" t="s">
        <v>70</v>
      </c>
      <c r="C1619">
        <v>31</v>
      </c>
      <c r="D1619" t="s">
        <v>150</v>
      </c>
      <c r="E1619" t="s">
        <v>121</v>
      </c>
      <c r="F1619" t="s">
        <v>87</v>
      </c>
      <c r="G1619">
        <v>315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314.94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0.68243262357121037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19" s="5" cm="1">
        <f t="array" ref="O1619">MIN(IF((OutputTable[GroupByKey]=OutputTable[[#This Row],[GroupByKey]]),(OutputTable[GroupByKey]=OutputTable[[#This Row],[GroupByKey]])*OutputTable[RecordedValue]))</f>
        <v>313</v>
      </c>
      <c r="P1619" s="5" cm="1">
        <f t="array" ref="P1619">MAX(IF((OutputTable[GroupByKey]=OutputTable[[#This Row],[GroupByKey]]),(OutputTable[GroupByKey]=OutputTable[[#This Row],[GroupByKey]])*OutputTable[RecordedValue]))</f>
        <v>316</v>
      </c>
    </row>
    <row r="1620" spans="1:16" x14ac:dyDescent="0.25">
      <c r="A1620" t="s">
        <v>68</v>
      </c>
      <c r="B1620" t="s">
        <v>70</v>
      </c>
      <c r="C1620">
        <v>31</v>
      </c>
      <c r="D1620" t="s">
        <v>151</v>
      </c>
      <c r="E1620" t="s">
        <v>135</v>
      </c>
      <c r="F1620" t="s">
        <v>105</v>
      </c>
      <c r="G1620">
        <v>0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0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0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s="5" cm="1">
        <f t="array" ref="O1620">MIN(IF((OutputTable[GroupByKey]=OutputTable[[#This Row],[GroupByKey]]),(OutputTable[GroupByKey]=OutputTable[[#This Row],[GroupByKey]])*OutputTable[RecordedValue]))</f>
        <v>0</v>
      </c>
      <c r="P1620" s="5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70</v>
      </c>
      <c r="C1621">
        <v>31</v>
      </c>
      <c r="D1621" t="s">
        <v>152</v>
      </c>
      <c r="E1621" t="s">
        <v>137</v>
      </c>
      <c r="F1621" t="s">
        <v>105</v>
      </c>
      <c r="G1621">
        <v>12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12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0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s="5" cm="1">
        <f t="array" ref="O1621">MIN(IF((OutputTable[GroupByKey]=OutputTable[[#This Row],[GroupByKey]]),(OutputTable[GroupByKey]=OutputTable[[#This Row],[GroupByKey]])*OutputTable[RecordedValue]))</f>
        <v>12</v>
      </c>
      <c r="P1621" s="5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70</v>
      </c>
      <c r="C1622">
        <v>31</v>
      </c>
      <c r="D1622" t="s">
        <v>153</v>
      </c>
      <c r="E1622" t="s">
        <v>154</v>
      </c>
      <c r="F1622" t="s">
        <v>105</v>
      </c>
      <c r="G1622">
        <v>0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0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0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s="5" cm="1">
        <f t="array" ref="O1622">MIN(IF((OutputTable[GroupByKey]=OutputTable[[#This Row],[GroupByKey]]),(OutputTable[GroupByKey]=OutputTable[[#This Row],[GroupByKey]])*OutputTable[RecordedValue]))</f>
        <v>0</v>
      </c>
      <c r="P1622" s="5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70</v>
      </c>
      <c r="C1623">
        <v>31</v>
      </c>
      <c r="D1623" t="s">
        <v>155</v>
      </c>
      <c r="E1623" t="s">
        <v>156</v>
      </c>
      <c r="F1623" t="s">
        <v>105</v>
      </c>
      <c r="G1623">
        <v>0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0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0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s="5" cm="1">
        <f t="array" ref="O1623">MIN(IF((OutputTable[GroupByKey]=OutputTable[[#This Row],[GroupByKey]]),(OutputTable[GroupByKey]=OutputTable[[#This Row],[GroupByKey]])*OutputTable[RecordedValue]))</f>
        <v>0</v>
      </c>
      <c r="P1623" s="5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70</v>
      </c>
      <c r="C1624">
        <v>31</v>
      </c>
      <c r="D1624" t="s">
        <v>157</v>
      </c>
      <c r="E1624" t="s">
        <v>140</v>
      </c>
      <c r="F1624" t="s">
        <v>105</v>
      </c>
      <c r="G1624">
        <v>0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0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0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s="5" cm="1">
        <f t="array" ref="O1624">MIN(IF((OutputTable[GroupByKey]=OutputTable[[#This Row],[GroupByKey]]),(OutputTable[GroupByKey]=OutputTable[[#This Row],[GroupByKey]])*OutputTable[RecordedValue]))</f>
        <v>0</v>
      </c>
      <c r="P1624" s="5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70</v>
      </c>
      <c r="C1625">
        <v>31</v>
      </c>
      <c r="D1625" t="s">
        <v>158</v>
      </c>
      <c r="E1625" t="s">
        <v>121</v>
      </c>
      <c r="F1625" t="s">
        <v>127</v>
      </c>
      <c r="G1625">
        <v>315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314.94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0.68243262357121037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25" s="5" cm="1">
        <f t="array" ref="O1625">MIN(IF((OutputTable[GroupByKey]=OutputTable[[#This Row],[GroupByKey]]),(OutputTable[GroupByKey]=OutputTable[[#This Row],[GroupByKey]])*OutputTable[RecordedValue]))</f>
        <v>313</v>
      </c>
      <c r="P1625" s="5" cm="1">
        <f t="array" ref="P1625">MAX(IF((OutputTable[GroupByKey]=OutputTable[[#This Row],[GroupByKey]]),(OutputTable[GroupByKey]=OutputTable[[#This Row],[GroupByKey]])*OutputTable[RecordedValue]))</f>
        <v>316</v>
      </c>
    </row>
    <row r="1626" spans="1:16" x14ac:dyDescent="0.25">
      <c r="A1626" t="s">
        <v>68</v>
      </c>
      <c r="B1626" t="s">
        <v>70</v>
      </c>
      <c r="C1626">
        <v>31</v>
      </c>
      <c r="D1626" t="s">
        <v>159</v>
      </c>
      <c r="E1626" t="s">
        <v>91</v>
      </c>
      <c r="F1626" t="s">
        <v>127</v>
      </c>
      <c r="G1626">
        <v>71.877892015284303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71.872638573735571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5.859431361613459E-2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26" s="5" cm="1">
        <f t="array" ref="O1626">MIN(IF((OutputTable[GroupByKey]=OutputTable[[#This Row],[GroupByKey]]),(OutputTable[GroupByKey]=OutputTable[[#This Row],[GroupByKey]])*OutputTable[RecordedValue]))</f>
        <v>71.718288096809104</v>
      </c>
      <c r="P1626" s="5" cm="1">
        <f t="array" ref="P1626">MAX(IF((OutputTable[GroupByKey]=OutputTable[[#This Row],[GroupByKey]]),(OutputTable[GroupByKey]=OutputTable[[#This Row],[GroupByKey]])*OutputTable[RecordedValue]))</f>
        <v>71.976989689924594</v>
      </c>
    </row>
    <row r="1627" spans="1:16" x14ac:dyDescent="0.25">
      <c r="A1627" t="s">
        <v>68</v>
      </c>
      <c r="B1627" t="s">
        <v>70</v>
      </c>
      <c r="C1627">
        <v>31</v>
      </c>
      <c r="D1627" t="s">
        <v>160</v>
      </c>
      <c r="E1627" t="s">
        <v>135</v>
      </c>
      <c r="F1627" t="s">
        <v>105</v>
      </c>
      <c r="G1627">
        <v>30.361624573533899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29.829789158135409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0.5851150785874778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27" s="5" cm="1">
        <f t="array" ref="O1627">MIN(IF((OutputTable[GroupByKey]=OutputTable[[#This Row],[GroupByKey]]),(OutputTable[GroupByKey]=OutputTable[[#This Row],[GroupByKey]])*OutputTable[RecordedValue]))</f>
        <v>28.648191338861398</v>
      </c>
      <c r="P1627" s="5" cm="1">
        <f t="array" ref="P1627">MAX(IF((OutputTable[GroupByKey]=OutputTable[[#This Row],[GroupByKey]]),(OutputTable[GroupByKey]=OutputTable[[#This Row],[GroupByKey]])*OutputTable[RecordedValue]))</f>
        <v>31.087756920682502</v>
      </c>
    </row>
    <row r="1628" spans="1:16" x14ac:dyDescent="0.25">
      <c r="A1628" t="s">
        <v>68</v>
      </c>
      <c r="B1628" t="s">
        <v>70</v>
      </c>
      <c r="C1628">
        <v>31</v>
      </c>
      <c r="D1628" t="s">
        <v>161</v>
      </c>
      <c r="E1628" t="s">
        <v>137</v>
      </c>
      <c r="F1628" t="s">
        <v>105</v>
      </c>
      <c r="G1628">
        <v>5.5739047674415998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6.0988587896948685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0.58437836853471548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28" s="5" cm="1">
        <f t="array" ref="O1628">MIN(IF((OutputTable[GroupByKey]=OutputTable[[#This Row],[GroupByKey]]),(OutputTable[GroupByKey]=OutputTable[[#This Row],[GroupByKey]])*OutputTable[RecordedValue]))</f>
        <v>4.8524885910691502</v>
      </c>
      <c r="P1628" s="5" cm="1">
        <f t="array" ref="P1628">MAX(IF((OutputTable[GroupByKey]=OutputTable[[#This Row],[GroupByKey]]),(OutputTable[GroupByKey]=OutputTable[[#This Row],[GroupByKey]])*OutputTable[RecordedValue]))</f>
        <v>7.28424471053909</v>
      </c>
    </row>
    <row r="1629" spans="1:16" x14ac:dyDescent="0.25">
      <c r="A1629" t="s">
        <v>68</v>
      </c>
      <c r="B1629" t="s">
        <v>70</v>
      </c>
      <c r="C1629">
        <v>31</v>
      </c>
      <c r="D1629" t="s">
        <v>162</v>
      </c>
      <c r="E1629" t="s">
        <v>154</v>
      </c>
      <c r="F1629" t="s">
        <v>105</v>
      </c>
      <c r="G1629">
        <v>645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645.70000000000005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5.4930382656372485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29" s="5" cm="1">
        <f t="array" ref="O1629">MIN(IF((OutputTable[GroupByKey]=OutputTable[[#This Row],[GroupByKey]]),(OutputTable[GroupByKey]=OutputTable[[#This Row],[GroupByKey]])*OutputTable[RecordedValue]))</f>
        <v>633</v>
      </c>
      <c r="P1629" s="5" cm="1">
        <f t="array" ref="P1629">MAX(IF((OutputTable[GroupByKey]=OutputTable[[#This Row],[GroupByKey]]),(OutputTable[GroupByKey]=OutputTable[[#This Row],[GroupByKey]])*OutputTable[RecordedValue]))</f>
        <v>656</v>
      </c>
    </row>
    <row r="1630" spans="1:16" x14ac:dyDescent="0.25">
      <c r="A1630" t="s">
        <v>68</v>
      </c>
      <c r="B1630" t="s">
        <v>70</v>
      </c>
      <c r="C1630">
        <v>31</v>
      </c>
      <c r="D1630" t="s">
        <v>163</v>
      </c>
      <c r="E1630" t="s">
        <v>156</v>
      </c>
      <c r="F1630" t="s">
        <v>105</v>
      </c>
      <c r="G1630">
        <v>0.84516931201551204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0.83058725584180904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1.6232732459297416E-2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30" s="5" cm="1">
        <f t="array" ref="O1630">MIN(IF((OutputTable[GroupByKey]=OutputTable[[#This Row],[GroupByKey]]),(OutputTable[GroupByKey]=OutputTable[[#This Row],[GroupByKey]])*OutputTable[RecordedValue]))</f>
        <v>0.79765986915169296</v>
      </c>
      <c r="P1630" s="5" cm="1">
        <f t="array" ref="P1630">MAX(IF((OutputTable[GroupByKey]=OutputTable[[#This Row],[GroupByKey]]),(OutputTable[GroupByKey]=OutputTable[[#This Row],[GroupByKey]])*OutputTable[RecordedValue]))</f>
        <v>0.86520865024807903</v>
      </c>
    </row>
    <row r="1631" spans="1:16" x14ac:dyDescent="0.25">
      <c r="A1631" t="s">
        <v>68</v>
      </c>
      <c r="B1631" t="s">
        <v>70</v>
      </c>
      <c r="C1631">
        <v>31</v>
      </c>
      <c r="D1631" t="s">
        <v>164</v>
      </c>
      <c r="E1631" t="s">
        <v>140</v>
      </c>
      <c r="F1631" t="s">
        <v>105</v>
      </c>
      <c r="G1631">
        <v>0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0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0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s="5" cm="1">
        <f t="array" ref="O1631">MIN(IF((OutputTable[GroupByKey]=OutputTable[[#This Row],[GroupByKey]]),(OutputTable[GroupByKey]=OutputTable[[#This Row],[GroupByKey]])*OutputTable[RecordedValue]))</f>
        <v>0</v>
      </c>
      <c r="P1631" s="5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70</v>
      </c>
      <c r="C1632">
        <v>31</v>
      </c>
      <c r="D1632" t="s">
        <v>165</v>
      </c>
      <c r="E1632" t="s">
        <v>111</v>
      </c>
      <c r="F1632" t="s">
        <v>73</v>
      </c>
      <c r="G1632">
        <v>37.299562884361201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37.238343743460135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0.73577360167133743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2" s="5" cm="1">
        <f t="array" ref="O1632">MIN(IF((OutputTable[GroupByKey]=OutputTable[[#This Row],[GroupByKey]]),(OutputTable[GroupByKey]=OutputTable[[#This Row],[GroupByKey]])*OutputTable[RecordedValue]))</f>
        <v>35.915286846409401</v>
      </c>
      <c r="P1632" s="5" cm="1">
        <f t="array" ref="P1632">MAX(IF((OutputTable[GroupByKey]=OutputTable[[#This Row],[GroupByKey]]),(OutputTable[GroupByKey]=OutputTable[[#This Row],[GroupByKey]])*OutputTable[RecordedValue]))</f>
        <v>38.829036811282897</v>
      </c>
    </row>
    <row r="1633" spans="1:16" x14ac:dyDescent="0.25">
      <c r="A1633" t="s">
        <v>68</v>
      </c>
      <c r="B1633" t="s">
        <v>70</v>
      </c>
      <c r="C1633">
        <v>31</v>
      </c>
      <c r="D1633" t="s">
        <v>166</v>
      </c>
      <c r="E1633" t="s">
        <v>113</v>
      </c>
      <c r="F1633" t="s">
        <v>73</v>
      </c>
      <c r="G1633">
        <v>1118.9868865308399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1117.1503123038046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22.073208050140675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33" s="5" cm="1">
        <f t="array" ref="O1633">MIN(IF((OutputTable[GroupByKey]=OutputTable[[#This Row],[GroupByKey]]),(OutputTable[GroupByKey]=OutputTable[[#This Row],[GroupByKey]])*OutputTable[RecordedValue]))</f>
        <v>1077.4586053922801</v>
      </c>
      <c r="P1633" s="5" cm="1">
        <f t="array" ref="P1633">MAX(IF((OutputTable[GroupByKey]=OutputTable[[#This Row],[GroupByKey]]),(OutputTable[GroupByKey]=OutputTable[[#This Row],[GroupByKey]])*OutputTable[RecordedValue]))</f>
        <v>1164.8711043384901</v>
      </c>
    </row>
    <row r="1634" spans="1:16" x14ac:dyDescent="0.25">
      <c r="A1634" t="s">
        <v>68</v>
      </c>
      <c r="B1634" t="s">
        <v>70</v>
      </c>
      <c r="C1634">
        <v>31</v>
      </c>
      <c r="D1634" t="s">
        <v>167</v>
      </c>
      <c r="E1634" t="s">
        <v>115</v>
      </c>
      <c r="F1634" t="s">
        <v>73</v>
      </c>
      <c r="G1634">
        <v>0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0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0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s="5" cm="1">
        <f t="array" ref="O1634">MIN(IF((OutputTable[GroupByKey]=OutputTable[[#This Row],[GroupByKey]]),(OutputTable[GroupByKey]=OutputTable[[#This Row],[GroupByKey]])*OutputTable[RecordedValue]))</f>
        <v>0</v>
      </c>
      <c r="P1634" s="5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70</v>
      </c>
      <c r="C1635">
        <v>31</v>
      </c>
      <c r="D1635" t="s">
        <v>168</v>
      </c>
      <c r="E1635" t="s">
        <v>117</v>
      </c>
      <c r="F1635" t="s">
        <v>73</v>
      </c>
      <c r="G1635">
        <v>132.732123531577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120.89653130002299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33.561725675720702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35" s="5" cm="1">
        <f t="array" ref="O1635">MIN(IF((OutputTable[GroupByKey]=OutputTable[[#This Row],[GroupByKey]]),(OutputTable[GroupByKey]=OutputTable[[#This Row],[GroupByKey]])*OutputTable[RecordedValue]))</f>
        <v>71.2298351699786</v>
      </c>
      <c r="P1635" s="5" cm="1">
        <f t="array" ref="P1635">MAX(IF((OutputTable[GroupByKey]=OutputTable[[#This Row],[GroupByKey]]),(OutputTable[GroupByKey]=OutputTable[[#This Row],[GroupByKey]])*OutputTable[RecordedValue]))</f>
        <v>265.63530965979299</v>
      </c>
    </row>
    <row r="1636" spans="1:16" x14ac:dyDescent="0.25">
      <c r="A1636" t="s">
        <v>68</v>
      </c>
      <c r="B1636" t="s">
        <v>70</v>
      </c>
      <c r="C1636">
        <v>31</v>
      </c>
      <c r="D1636" t="s">
        <v>169</v>
      </c>
      <c r="E1636" t="s">
        <v>119</v>
      </c>
      <c r="F1636" t="s">
        <v>73</v>
      </c>
      <c r="G1636">
        <v>304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307.66000000000003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3.1272991542223769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36" s="5" cm="1">
        <f t="array" ref="O1636">MIN(IF((OutputTable[GroupByKey]=OutputTable[[#This Row],[GroupByKey]]),(OutputTable[GroupByKey]=OutputTable[[#This Row],[GroupByKey]])*OutputTable[RecordedValue]))</f>
        <v>300</v>
      </c>
      <c r="P1636" s="5" cm="1">
        <f t="array" ref="P1636">MAX(IF((OutputTable[GroupByKey]=OutputTable[[#This Row],[GroupByKey]]),(OutputTable[GroupByKey]=OutputTable[[#This Row],[GroupByKey]])*OutputTable[RecordedValue]))</f>
        <v>315</v>
      </c>
    </row>
    <row r="1637" spans="1:16" x14ac:dyDescent="0.25">
      <c r="A1637" t="s">
        <v>68</v>
      </c>
      <c r="B1637" t="s">
        <v>70</v>
      </c>
      <c r="C1637">
        <v>31</v>
      </c>
      <c r="D1637" t="s">
        <v>170</v>
      </c>
      <c r="E1637" t="s">
        <v>121</v>
      </c>
      <c r="F1637" t="s">
        <v>73</v>
      </c>
      <c r="G1637">
        <v>302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305.8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3.2324881425670751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37" s="5" cm="1">
        <f t="array" ref="O1637">MIN(IF((OutputTable[GroupByKey]=OutputTable[[#This Row],[GroupByKey]]),(OutputTable[GroupByKey]=OutputTable[[#This Row],[GroupByKey]])*OutputTable[RecordedValue]))</f>
        <v>298</v>
      </c>
      <c r="P1637" s="5" cm="1">
        <f t="array" ref="P1637">MAX(IF((OutputTable[GroupByKey]=OutputTable[[#This Row],[GroupByKey]]),(OutputTable[GroupByKey]=OutputTable[[#This Row],[GroupByKey]])*OutputTable[RecordedValue]))</f>
        <v>313</v>
      </c>
    </row>
    <row r="1638" spans="1:16" x14ac:dyDescent="0.25">
      <c r="A1638" t="s">
        <v>68</v>
      </c>
      <c r="B1638" t="s">
        <v>70</v>
      </c>
      <c r="C1638">
        <v>31</v>
      </c>
      <c r="D1638" t="s">
        <v>171</v>
      </c>
      <c r="E1638" t="s">
        <v>123</v>
      </c>
      <c r="F1638" t="s">
        <v>73</v>
      </c>
      <c r="G1638">
        <v>37.299562884361201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37.238343743460135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0.73577360167133743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8" s="5" cm="1">
        <f t="array" ref="O1638">MIN(IF((OutputTable[GroupByKey]=OutputTable[[#This Row],[GroupByKey]]),(OutputTable[GroupByKey]=OutputTable[[#This Row],[GroupByKey]])*OutputTable[RecordedValue]))</f>
        <v>35.915286846409401</v>
      </c>
      <c r="P1638" s="5" cm="1">
        <f t="array" ref="P1638">MAX(IF((OutputTable[GroupByKey]=OutputTable[[#This Row],[GroupByKey]]),(OutputTable[GroupByKey]=OutputTable[[#This Row],[GroupByKey]])*OutputTable[RecordedValue]))</f>
        <v>38.829036811282897</v>
      </c>
    </row>
    <row r="1639" spans="1:16" x14ac:dyDescent="0.25">
      <c r="A1639" t="s">
        <v>68</v>
      </c>
      <c r="B1639" t="s">
        <v>70</v>
      </c>
      <c r="C1639">
        <v>31</v>
      </c>
      <c r="D1639" t="s">
        <v>172</v>
      </c>
      <c r="E1639" t="s">
        <v>125</v>
      </c>
      <c r="F1639" t="s">
        <v>73</v>
      </c>
      <c r="G1639">
        <v>1251.71901006241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1238.0468436038263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49.802537130614866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39" s="5" cm="1">
        <f t="array" ref="O1639">MIN(IF((OutputTable[GroupByKey]=OutputTable[[#This Row],[GroupByKey]]),(OutputTable[GroupByKey]=OutputTable[[#This Row],[GroupByKey]])*OutputTable[RecordedValue]))</f>
        <v>1148.68844056226</v>
      </c>
      <c r="P1639" s="5" cm="1">
        <f t="array" ref="P1639">MAX(IF((OutputTable[GroupByKey]=OutputTable[[#This Row],[GroupByKey]]),(OutputTable[GroupByKey]=OutputTable[[#This Row],[GroupByKey]])*OutputTable[RecordedValue]))</f>
        <v>1418.3176101245699</v>
      </c>
    </row>
    <row r="1640" spans="1:16" x14ac:dyDescent="0.25">
      <c r="A1640" t="s">
        <v>68</v>
      </c>
      <c r="B1640" t="s">
        <v>70</v>
      </c>
      <c r="C1640">
        <v>31</v>
      </c>
      <c r="D1640" t="s">
        <v>173</v>
      </c>
      <c r="E1640" t="s">
        <v>135</v>
      </c>
      <c r="F1640" t="s">
        <v>105</v>
      </c>
      <c r="G1640">
        <v>18.649781442180601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18.619171871730064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0.36788680083566072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40" s="5" cm="1">
        <f t="array" ref="O1640">MIN(IF((OutputTable[GroupByKey]=OutputTable[[#This Row],[GroupByKey]]),(OutputTable[GroupByKey]=OutputTable[[#This Row],[GroupByKey]])*OutputTable[RecordedValue]))</f>
        <v>17.957643423204701</v>
      </c>
      <c r="P1640" s="5" cm="1">
        <f t="array" ref="P1640">MAX(IF((OutputTable[GroupByKey]=OutputTable[[#This Row],[GroupByKey]]),(OutputTable[GroupByKey]=OutputTable[[#This Row],[GroupByKey]])*OutputTable[RecordedValue]))</f>
        <v>19.414518405641399</v>
      </c>
    </row>
    <row r="1641" spans="1:16" x14ac:dyDescent="0.25">
      <c r="A1641" t="s">
        <v>68</v>
      </c>
      <c r="B1641" t="s">
        <v>70</v>
      </c>
      <c r="C1641">
        <v>31</v>
      </c>
      <c r="D1641" t="s">
        <v>174</v>
      </c>
      <c r="E1641" t="s">
        <v>137</v>
      </c>
      <c r="F1641" t="s">
        <v>105</v>
      </c>
      <c r="G1641">
        <v>5.2925812321282804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5.3248187541752463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0.37220753962085379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41" s="5" cm="1">
        <f t="array" ref="O1641">MIN(IF((OutputTable[GroupByKey]=OutputTable[[#This Row],[GroupByKey]]),(OutputTable[GroupByKey]=OutputTable[[#This Row],[GroupByKey]])*OutputTable[RecordedValue]))</f>
        <v>4.5773931059875599</v>
      </c>
      <c r="P1641" s="5" cm="1">
        <f t="array" ref="P1641">MAX(IF((OutputTable[GroupByKey]=OutputTable[[#This Row],[GroupByKey]]),(OutputTable[GroupByKey]=OutputTable[[#This Row],[GroupByKey]])*OutputTable[RecordedValue]))</f>
        <v>5.9816259595291603</v>
      </c>
    </row>
    <row r="1642" spans="1:16" x14ac:dyDescent="0.25">
      <c r="A1642" t="s">
        <v>68</v>
      </c>
      <c r="B1642" t="s">
        <v>70</v>
      </c>
      <c r="C1642">
        <v>31</v>
      </c>
      <c r="D1642" t="s">
        <v>175</v>
      </c>
      <c r="E1642" t="s">
        <v>154</v>
      </c>
      <c r="F1642" t="s">
        <v>105</v>
      </c>
      <c r="G1642">
        <v>304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307.5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3.1831828507367419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42" s="5" cm="1">
        <f t="array" ref="O1642">MIN(IF((OutputTable[GroupByKey]=OutputTable[[#This Row],[GroupByKey]]),(OutputTable[GroupByKey]=OutputTable[[#This Row],[GroupByKey]])*OutputTable[RecordedValue]))</f>
        <v>300</v>
      </c>
      <c r="P1642" s="5" cm="1">
        <f t="array" ref="P1642">MAX(IF((OutputTable[GroupByKey]=OutputTable[[#This Row],[GroupByKey]]),(OutputTable[GroupByKey]=OutputTable[[#This Row],[GroupByKey]])*OutputTable[RecordedValue]))</f>
        <v>315</v>
      </c>
    </row>
    <row r="1643" spans="1:16" x14ac:dyDescent="0.25">
      <c r="A1643" t="s">
        <v>68</v>
      </c>
      <c r="B1643" t="s">
        <v>70</v>
      </c>
      <c r="C1643">
        <v>31</v>
      </c>
      <c r="D1643" t="s">
        <v>176</v>
      </c>
      <c r="E1643" t="s">
        <v>156</v>
      </c>
      <c r="F1643" t="s">
        <v>105</v>
      </c>
      <c r="G1643">
        <v>0.77947578199465595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0.77813255190936492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1.5508647484202203E-2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43" s="5" cm="1">
        <f t="array" ref="O1643">MIN(IF((OutputTable[GroupByKey]=OutputTable[[#This Row],[GroupByKey]]),(OutputTable[GroupByKey]=OutputTable[[#This Row],[GroupByKey]])*OutputTable[RecordedValue]))</f>
        <v>0.75076558501961799</v>
      </c>
      <c r="P1643" s="5" cm="1">
        <f t="array" ref="P1643">MAX(IF((OutputTable[GroupByKey]=OutputTable[[#This Row],[GroupByKey]]),(OutputTable[GroupByKey]=OutputTable[[#This Row],[GroupByKey]])*OutputTable[RecordedValue]))</f>
        <v>0.80927528725051701</v>
      </c>
    </row>
    <row r="1644" spans="1:16" x14ac:dyDescent="0.25">
      <c r="A1644" t="s">
        <v>68</v>
      </c>
      <c r="B1644" t="s">
        <v>70</v>
      </c>
      <c r="C1644">
        <v>31</v>
      </c>
      <c r="D1644" t="s">
        <v>177</v>
      </c>
      <c r="E1644" t="s">
        <v>140</v>
      </c>
      <c r="F1644" t="s">
        <v>105</v>
      </c>
      <c r="G1644">
        <v>0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0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0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s="5" cm="1">
        <f t="array" ref="O1644">MIN(IF((OutputTable[GroupByKey]=OutputTable[[#This Row],[GroupByKey]]),(OutputTable[GroupByKey]=OutputTable[[#This Row],[GroupByKey]])*OutputTable[RecordedValue]))</f>
        <v>0</v>
      </c>
      <c r="P1644" s="5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70</v>
      </c>
      <c r="C1645">
        <v>32</v>
      </c>
      <c r="D1645" t="s">
        <v>110</v>
      </c>
      <c r="E1645" t="s">
        <v>111</v>
      </c>
      <c r="F1645" t="s">
        <v>73</v>
      </c>
      <c r="G1645">
        <v>1.8802898880250101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1.9749714551650996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0.45746437878232693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45" s="5" cm="1">
        <f t="array" ref="O1645">MIN(IF((OutputTable[GroupByKey]=OutputTable[[#This Row],[GroupByKey]]),(OutputTable[GroupByKey]=OutputTable[[#This Row],[GroupByKey]])*OutputTable[RecordedValue]))</f>
        <v>1.0281254127300199</v>
      </c>
      <c r="P1645" s="5" cm="1">
        <f t="array" ref="P1645">MAX(IF((OutputTable[GroupByKey]=OutputTable[[#This Row],[GroupByKey]]),(OutputTable[GroupByKey]=OutputTable[[#This Row],[GroupByKey]])*OutputTable[RecordedValue]))</f>
        <v>3.1673122909872098</v>
      </c>
    </row>
    <row r="1646" spans="1:16" x14ac:dyDescent="0.25">
      <c r="A1646" t="s">
        <v>68</v>
      </c>
      <c r="B1646" t="s">
        <v>70</v>
      </c>
      <c r="C1646">
        <v>32</v>
      </c>
      <c r="D1646" t="s">
        <v>112</v>
      </c>
      <c r="E1646" t="s">
        <v>113</v>
      </c>
      <c r="F1646" t="s">
        <v>73</v>
      </c>
      <c r="G1646">
        <v>112.817393281501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118.49828730990606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27.447862726939679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46" s="5" cm="1">
        <f t="array" ref="O1646">MIN(IF((OutputTable[GroupByKey]=OutputTable[[#This Row],[GroupByKey]]),(OutputTable[GroupByKey]=OutputTable[[#This Row],[GroupByKey]])*OutputTable[RecordedValue]))</f>
        <v>61.6875247638012</v>
      </c>
      <c r="P1646" s="5" cm="1">
        <f t="array" ref="P1646">MAX(IF((OutputTable[GroupByKey]=OutputTable[[#This Row],[GroupByKey]]),(OutputTable[GroupByKey]=OutputTable[[#This Row],[GroupByKey]])*OutputTable[RecordedValue]))</f>
        <v>190.038737459233</v>
      </c>
    </row>
    <row r="1647" spans="1:16" x14ac:dyDescent="0.25">
      <c r="A1647" t="s">
        <v>68</v>
      </c>
      <c r="B1647" t="s">
        <v>70</v>
      </c>
      <c r="C1647">
        <v>32</v>
      </c>
      <c r="D1647" t="s">
        <v>114</v>
      </c>
      <c r="E1647" t="s">
        <v>115</v>
      </c>
      <c r="F1647" t="s">
        <v>73</v>
      </c>
      <c r="G1647">
        <v>0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0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0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s="5" cm="1">
        <f t="array" ref="O1647">MIN(IF((OutputTable[GroupByKey]=OutputTable[[#This Row],[GroupByKey]]),(OutputTable[GroupByKey]=OutputTable[[#This Row],[GroupByKey]])*OutputTable[RecordedValue]))</f>
        <v>0</v>
      </c>
      <c r="P1647" s="5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70</v>
      </c>
      <c r="C1648">
        <v>32</v>
      </c>
      <c r="D1648" t="s">
        <v>116</v>
      </c>
      <c r="E1648" t="s">
        <v>117</v>
      </c>
      <c r="F1648" t="s">
        <v>73</v>
      </c>
      <c r="G1648">
        <v>4.88374940466014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5.4408066100724897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3.1898976373285977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8" s="5" cm="1">
        <f t="array" ref="O1648">MIN(IF((OutputTable[GroupByKey]=OutputTable[[#This Row],[GroupByKey]]),(OutputTable[GroupByKey]=OutputTable[[#This Row],[GroupByKey]])*OutputTable[RecordedValue]))</f>
        <v>0.10442984261027299</v>
      </c>
      <c r="P1648" s="5" cm="1">
        <f t="array" ref="P1648">MAX(IF((OutputTable[GroupByKey]=OutputTable[[#This Row],[GroupByKey]]),(OutputTable[GroupByKey]=OutputTable[[#This Row],[GroupByKey]])*OutputTable[RecordedValue]))</f>
        <v>13.981021636077701</v>
      </c>
    </row>
    <row r="1649" spans="1:16" x14ac:dyDescent="0.25">
      <c r="A1649" t="s">
        <v>68</v>
      </c>
      <c r="B1649" t="s">
        <v>70</v>
      </c>
      <c r="C1649">
        <v>32</v>
      </c>
      <c r="D1649" t="s">
        <v>118</v>
      </c>
      <c r="E1649" t="s">
        <v>119</v>
      </c>
      <c r="F1649" t="s">
        <v>73</v>
      </c>
      <c r="G1649">
        <v>21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20.28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4.3191079955878688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49" s="5" cm="1">
        <f t="array" ref="O1649">MIN(IF((OutputTable[GroupByKey]=OutputTable[[#This Row],[GroupByKey]]),(OutputTable[GroupByKey]=OutputTable[[#This Row],[GroupByKey]])*OutputTable[RecordedValue]))</f>
        <v>11</v>
      </c>
      <c r="P1649" s="5" cm="1">
        <f t="array" ref="P1649">MAX(IF((OutputTable[GroupByKey]=OutputTable[[#This Row],[GroupByKey]]),(OutputTable[GroupByKey]=OutputTable[[#This Row],[GroupByKey]])*OutputTable[RecordedValue]))</f>
        <v>31</v>
      </c>
    </row>
    <row r="1650" spans="1:16" x14ac:dyDescent="0.25">
      <c r="A1650" t="s">
        <v>68</v>
      </c>
      <c r="B1650" t="s">
        <v>70</v>
      </c>
      <c r="C1650">
        <v>32</v>
      </c>
      <c r="D1650" t="s">
        <v>120</v>
      </c>
      <c r="E1650" t="s">
        <v>121</v>
      </c>
      <c r="F1650" t="s">
        <v>73</v>
      </c>
      <c r="G1650">
        <v>21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20.14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4.309505393278199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50" s="5" cm="1">
        <f t="array" ref="O1650">MIN(IF((OutputTable[GroupByKey]=OutputTable[[#This Row],[GroupByKey]]),(OutputTable[GroupByKey]=OutputTable[[#This Row],[GroupByKey]])*OutputTable[RecordedValue]))</f>
        <v>10</v>
      </c>
      <c r="P1650" s="5" cm="1">
        <f t="array" ref="P1650">MAX(IF((OutputTable[GroupByKey]=OutputTable[[#This Row],[GroupByKey]]),(OutputTable[GroupByKey]=OutputTable[[#This Row],[GroupByKey]])*OutputTable[RecordedValue]))</f>
        <v>31</v>
      </c>
    </row>
    <row r="1651" spans="1:16" x14ac:dyDescent="0.25">
      <c r="A1651" t="s">
        <v>68</v>
      </c>
      <c r="B1651" t="s">
        <v>70</v>
      </c>
      <c r="C1651">
        <v>32</v>
      </c>
      <c r="D1651" t="s">
        <v>122</v>
      </c>
      <c r="E1651" t="s">
        <v>123</v>
      </c>
      <c r="F1651" t="s">
        <v>73</v>
      </c>
      <c r="G1651">
        <v>1.8802898880250101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1.9749714551650996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0.45746437878232693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51" s="5" cm="1">
        <f t="array" ref="O1651">MIN(IF((OutputTable[GroupByKey]=OutputTable[[#This Row],[GroupByKey]]),(OutputTable[GroupByKey]=OutputTable[[#This Row],[GroupByKey]])*OutputTable[RecordedValue]))</f>
        <v>1.0281254127300199</v>
      </c>
      <c r="P1651" s="5" cm="1">
        <f t="array" ref="P1651">MAX(IF((OutputTable[GroupByKey]=OutputTable[[#This Row],[GroupByKey]]),(OutputTable[GroupByKey]=OutputTable[[#This Row],[GroupByKey]])*OutputTable[RecordedValue]))</f>
        <v>3.1673122909872098</v>
      </c>
    </row>
    <row r="1652" spans="1:16" x14ac:dyDescent="0.25">
      <c r="A1652" t="s">
        <v>68</v>
      </c>
      <c r="B1652" t="s">
        <v>70</v>
      </c>
      <c r="C1652">
        <v>32</v>
      </c>
      <c r="D1652" t="s">
        <v>124</v>
      </c>
      <c r="E1652" t="s">
        <v>125</v>
      </c>
      <c r="F1652" t="s">
        <v>73</v>
      </c>
      <c r="G1652">
        <v>117.70114268616101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123.93909391997848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29.164347943585724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52" s="5" cm="1">
        <f t="array" ref="O1652">MIN(IF((OutputTable[GroupByKey]=OutputTable[[#This Row],[GroupByKey]]),(OutputTable[GroupByKey]=OutputTable[[#This Row],[GroupByKey]])*OutputTable[RecordedValue]))</f>
        <v>61.791954606411501</v>
      </c>
      <c r="P1652" s="5" cm="1">
        <f t="array" ref="P1652">MAX(IF((OutputTable[GroupByKey]=OutputTable[[#This Row],[GroupByKey]]),(OutputTable[GroupByKey]=OutputTable[[#This Row],[GroupByKey]])*OutputTable[RecordedValue]))</f>
        <v>204.019759095311</v>
      </c>
    </row>
    <row r="1653" spans="1:16" x14ac:dyDescent="0.25">
      <c r="A1653" t="s">
        <v>68</v>
      </c>
      <c r="B1653" t="s">
        <v>70</v>
      </c>
      <c r="C1653">
        <v>32</v>
      </c>
      <c r="D1653" t="s">
        <v>126</v>
      </c>
      <c r="E1653" t="s">
        <v>86</v>
      </c>
      <c r="F1653" t="s">
        <v>127</v>
      </c>
      <c r="G1653">
        <v>0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0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0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s="5" cm="1">
        <f t="array" ref="O1653">MIN(IF((OutputTable[GroupByKey]=OutputTable[[#This Row],[GroupByKey]]),(OutputTable[GroupByKey]=OutputTable[[#This Row],[GroupByKey]])*OutputTable[RecordedValue]))</f>
        <v>0</v>
      </c>
      <c r="P1653" s="5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70</v>
      </c>
      <c r="C1654">
        <v>32</v>
      </c>
      <c r="D1654" t="s">
        <v>128</v>
      </c>
      <c r="E1654" t="s">
        <v>89</v>
      </c>
      <c r="F1654" t="s">
        <v>127</v>
      </c>
      <c r="G1654">
        <v>0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0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0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s="5" cm="1">
        <f t="array" ref="O1654">MIN(IF((OutputTable[GroupByKey]=OutputTable[[#This Row],[GroupByKey]]),(OutputTable[GroupByKey]=OutputTable[[#This Row],[GroupByKey]])*OutputTable[RecordedValue]))</f>
        <v>0</v>
      </c>
      <c r="P1654" s="5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70</v>
      </c>
      <c r="C1655">
        <v>32</v>
      </c>
      <c r="D1655" t="s">
        <v>129</v>
      </c>
      <c r="E1655" t="s">
        <v>91</v>
      </c>
      <c r="F1655" t="s">
        <v>127</v>
      </c>
      <c r="G1655">
        <v>49.085212120970198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48.448961029865458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0.864449879249923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5" s="5" cm="1">
        <f t="array" ref="O1655">MIN(IF((OutputTable[GroupByKey]=OutputTable[[#This Row],[GroupByKey]]),(OutputTable[GroupByKey]=OutputTable[[#This Row],[GroupByKey]])*OutputTable[RecordedValue]))</f>
        <v>46.605834762066102</v>
      </c>
      <c r="P1655" s="5" cm="1">
        <f t="array" ref="P1655">MAX(IF((OutputTable[GroupByKey]=OutputTable[[#This Row],[GroupByKey]]),(OutputTable[GroupByKey]=OutputTable[[#This Row],[GroupByKey]])*OutputTable[RecordedValue]))</f>
        <v>50.321452117960597</v>
      </c>
    </row>
    <row r="1656" spans="1:16" x14ac:dyDescent="0.25">
      <c r="A1656" t="s">
        <v>68</v>
      </c>
      <c r="B1656" t="s">
        <v>70</v>
      </c>
      <c r="C1656">
        <v>32</v>
      </c>
      <c r="D1656" t="s">
        <v>130</v>
      </c>
      <c r="E1656" t="s">
        <v>131</v>
      </c>
      <c r="F1656" t="s">
        <v>127</v>
      </c>
      <c r="G1656">
        <v>0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0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0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s="5" cm="1">
        <f t="array" ref="O1656">MIN(IF((OutputTable[GroupByKey]=OutputTable[[#This Row],[GroupByKey]]),(OutputTable[GroupByKey]=OutputTable[[#This Row],[GroupByKey]])*OutputTable[RecordedValue]))</f>
        <v>0</v>
      </c>
      <c r="P1656" s="5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70</v>
      </c>
      <c r="C1657">
        <v>32</v>
      </c>
      <c r="D1657" t="s">
        <v>132</v>
      </c>
      <c r="E1657" t="s">
        <v>95</v>
      </c>
      <c r="F1657" t="s">
        <v>127</v>
      </c>
      <c r="G1657">
        <v>49.085212120970198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48.448961029865458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0.864449879249923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7" s="5" cm="1">
        <f t="array" ref="O1657">MIN(IF((OutputTable[GroupByKey]=OutputTable[[#This Row],[GroupByKey]]),(OutputTable[GroupByKey]=OutputTable[[#This Row],[GroupByKey]])*OutputTable[RecordedValue]))</f>
        <v>46.605834762066102</v>
      </c>
      <c r="P1657" s="5" cm="1">
        <f t="array" ref="P1657">MAX(IF((OutputTable[GroupByKey]=OutputTable[[#This Row],[GroupByKey]]),(OutputTable[GroupByKey]=OutputTable[[#This Row],[GroupByKey]])*OutputTable[RecordedValue]))</f>
        <v>50.321452117960597</v>
      </c>
    </row>
    <row r="1658" spans="1:16" x14ac:dyDescent="0.25">
      <c r="A1658" t="s">
        <v>68</v>
      </c>
      <c r="B1658" t="s">
        <v>70</v>
      </c>
      <c r="C1658">
        <v>32</v>
      </c>
      <c r="D1658" t="s">
        <v>133</v>
      </c>
      <c r="E1658" t="s">
        <v>97</v>
      </c>
      <c r="F1658" t="s">
        <v>127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32</v>
      </c>
      <c r="D1659" t="s">
        <v>134</v>
      </c>
      <c r="E1659" t="s">
        <v>135</v>
      </c>
      <c r="F1659" t="s">
        <v>127</v>
      </c>
      <c r="G1659">
        <v>49.085212120970198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48.448961029865458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0.86444987924992722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59" s="5" cm="1">
        <f t="array" ref="O1659">MIN(IF((OutputTable[GroupByKey]=OutputTable[[#This Row],[GroupByKey]]),(OutputTable[GroupByKey]=OutputTable[[#This Row],[GroupByKey]])*OutputTable[RecordedValue]))</f>
        <v>46.605834762066102</v>
      </c>
      <c r="P1659" s="5" cm="1">
        <f t="array" ref="P1659">MAX(IF((OutputTable[GroupByKey]=OutputTable[[#This Row],[GroupByKey]]),(OutputTable[GroupByKey]=OutputTable[[#This Row],[GroupByKey]])*OutputTable[RecordedValue]))</f>
        <v>50.321452117960497</v>
      </c>
    </row>
    <row r="1660" spans="1:16" x14ac:dyDescent="0.25">
      <c r="A1660" t="s">
        <v>68</v>
      </c>
      <c r="B1660" t="s">
        <v>70</v>
      </c>
      <c r="C1660">
        <v>32</v>
      </c>
      <c r="D1660" t="s">
        <v>136</v>
      </c>
      <c r="E1660" t="s">
        <v>137</v>
      </c>
      <c r="F1660" t="s">
        <v>127</v>
      </c>
      <c r="G1660">
        <v>22.874788342496799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23.423677543870127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0.86656285941984512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60" s="5" cm="1">
        <f t="array" ref="O1660">MIN(IF((OutputTable[GroupByKey]=OutputTable[[#This Row],[GroupByKey]]),(OutputTable[GroupByKey]=OutputTable[[#This Row],[GroupByKey]])*OutputTable[RecordedValue]))</f>
        <v>21.655537571964</v>
      </c>
      <c r="P1660" s="5" cm="1">
        <f t="array" ref="P1660">MAX(IF((OutputTable[GroupByKey]=OutputTable[[#This Row],[GroupByKey]]),(OutputTable[GroupByKey]=OutputTable[[#This Row],[GroupByKey]])*OutputTable[RecordedValue]))</f>
        <v>25.265870670068299</v>
      </c>
    </row>
    <row r="1661" spans="1:16" x14ac:dyDescent="0.25">
      <c r="A1661" t="s">
        <v>68</v>
      </c>
      <c r="B1661" t="s">
        <v>70</v>
      </c>
      <c r="C1661">
        <v>32</v>
      </c>
      <c r="D1661" t="s">
        <v>138</v>
      </c>
      <c r="E1661" t="s">
        <v>91</v>
      </c>
      <c r="F1661" t="s">
        <v>127</v>
      </c>
      <c r="G1661">
        <v>71.960000463466997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71.872638573735571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5.859431361613459E-2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61" s="5" cm="1">
        <f t="array" ref="O1661">MIN(IF((OutputTable[GroupByKey]=OutputTable[[#This Row],[GroupByKey]]),(OutputTable[GroupByKey]=OutputTable[[#This Row],[GroupByKey]])*OutputTable[RecordedValue]))</f>
        <v>71.718288096809104</v>
      </c>
      <c r="P1661" s="5" cm="1">
        <f t="array" ref="P1661">MAX(IF((OutputTable[GroupByKey]=OutputTable[[#This Row],[GroupByKey]]),(OutputTable[GroupByKey]=OutputTable[[#This Row],[GroupByKey]])*OutputTable[RecordedValue]))</f>
        <v>71.976989689924594</v>
      </c>
    </row>
    <row r="1662" spans="1:16" x14ac:dyDescent="0.25">
      <c r="A1662" t="s">
        <v>68</v>
      </c>
      <c r="B1662" t="s">
        <v>70</v>
      </c>
      <c r="C1662">
        <v>32</v>
      </c>
      <c r="D1662" t="s">
        <v>139</v>
      </c>
      <c r="E1662" t="s">
        <v>140</v>
      </c>
      <c r="F1662" t="s">
        <v>127</v>
      </c>
      <c r="G1662">
        <v>0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0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s="5" cm="1">
        <f t="array" ref="O1662">MIN(IF((OutputTable[GroupByKey]=OutputTable[[#This Row],[GroupByKey]]),(OutputTable[GroupByKey]=OutputTable[[#This Row],[GroupByKey]])*OutputTable[RecordedValue]))</f>
        <v>0</v>
      </c>
      <c r="P1662" s="5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70</v>
      </c>
      <c r="C1663">
        <v>32</v>
      </c>
      <c r="D1663" t="s">
        <v>141</v>
      </c>
      <c r="E1663" t="s">
        <v>111</v>
      </c>
      <c r="F1663" t="s">
        <v>73</v>
      </c>
      <c r="G1663">
        <v>9.0688241078641401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9.2356458312402427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0.11377584298148916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3" s="5" cm="1">
        <f t="array" ref="O1663">MIN(IF((OutputTable[GroupByKey]=OutputTable[[#This Row],[GroupByKey]]),(OutputTable[GroupByKey]=OutputTable[[#This Row],[GroupByKey]])*OutputTable[RecordedValue]))</f>
        <v>8.9867833861246496</v>
      </c>
      <c r="P1663" s="5" cm="1">
        <f t="array" ref="P1663">MAX(IF((OutputTable[GroupByKey]=OutputTable[[#This Row],[GroupByKey]]),(OutputTable[GroupByKey]=OutputTable[[#This Row],[GroupByKey]])*OutputTable[RecordedValue]))</f>
        <v>9.4038725622795898</v>
      </c>
    </row>
    <row r="1664" spans="1:16" x14ac:dyDescent="0.25">
      <c r="A1664" t="s">
        <v>68</v>
      </c>
      <c r="B1664" t="s">
        <v>70</v>
      </c>
      <c r="C1664">
        <v>32</v>
      </c>
      <c r="D1664" t="s">
        <v>142</v>
      </c>
      <c r="E1664" t="s">
        <v>113</v>
      </c>
      <c r="F1664" t="s">
        <v>73</v>
      </c>
      <c r="G1664">
        <v>544.12944647184804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554.13874987441454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6.8265505788893126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64" s="5" cm="1">
        <f t="array" ref="O1664">MIN(IF((OutputTable[GroupByKey]=OutputTable[[#This Row],[GroupByKey]]),(OutputTable[GroupByKey]=OutputTable[[#This Row],[GroupByKey]])*OutputTable[RecordedValue]))</f>
        <v>539.207003167479</v>
      </c>
      <c r="P1664" s="5" cm="1">
        <f t="array" ref="P1664">MAX(IF((OutputTable[GroupByKey]=OutputTable[[#This Row],[GroupByKey]]),(OutputTable[GroupByKey]=OutputTable[[#This Row],[GroupByKey]])*OutputTable[RecordedValue]))</f>
        <v>564.23235373677596</v>
      </c>
    </row>
    <row r="1665" spans="1:16" x14ac:dyDescent="0.25">
      <c r="A1665" t="s">
        <v>68</v>
      </c>
      <c r="B1665" t="s">
        <v>70</v>
      </c>
      <c r="C1665">
        <v>32</v>
      </c>
      <c r="D1665" t="s">
        <v>143</v>
      </c>
      <c r="E1665" t="s">
        <v>115</v>
      </c>
      <c r="F1665" t="s">
        <v>73</v>
      </c>
      <c r="G1665">
        <v>0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0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s="5" cm="1">
        <f t="array" ref="O1665">MIN(IF((OutputTable[GroupByKey]=OutputTable[[#This Row],[GroupByKey]]),(OutputTable[GroupByKey]=OutputTable[[#This Row],[GroupByKey]])*OutputTable[RecordedValue]))</f>
        <v>0</v>
      </c>
      <c r="P1665" s="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70</v>
      </c>
      <c r="C1666">
        <v>32</v>
      </c>
      <c r="D1666" t="s">
        <v>144</v>
      </c>
      <c r="E1666" t="s">
        <v>117</v>
      </c>
      <c r="F1666" t="s">
        <v>73</v>
      </c>
      <c r="G1666">
        <v>47.7197381995326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55.339444015606816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18.463814595248238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66" s="5" cm="1">
        <f t="array" ref="O1666">MIN(IF((OutputTable[GroupByKey]=OutputTable[[#This Row],[GroupByKey]]),(OutputTable[GroupByKey]=OutputTable[[#This Row],[GroupByKey]])*OutputTable[RecordedValue]))</f>
        <v>20.994807137296998</v>
      </c>
      <c r="P1666" s="5" cm="1">
        <f t="array" ref="P1666">MAX(IF((OutputTable[GroupByKey]=OutputTable[[#This Row],[GroupByKey]]),(OutputTable[GroupByKey]=OutputTable[[#This Row],[GroupByKey]])*OutputTable[RecordedValue]))</f>
        <v>106.254030872416</v>
      </c>
    </row>
    <row r="1667" spans="1:16" x14ac:dyDescent="0.25">
      <c r="A1667" t="s">
        <v>68</v>
      </c>
      <c r="B1667" t="s">
        <v>70</v>
      </c>
      <c r="C1667">
        <v>32</v>
      </c>
      <c r="D1667" t="s">
        <v>145</v>
      </c>
      <c r="E1667" t="s">
        <v>119</v>
      </c>
      <c r="F1667" t="s">
        <v>73</v>
      </c>
      <c r="G1667">
        <v>318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318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s="5" cm="1">
        <f t="array" ref="O1667">MIN(IF((OutputTable[GroupByKey]=OutputTable[[#This Row],[GroupByKey]]),(OutputTable[GroupByKey]=OutputTable[[#This Row],[GroupByKey]])*OutputTable[RecordedValue]))</f>
        <v>318</v>
      </c>
      <c r="P1667" s="5" cm="1">
        <f t="array" ref="P1667">MAX(IF((OutputTable[GroupByKey]=OutputTable[[#This Row],[GroupByKey]]),(OutputTable[GroupByKey]=OutputTable[[#This Row],[GroupByKey]])*OutputTable[RecordedValue]))</f>
        <v>318</v>
      </c>
    </row>
    <row r="1668" spans="1:16" x14ac:dyDescent="0.25">
      <c r="A1668" t="s">
        <v>68</v>
      </c>
      <c r="B1668" t="s">
        <v>70</v>
      </c>
      <c r="C1668">
        <v>32</v>
      </c>
      <c r="D1668" t="s">
        <v>146</v>
      </c>
      <c r="E1668" t="s">
        <v>121</v>
      </c>
      <c r="F1668" t="s">
        <v>73</v>
      </c>
      <c r="G1668">
        <v>317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316.94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0.23989793748209556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68" s="5" cm="1">
        <f t="array" ref="O1668">MIN(IF((OutputTable[GroupByKey]=OutputTable[[#This Row],[GroupByKey]]),(OutputTable[GroupByKey]=OutputTable[[#This Row],[GroupByKey]])*OutputTable[RecordedValue]))</f>
        <v>316</v>
      </c>
      <c r="P1668" s="5" cm="1">
        <f t="array" ref="P1668">MAX(IF((OutputTable[GroupByKey]=OutputTable[[#This Row],[GroupByKey]]),(OutputTable[GroupByKey]=OutputTable[[#This Row],[GroupByKey]])*OutputTable[RecordedValue]))</f>
        <v>317</v>
      </c>
    </row>
    <row r="1669" spans="1:16" x14ac:dyDescent="0.25">
      <c r="A1669" t="s">
        <v>68</v>
      </c>
      <c r="B1669" t="s">
        <v>70</v>
      </c>
      <c r="C1669">
        <v>32</v>
      </c>
      <c r="D1669" t="s">
        <v>147</v>
      </c>
      <c r="E1669" t="s">
        <v>123</v>
      </c>
      <c r="F1669" t="s">
        <v>73</v>
      </c>
      <c r="G1669">
        <v>9.0688241078641401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9.2356458312402427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0.11377584298148916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9" s="5" cm="1">
        <f t="array" ref="O1669">MIN(IF((OutputTable[GroupByKey]=OutputTable[[#This Row],[GroupByKey]]),(OutputTable[GroupByKey]=OutputTable[[#This Row],[GroupByKey]])*OutputTable[RecordedValue]))</f>
        <v>8.9867833861246496</v>
      </c>
      <c r="P1669" s="5" cm="1">
        <f t="array" ref="P1669">MAX(IF((OutputTable[GroupByKey]=OutputTable[[#This Row],[GroupByKey]]),(OutputTable[GroupByKey]=OutputTable[[#This Row],[GroupByKey]])*OutputTable[RecordedValue]))</f>
        <v>9.4038725622795898</v>
      </c>
    </row>
    <row r="1670" spans="1:16" x14ac:dyDescent="0.25">
      <c r="A1670" t="s">
        <v>68</v>
      </c>
      <c r="B1670" t="s">
        <v>70</v>
      </c>
      <c r="C1670">
        <v>32</v>
      </c>
      <c r="D1670" t="s">
        <v>148</v>
      </c>
      <c r="E1670" t="s">
        <v>125</v>
      </c>
      <c r="F1670" t="s">
        <v>73</v>
      </c>
      <c r="G1670">
        <v>591.84918467138095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609.47819389002132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20.03379556554944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70" s="5" cm="1">
        <f t="array" ref="O1670">MIN(IF((OutputTable[GroupByKey]=OutputTable[[#This Row],[GroupByKey]]),(OutputTable[GroupByKey]=OutputTable[[#This Row],[GroupByKey]])*OutputTable[RecordedValue]))</f>
        <v>560.39330190760404</v>
      </c>
      <c r="P1670" s="5" cm="1">
        <f t="array" ref="P1670">MAX(IF((OutputTable[GroupByKey]=OutputTable[[#This Row],[GroupByKey]]),(OutputTable[GroupByKey]=OutputTable[[#This Row],[GroupByKey]])*OutputTable[RecordedValue]))</f>
        <v>667.91125094200902</v>
      </c>
    </row>
    <row r="1671" spans="1:16" x14ac:dyDescent="0.25">
      <c r="A1671" t="s">
        <v>68</v>
      </c>
      <c r="B1671" t="s">
        <v>70</v>
      </c>
      <c r="C1671">
        <v>32</v>
      </c>
      <c r="D1671" t="s">
        <v>149</v>
      </c>
      <c r="E1671" t="s">
        <v>119</v>
      </c>
      <c r="F1671" t="s">
        <v>87</v>
      </c>
      <c r="G1671">
        <v>318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318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0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s="5" cm="1">
        <f t="array" ref="O1671">MIN(IF((OutputTable[GroupByKey]=OutputTable[[#This Row],[GroupByKey]]),(OutputTable[GroupByKey]=OutputTable[[#This Row],[GroupByKey]])*OutputTable[RecordedValue]))</f>
        <v>318</v>
      </c>
      <c r="P1671" s="5" cm="1">
        <f t="array" ref="P1671">MAX(IF((OutputTable[GroupByKey]=OutputTable[[#This Row],[GroupByKey]]),(OutputTable[GroupByKey]=OutputTable[[#This Row],[GroupByKey]])*OutputTable[RecordedValue]))</f>
        <v>318</v>
      </c>
    </row>
    <row r="1672" spans="1:16" x14ac:dyDescent="0.25">
      <c r="A1672" t="s">
        <v>68</v>
      </c>
      <c r="B1672" t="s">
        <v>70</v>
      </c>
      <c r="C1672">
        <v>32</v>
      </c>
      <c r="D1672" t="s">
        <v>150</v>
      </c>
      <c r="E1672" t="s">
        <v>121</v>
      </c>
      <c r="F1672" t="s">
        <v>87</v>
      </c>
      <c r="G1672">
        <v>316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314.94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0.68243262357121037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2" s="5" cm="1">
        <f t="array" ref="O1672">MIN(IF((OutputTable[GroupByKey]=OutputTable[[#This Row],[GroupByKey]]),(OutputTable[GroupByKey]=OutputTable[[#This Row],[GroupByKey]])*OutputTable[RecordedValue]))</f>
        <v>313</v>
      </c>
      <c r="P1672" s="5" cm="1">
        <f t="array" ref="P1672">MAX(IF((OutputTable[GroupByKey]=OutputTable[[#This Row],[GroupByKey]]),(OutputTable[GroupByKey]=OutputTable[[#This Row],[GroupByKey]])*OutputTable[RecordedValue]))</f>
        <v>316</v>
      </c>
    </row>
    <row r="1673" spans="1:16" x14ac:dyDescent="0.25">
      <c r="A1673" t="s">
        <v>68</v>
      </c>
      <c r="B1673" t="s">
        <v>70</v>
      </c>
      <c r="C1673">
        <v>32</v>
      </c>
      <c r="D1673" t="s">
        <v>151</v>
      </c>
      <c r="E1673" t="s">
        <v>135</v>
      </c>
      <c r="F1673" t="s">
        <v>105</v>
      </c>
      <c r="G1673">
        <v>0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0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0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s="5" cm="1">
        <f t="array" ref="O1673">MIN(IF((OutputTable[GroupByKey]=OutputTable[[#This Row],[GroupByKey]]),(OutputTable[GroupByKey]=OutputTable[[#This Row],[GroupByKey]])*OutputTable[RecordedValue]))</f>
        <v>0</v>
      </c>
      <c r="P1673" s="5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70</v>
      </c>
      <c r="C1674">
        <v>32</v>
      </c>
      <c r="D1674" t="s">
        <v>152</v>
      </c>
      <c r="E1674" t="s">
        <v>137</v>
      </c>
      <c r="F1674" t="s">
        <v>105</v>
      </c>
      <c r="G1674">
        <v>12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12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0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s="5" cm="1">
        <f t="array" ref="O1674">MIN(IF((OutputTable[GroupByKey]=OutputTable[[#This Row],[GroupByKey]]),(OutputTable[GroupByKey]=OutputTable[[#This Row],[GroupByKey]])*OutputTable[RecordedValue]))</f>
        <v>12</v>
      </c>
      <c r="P1674" s="5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70</v>
      </c>
      <c r="C1675">
        <v>32</v>
      </c>
      <c r="D1675" t="s">
        <v>153</v>
      </c>
      <c r="E1675" t="s">
        <v>154</v>
      </c>
      <c r="F1675" t="s">
        <v>105</v>
      </c>
      <c r="G1675">
        <v>0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0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s="5" cm="1">
        <f t="array" ref="O1675">MIN(IF((OutputTable[GroupByKey]=OutputTable[[#This Row],[GroupByKey]]),(OutputTable[GroupByKey]=OutputTable[[#This Row],[GroupByKey]])*OutputTable[RecordedValue]))</f>
        <v>0</v>
      </c>
      <c r="P1675" s="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70</v>
      </c>
      <c r="C1676">
        <v>32</v>
      </c>
      <c r="D1676" t="s">
        <v>155</v>
      </c>
      <c r="E1676" t="s">
        <v>156</v>
      </c>
      <c r="F1676" t="s">
        <v>105</v>
      </c>
      <c r="G1676">
        <v>0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0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0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s="5" cm="1">
        <f t="array" ref="O1676">MIN(IF((OutputTable[GroupByKey]=OutputTable[[#This Row],[GroupByKey]]),(OutputTable[GroupByKey]=OutputTable[[#This Row],[GroupByKey]])*OutputTable[RecordedValue]))</f>
        <v>0</v>
      </c>
      <c r="P1676" s="5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70</v>
      </c>
      <c r="C1677">
        <v>32</v>
      </c>
      <c r="D1677" t="s">
        <v>157</v>
      </c>
      <c r="E1677" t="s">
        <v>140</v>
      </c>
      <c r="F1677" t="s">
        <v>105</v>
      </c>
      <c r="G1677">
        <v>0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0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0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s="5" cm="1">
        <f t="array" ref="O1677">MIN(IF((OutputTable[GroupByKey]=OutputTable[[#This Row],[GroupByKey]]),(OutputTable[GroupByKey]=OutputTable[[#This Row],[GroupByKey]])*OutputTable[RecordedValue]))</f>
        <v>0</v>
      </c>
      <c r="P1677" s="5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70</v>
      </c>
      <c r="C1678">
        <v>32</v>
      </c>
      <c r="D1678" t="s">
        <v>158</v>
      </c>
      <c r="E1678" t="s">
        <v>121</v>
      </c>
      <c r="F1678" t="s">
        <v>127</v>
      </c>
      <c r="G1678">
        <v>316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314.94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0.68243262357121037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8" s="5" cm="1">
        <f t="array" ref="O1678">MIN(IF((OutputTable[GroupByKey]=OutputTable[[#This Row],[GroupByKey]]),(OutputTable[GroupByKey]=OutputTable[[#This Row],[GroupByKey]])*OutputTable[RecordedValue]))</f>
        <v>313</v>
      </c>
      <c r="P1678" s="5" cm="1">
        <f t="array" ref="P1678">MAX(IF((OutputTable[GroupByKey]=OutputTable[[#This Row],[GroupByKey]]),(OutputTable[GroupByKey]=OutputTable[[#This Row],[GroupByKey]])*OutputTable[RecordedValue]))</f>
        <v>316</v>
      </c>
    </row>
    <row r="1679" spans="1:16" x14ac:dyDescent="0.25">
      <c r="A1679" t="s">
        <v>68</v>
      </c>
      <c r="B1679" t="s">
        <v>70</v>
      </c>
      <c r="C1679">
        <v>32</v>
      </c>
      <c r="D1679" t="s">
        <v>159</v>
      </c>
      <c r="E1679" t="s">
        <v>91</v>
      </c>
      <c r="F1679" t="s">
        <v>127</v>
      </c>
      <c r="G1679">
        <v>71.960000463466997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71.872638573735571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5.859431361613459E-2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79" s="5" cm="1">
        <f t="array" ref="O1679">MIN(IF((OutputTable[GroupByKey]=OutputTable[[#This Row],[GroupByKey]]),(OutputTable[GroupByKey]=OutputTable[[#This Row],[GroupByKey]])*OutputTable[RecordedValue]))</f>
        <v>71.718288096809104</v>
      </c>
      <c r="P1679" s="5" cm="1">
        <f t="array" ref="P1679">MAX(IF((OutputTable[GroupByKey]=OutputTable[[#This Row],[GroupByKey]]),(OutputTable[GroupByKey]=OutputTable[[#This Row],[GroupByKey]])*OutputTable[RecordedValue]))</f>
        <v>71.976989689924594</v>
      </c>
    </row>
    <row r="1680" spans="1:16" x14ac:dyDescent="0.25">
      <c r="A1680" t="s">
        <v>68</v>
      </c>
      <c r="B1680" t="s">
        <v>70</v>
      </c>
      <c r="C1680">
        <v>32</v>
      </c>
      <c r="D1680" t="s">
        <v>160</v>
      </c>
      <c r="E1680" t="s">
        <v>135</v>
      </c>
      <c r="F1680" t="s">
        <v>105</v>
      </c>
      <c r="G1680">
        <v>30.017163058429698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29.829789158135409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0.5851150785874778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80" s="5" cm="1">
        <f t="array" ref="O1680">MIN(IF((OutputTable[GroupByKey]=OutputTable[[#This Row],[GroupByKey]]),(OutputTable[GroupByKey]=OutputTable[[#This Row],[GroupByKey]])*OutputTable[RecordedValue]))</f>
        <v>28.648191338861398</v>
      </c>
      <c r="P1680" s="5" cm="1">
        <f t="array" ref="P1680">MAX(IF((OutputTable[GroupByKey]=OutputTable[[#This Row],[GroupByKey]]),(OutputTable[GroupByKey]=OutputTable[[#This Row],[GroupByKey]])*OutputTable[RecordedValue]))</f>
        <v>31.087756920682502</v>
      </c>
    </row>
    <row r="1681" spans="1:16" x14ac:dyDescent="0.25">
      <c r="A1681" t="s">
        <v>68</v>
      </c>
      <c r="B1681" t="s">
        <v>70</v>
      </c>
      <c r="C1681">
        <v>32</v>
      </c>
      <c r="D1681" t="s">
        <v>161</v>
      </c>
      <c r="E1681" t="s">
        <v>137</v>
      </c>
      <c r="F1681" t="s">
        <v>105</v>
      </c>
      <c r="G1681">
        <v>5.9594205066371497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6.0988587896948685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0.58437836853471548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81" s="5" cm="1">
        <f t="array" ref="O1681">MIN(IF((OutputTable[GroupByKey]=OutputTable[[#This Row],[GroupByKey]]),(OutputTable[GroupByKey]=OutputTable[[#This Row],[GroupByKey]])*OutputTable[RecordedValue]))</f>
        <v>4.8524885910691502</v>
      </c>
      <c r="P1681" s="5" cm="1">
        <f t="array" ref="P1681">MAX(IF((OutputTable[GroupByKey]=OutputTable[[#This Row],[GroupByKey]]),(OutputTable[GroupByKey]=OutputTable[[#This Row],[GroupByKey]])*OutputTable[RecordedValue]))</f>
        <v>7.28424471053909</v>
      </c>
    </row>
    <row r="1682" spans="1:16" x14ac:dyDescent="0.25">
      <c r="A1682" t="s">
        <v>68</v>
      </c>
      <c r="B1682" t="s">
        <v>70</v>
      </c>
      <c r="C1682">
        <v>32</v>
      </c>
      <c r="D1682" t="s">
        <v>162</v>
      </c>
      <c r="E1682" t="s">
        <v>154</v>
      </c>
      <c r="F1682" t="s">
        <v>105</v>
      </c>
      <c r="G1682">
        <v>648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645.70000000000005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5.4930382656372485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82" s="5" cm="1">
        <f t="array" ref="O1682">MIN(IF((OutputTable[GroupByKey]=OutputTable[[#This Row],[GroupByKey]]),(OutputTable[GroupByKey]=OutputTable[[#This Row],[GroupByKey]])*OutputTable[RecordedValue]))</f>
        <v>633</v>
      </c>
      <c r="P1682" s="5" cm="1">
        <f t="array" ref="P1682">MAX(IF((OutputTable[GroupByKey]=OutputTable[[#This Row],[GroupByKey]]),(OutputTable[GroupByKey]=OutputTable[[#This Row],[GroupByKey]])*OutputTable[RecordedValue]))</f>
        <v>656</v>
      </c>
    </row>
    <row r="1683" spans="1:16" x14ac:dyDescent="0.25">
      <c r="A1683" t="s">
        <v>68</v>
      </c>
      <c r="B1683" t="s">
        <v>70</v>
      </c>
      <c r="C1683">
        <v>32</v>
      </c>
      <c r="D1683" t="s">
        <v>163</v>
      </c>
      <c r="E1683" t="s">
        <v>156</v>
      </c>
      <c r="F1683" t="s">
        <v>105</v>
      </c>
      <c r="G1683">
        <v>0.83446054148229998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0.83058725584180904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1.6232732459297416E-2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83" s="5" cm="1">
        <f t="array" ref="O1683">MIN(IF((OutputTable[GroupByKey]=OutputTable[[#This Row],[GroupByKey]]),(OutputTable[GroupByKey]=OutputTable[[#This Row],[GroupByKey]])*OutputTable[RecordedValue]))</f>
        <v>0.79765986915169296</v>
      </c>
      <c r="P1683" s="5" cm="1">
        <f t="array" ref="P1683">MAX(IF((OutputTable[GroupByKey]=OutputTable[[#This Row],[GroupByKey]]),(OutputTable[GroupByKey]=OutputTable[[#This Row],[GroupByKey]])*OutputTable[RecordedValue]))</f>
        <v>0.86520865024807903</v>
      </c>
    </row>
    <row r="1684" spans="1:16" x14ac:dyDescent="0.25">
      <c r="A1684" t="s">
        <v>68</v>
      </c>
      <c r="B1684" t="s">
        <v>70</v>
      </c>
      <c r="C1684">
        <v>32</v>
      </c>
      <c r="D1684" t="s">
        <v>164</v>
      </c>
      <c r="E1684" t="s">
        <v>140</v>
      </c>
      <c r="F1684" t="s">
        <v>105</v>
      </c>
      <c r="G1684">
        <v>0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0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0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s="5" cm="1">
        <f t="array" ref="O1684">MIN(IF((OutputTable[GroupByKey]=OutputTable[[#This Row],[GroupByKey]]),(OutputTable[GroupByKey]=OutputTable[[#This Row],[GroupByKey]])*OutputTable[RecordedValue]))</f>
        <v>0</v>
      </c>
      <c r="P1684" s="5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70</v>
      </c>
      <c r="C1685">
        <v>32</v>
      </c>
      <c r="D1685" t="s">
        <v>165</v>
      </c>
      <c r="E1685" t="s">
        <v>111</v>
      </c>
      <c r="F1685" t="s">
        <v>73</v>
      </c>
      <c r="G1685">
        <v>38.136098125081098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37.238343743460135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0.73577360167133743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85" s="5" cm="1">
        <f t="array" ref="O1685">MIN(IF((OutputTable[GroupByKey]=OutputTable[[#This Row],[GroupByKey]]),(OutputTable[GroupByKey]=OutputTable[[#This Row],[GroupByKey]])*OutputTable[RecordedValue]))</f>
        <v>35.915286846409401</v>
      </c>
      <c r="P1685" s="5" cm="1">
        <f t="array" ref="P1685">MAX(IF((OutputTable[GroupByKey]=OutputTable[[#This Row],[GroupByKey]]),(OutputTable[GroupByKey]=OutputTable[[#This Row],[GroupByKey]])*OutputTable[RecordedValue]))</f>
        <v>38.829036811282897</v>
      </c>
    </row>
    <row r="1686" spans="1:16" x14ac:dyDescent="0.25">
      <c r="A1686" t="s">
        <v>68</v>
      </c>
      <c r="B1686" t="s">
        <v>70</v>
      </c>
      <c r="C1686">
        <v>32</v>
      </c>
      <c r="D1686" t="s">
        <v>166</v>
      </c>
      <c r="E1686" t="s">
        <v>113</v>
      </c>
      <c r="F1686" t="s">
        <v>73</v>
      </c>
      <c r="G1686">
        <v>1144.0829437524301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1117.1503123038046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22.073208050140675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86" s="5" cm="1">
        <f t="array" ref="O1686">MIN(IF((OutputTable[GroupByKey]=OutputTable[[#This Row],[GroupByKey]]),(OutputTable[GroupByKey]=OutputTable[[#This Row],[GroupByKey]])*OutputTable[RecordedValue]))</f>
        <v>1077.4586053922801</v>
      </c>
      <c r="P1686" s="5" cm="1">
        <f t="array" ref="P1686">MAX(IF((OutputTable[GroupByKey]=OutputTable[[#This Row],[GroupByKey]]),(OutputTable[GroupByKey]=OutputTable[[#This Row],[GroupByKey]])*OutputTable[RecordedValue]))</f>
        <v>1164.8711043384901</v>
      </c>
    </row>
    <row r="1687" spans="1:16" x14ac:dyDescent="0.25">
      <c r="A1687" t="s">
        <v>68</v>
      </c>
      <c r="B1687" t="s">
        <v>70</v>
      </c>
      <c r="C1687">
        <v>32</v>
      </c>
      <c r="D1687" t="s">
        <v>167</v>
      </c>
      <c r="E1687" t="s">
        <v>115</v>
      </c>
      <c r="F1687" t="s">
        <v>73</v>
      </c>
      <c r="G1687">
        <v>0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0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0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s="5" cm="1">
        <f t="array" ref="O1687">MIN(IF((OutputTable[GroupByKey]=OutputTable[[#This Row],[GroupByKey]]),(OutputTable[GroupByKey]=OutputTable[[#This Row],[GroupByKey]])*OutputTable[RecordedValue]))</f>
        <v>0</v>
      </c>
      <c r="P1687" s="5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70</v>
      </c>
      <c r="C1688">
        <v>32</v>
      </c>
      <c r="D1688" t="s">
        <v>168</v>
      </c>
      <c r="E1688" t="s">
        <v>117</v>
      </c>
      <c r="F1688" t="s">
        <v>73</v>
      </c>
      <c r="G1688">
        <v>125.108754035651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120.89653130002299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33.561725675720702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88" s="5" cm="1">
        <f t="array" ref="O1688">MIN(IF((OutputTable[GroupByKey]=OutputTable[[#This Row],[GroupByKey]]),(OutputTable[GroupByKey]=OutputTable[[#This Row],[GroupByKey]])*OutputTable[RecordedValue]))</f>
        <v>71.2298351699786</v>
      </c>
      <c r="P1688" s="5" cm="1">
        <f t="array" ref="P1688">MAX(IF((OutputTable[GroupByKey]=OutputTable[[#This Row],[GroupByKey]]),(OutputTable[GroupByKey]=OutputTable[[#This Row],[GroupByKey]])*OutputTable[RecordedValue]))</f>
        <v>265.63530965979299</v>
      </c>
    </row>
    <row r="1689" spans="1:16" x14ac:dyDescent="0.25">
      <c r="A1689" t="s">
        <v>68</v>
      </c>
      <c r="B1689" t="s">
        <v>70</v>
      </c>
      <c r="C1689">
        <v>32</v>
      </c>
      <c r="D1689" t="s">
        <v>169</v>
      </c>
      <c r="E1689" t="s">
        <v>119</v>
      </c>
      <c r="F1689" t="s">
        <v>73</v>
      </c>
      <c r="G1689">
        <v>309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307.66000000000003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3.1272991542223769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89" s="5" cm="1">
        <f t="array" ref="O1689">MIN(IF((OutputTable[GroupByKey]=OutputTable[[#This Row],[GroupByKey]]),(OutputTable[GroupByKey]=OutputTable[[#This Row],[GroupByKey]])*OutputTable[RecordedValue]))</f>
        <v>300</v>
      </c>
      <c r="P1689" s="5" cm="1">
        <f t="array" ref="P1689">MAX(IF((OutputTable[GroupByKey]=OutputTable[[#This Row],[GroupByKey]]),(OutputTable[GroupByKey]=OutputTable[[#This Row],[GroupByKey]])*OutputTable[RecordedValue]))</f>
        <v>315</v>
      </c>
    </row>
    <row r="1690" spans="1:16" x14ac:dyDescent="0.25">
      <c r="A1690" t="s">
        <v>68</v>
      </c>
      <c r="B1690" t="s">
        <v>70</v>
      </c>
      <c r="C1690">
        <v>32</v>
      </c>
      <c r="D1690" t="s">
        <v>170</v>
      </c>
      <c r="E1690" t="s">
        <v>121</v>
      </c>
      <c r="F1690" t="s">
        <v>73</v>
      </c>
      <c r="G1690">
        <v>308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305.8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3.2324881425670751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90" s="5" cm="1">
        <f t="array" ref="O1690">MIN(IF((OutputTable[GroupByKey]=OutputTable[[#This Row],[GroupByKey]]),(OutputTable[GroupByKey]=OutputTable[[#This Row],[GroupByKey]])*OutputTable[RecordedValue]))</f>
        <v>298</v>
      </c>
      <c r="P1690" s="5" cm="1">
        <f t="array" ref="P1690">MAX(IF((OutputTable[GroupByKey]=OutputTable[[#This Row],[GroupByKey]]),(OutputTable[GroupByKey]=OutputTable[[#This Row],[GroupByKey]])*OutputTable[RecordedValue]))</f>
        <v>313</v>
      </c>
    </row>
    <row r="1691" spans="1:16" x14ac:dyDescent="0.25">
      <c r="A1691" t="s">
        <v>68</v>
      </c>
      <c r="B1691" t="s">
        <v>70</v>
      </c>
      <c r="C1691">
        <v>32</v>
      </c>
      <c r="D1691" t="s">
        <v>171</v>
      </c>
      <c r="E1691" t="s">
        <v>123</v>
      </c>
      <c r="F1691" t="s">
        <v>73</v>
      </c>
      <c r="G1691">
        <v>38.136098125081098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37.238343743460135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0.73577360167133743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91" s="5" cm="1">
        <f t="array" ref="O1691">MIN(IF((OutputTable[GroupByKey]=OutputTable[[#This Row],[GroupByKey]]),(OutputTable[GroupByKey]=OutputTable[[#This Row],[GroupByKey]])*OutputTable[RecordedValue]))</f>
        <v>35.915286846409401</v>
      </c>
      <c r="P1691" s="5" cm="1">
        <f t="array" ref="P1691">MAX(IF((OutputTable[GroupByKey]=OutputTable[[#This Row],[GroupByKey]]),(OutputTable[GroupByKey]=OutputTable[[#This Row],[GroupByKey]])*OutputTable[RecordedValue]))</f>
        <v>38.829036811282897</v>
      </c>
    </row>
    <row r="1692" spans="1:16" x14ac:dyDescent="0.25">
      <c r="A1692" t="s">
        <v>68</v>
      </c>
      <c r="B1692" t="s">
        <v>70</v>
      </c>
      <c r="C1692">
        <v>32</v>
      </c>
      <c r="D1692" t="s">
        <v>172</v>
      </c>
      <c r="E1692" t="s">
        <v>125</v>
      </c>
      <c r="F1692" t="s">
        <v>73</v>
      </c>
      <c r="G1692">
        <v>1269.1916977880801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1238.0468436038263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49.802537130614866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92" s="5" cm="1">
        <f t="array" ref="O1692">MIN(IF((OutputTable[GroupByKey]=OutputTable[[#This Row],[GroupByKey]]),(OutputTable[GroupByKey]=OutputTable[[#This Row],[GroupByKey]])*OutputTable[RecordedValue]))</f>
        <v>1148.68844056226</v>
      </c>
      <c r="P1692" s="5" cm="1">
        <f t="array" ref="P1692">MAX(IF((OutputTable[GroupByKey]=OutputTable[[#This Row],[GroupByKey]]),(OutputTable[GroupByKey]=OutputTable[[#This Row],[GroupByKey]])*OutputTable[RecordedValue]))</f>
        <v>1418.3176101245699</v>
      </c>
    </row>
    <row r="1693" spans="1:16" x14ac:dyDescent="0.25">
      <c r="A1693" t="s">
        <v>68</v>
      </c>
      <c r="B1693" t="s">
        <v>70</v>
      </c>
      <c r="C1693">
        <v>32</v>
      </c>
      <c r="D1693" t="s">
        <v>173</v>
      </c>
      <c r="E1693" t="s">
        <v>135</v>
      </c>
      <c r="F1693" t="s">
        <v>105</v>
      </c>
      <c r="G1693">
        <v>19.068049062540499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18.619171871730064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0.36788680083566072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93" s="5" cm="1">
        <f t="array" ref="O1693">MIN(IF((OutputTable[GroupByKey]=OutputTable[[#This Row],[GroupByKey]]),(OutputTable[GroupByKey]=OutputTable[[#This Row],[GroupByKey]])*OutputTable[RecordedValue]))</f>
        <v>17.957643423204701</v>
      </c>
      <c r="P1693" s="5" cm="1">
        <f t="array" ref="P1693">MAX(IF((OutputTable[GroupByKey]=OutputTable[[#This Row],[GroupByKey]]),(OutputTable[GroupByKey]=OutputTable[[#This Row],[GroupByKey]])*OutputTable[RecordedValue]))</f>
        <v>19.414518405641399</v>
      </c>
    </row>
    <row r="1694" spans="1:16" x14ac:dyDescent="0.25">
      <c r="A1694" t="s">
        <v>68</v>
      </c>
      <c r="B1694" t="s">
        <v>70</v>
      </c>
      <c r="C1694">
        <v>32</v>
      </c>
      <c r="D1694" t="s">
        <v>174</v>
      </c>
      <c r="E1694" t="s">
        <v>137</v>
      </c>
      <c r="F1694" t="s">
        <v>105</v>
      </c>
      <c r="G1694">
        <v>4.91536783585968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5.3248187541752463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0.37220753962085379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94" s="5" cm="1">
        <f t="array" ref="O1694">MIN(IF((OutputTable[GroupByKey]=OutputTable[[#This Row],[GroupByKey]]),(OutputTable[GroupByKey]=OutputTable[[#This Row],[GroupByKey]])*OutputTable[RecordedValue]))</f>
        <v>4.5773931059875599</v>
      </c>
      <c r="P1694" s="5" cm="1">
        <f t="array" ref="P1694">MAX(IF((OutputTable[GroupByKey]=OutputTable[[#This Row],[GroupByKey]]),(OutputTable[GroupByKey]=OutputTable[[#This Row],[GroupByKey]])*OutputTable[RecordedValue]))</f>
        <v>5.9816259595291603</v>
      </c>
    </row>
    <row r="1695" spans="1:16" x14ac:dyDescent="0.25">
      <c r="A1695" t="s">
        <v>68</v>
      </c>
      <c r="B1695" t="s">
        <v>70</v>
      </c>
      <c r="C1695">
        <v>32</v>
      </c>
      <c r="D1695" t="s">
        <v>175</v>
      </c>
      <c r="E1695" t="s">
        <v>154</v>
      </c>
      <c r="F1695" t="s">
        <v>105</v>
      </c>
      <c r="G1695">
        <v>309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307.5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3.1831828507367419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95" s="5" cm="1">
        <f t="array" ref="O1695">MIN(IF((OutputTable[GroupByKey]=OutputTable[[#This Row],[GroupByKey]]),(OutputTable[GroupByKey]=OutputTable[[#This Row],[GroupByKey]])*OutputTable[RecordedValue]))</f>
        <v>300</v>
      </c>
      <c r="P1695" s="5" cm="1">
        <f t="array" ref="P1695">MAX(IF((OutputTable[GroupByKey]=OutputTable[[#This Row],[GroupByKey]]),(OutputTable[GroupByKey]=OutputTable[[#This Row],[GroupByKey]])*OutputTable[RecordedValue]))</f>
        <v>315</v>
      </c>
    </row>
    <row r="1696" spans="1:16" x14ac:dyDescent="0.25">
      <c r="A1696" t="s">
        <v>68</v>
      </c>
      <c r="B1696" t="s">
        <v>70</v>
      </c>
      <c r="C1696">
        <v>32</v>
      </c>
      <c r="D1696" t="s">
        <v>176</v>
      </c>
      <c r="E1696" t="s">
        <v>156</v>
      </c>
      <c r="F1696" t="s">
        <v>105</v>
      </c>
      <c r="G1696">
        <v>0.79519300683918004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0.77813255190936492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1.5508647484202203E-2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96" s="5" cm="1">
        <f t="array" ref="O1696">MIN(IF((OutputTable[GroupByKey]=OutputTable[[#This Row],[GroupByKey]]),(OutputTable[GroupByKey]=OutputTable[[#This Row],[GroupByKey]])*OutputTable[RecordedValue]))</f>
        <v>0.75076558501961799</v>
      </c>
      <c r="P1696" s="5" cm="1">
        <f t="array" ref="P1696">MAX(IF((OutputTable[GroupByKey]=OutputTable[[#This Row],[GroupByKey]]),(OutputTable[GroupByKey]=OutputTable[[#This Row],[GroupByKey]])*OutputTable[RecordedValue]))</f>
        <v>0.80927528725051701</v>
      </c>
    </row>
    <row r="1697" spans="1:16" x14ac:dyDescent="0.25">
      <c r="A1697" t="s">
        <v>68</v>
      </c>
      <c r="B1697" t="s">
        <v>70</v>
      </c>
      <c r="C1697">
        <v>32</v>
      </c>
      <c r="D1697" t="s">
        <v>177</v>
      </c>
      <c r="E1697" t="s">
        <v>140</v>
      </c>
      <c r="F1697" t="s">
        <v>105</v>
      </c>
      <c r="G1697">
        <v>0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0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0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s="5" cm="1">
        <f t="array" ref="O1697">MIN(IF((OutputTable[GroupByKey]=OutputTable[[#This Row],[GroupByKey]]),(OutputTable[GroupByKey]=OutputTable[[#This Row],[GroupByKey]])*OutputTable[RecordedValue]))</f>
        <v>0</v>
      </c>
      <c r="P1697" s="5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70</v>
      </c>
      <c r="C1698">
        <v>33</v>
      </c>
      <c r="D1698" t="s">
        <v>110</v>
      </c>
      <c r="E1698" t="s">
        <v>111</v>
      </c>
      <c r="F1698" t="s">
        <v>73</v>
      </c>
      <c r="G1698">
        <v>2.38459653074344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1.9749714551650996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0.45746437878232693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98" s="5" cm="1">
        <f t="array" ref="O1698">MIN(IF((OutputTable[GroupByKey]=OutputTable[[#This Row],[GroupByKey]]),(OutputTable[GroupByKey]=OutputTable[[#This Row],[GroupByKey]])*OutputTable[RecordedValue]))</f>
        <v>1.0281254127300199</v>
      </c>
      <c r="P1698" s="5" cm="1">
        <f t="array" ref="P1698">MAX(IF((OutputTable[GroupByKey]=OutputTable[[#This Row],[GroupByKey]]),(OutputTable[GroupByKey]=OutputTable[[#This Row],[GroupByKey]])*OutputTable[RecordedValue]))</f>
        <v>3.1673122909872098</v>
      </c>
    </row>
    <row r="1699" spans="1:16" x14ac:dyDescent="0.25">
      <c r="A1699" t="s">
        <v>68</v>
      </c>
      <c r="B1699" t="s">
        <v>70</v>
      </c>
      <c r="C1699">
        <v>33</v>
      </c>
      <c r="D1699" t="s">
        <v>112</v>
      </c>
      <c r="E1699" t="s">
        <v>113</v>
      </c>
      <c r="F1699" t="s">
        <v>73</v>
      </c>
      <c r="G1699">
        <v>143.07579184460599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118.49828730990606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27.447862726939679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99" s="5" cm="1">
        <f t="array" ref="O1699">MIN(IF((OutputTable[GroupByKey]=OutputTable[[#This Row],[GroupByKey]]),(OutputTable[GroupByKey]=OutputTable[[#This Row],[GroupByKey]])*OutputTable[RecordedValue]))</f>
        <v>61.6875247638012</v>
      </c>
      <c r="P1699" s="5" cm="1">
        <f t="array" ref="P1699">MAX(IF((OutputTable[GroupByKey]=OutputTable[[#This Row],[GroupByKey]]),(OutputTable[GroupByKey]=OutputTable[[#This Row],[GroupByKey]])*OutputTable[RecordedValue]))</f>
        <v>190.038737459233</v>
      </c>
    </row>
    <row r="1700" spans="1:16" x14ac:dyDescent="0.25">
      <c r="A1700" t="s">
        <v>68</v>
      </c>
      <c r="B1700" t="s">
        <v>70</v>
      </c>
      <c r="C1700">
        <v>33</v>
      </c>
      <c r="D1700" t="s">
        <v>114</v>
      </c>
      <c r="E1700" t="s">
        <v>115</v>
      </c>
      <c r="F1700" t="s">
        <v>73</v>
      </c>
      <c r="G1700">
        <v>0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0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0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s="5" cm="1">
        <f t="array" ref="O1700">MIN(IF((OutputTable[GroupByKey]=OutputTable[[#This Row],[GroupByKey]]),(OutputTable[GroupByKey]=OutputTable[[#This Row],[GroupByKey]])*OutputTable[RecordedValue]))</f>
        <v>0</v>
      </c>
      <c r="P1700" s="5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70</v>
      </c>
      <c r="C1701">
        <v>33</v>
      </c>
      <c r="D1701" t="s">
        <v>116</v>
      </c>
      <c r="E1701" t="s">
        <v>117</v>
      </c>
      <c r="F1701" t="s">
        <v>73</v>
      </c>
      <c r="G1701">
        <v>6.0687106398470201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5.4408066100724897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3.1898976373285977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01" s="5" cm="1">
        <f t="array" ref="O1701">MIN(IF((OutputTable[GroupByKey]=OutputTable[[#This Row],[GroupByKey]]),(OutputTable[GroupByKey]=OutputTable[[#This Row],[GroupByKey]])*OutputTable[RecordedValue]))</f>
        <v>0.10442984261027299</v>
      </c>
      <c r="P1701" s="5" cm="1">
        <f t="array" ref="P1701">MAX(IF((OutputTable[GroupByKey]=OutputTable[[#This Row],[GroupByKey]]),(OutputTable[GroupByKey]=OutputTable[[#This Row],[GroupByKey]])*OutputTable[RecordedValue]))</f>
        <v>13.981021636077701</v>
      </c>
    </row>
    <row r="1702" spans="1:16" x14ac:dyDescent="0.25">
      <c r="A1702" t="s">
        <v>68</v>
      </c>
      <c r="B1702" t="s">
        <v>70</v>
      </c>
      <c r="C1702">
        <v>33</v>
      </c>
      <c r="D1702" t="s">
        <v>118</v>
      </c>
      <c r="E1702" t="s">
        <v>119</v>
      </c>
      <c r="F1702" t="s">
        <v>73</v>
      </c>
      <c r="G1702">
        <v>22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20.28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4.3191079955878688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02" s="5" cm="1">
        <f t="array" ref="O1702">MIN(IF((OutputTable[GroupByKey]=OutputTable[[#This Row],[GroupByKey]]),(OutputTable[GroupByKey]=OutputTable[[#This Row],[GroupByKey]])*OutputTable[RecordedValue]))</f>
        <v>11</v>
      </c>
      <c r="P1702" s="5" cm="1">
        <f t="array" ref="P1702">MAX(IF((OutputTable[GroupByKey]=OutputTable[[#This Row],[GroupByKey]]),(OutputTable[GroupByKey]=OutputTable[[#This Row],[GroupByKey]])*OutputTable[RecordedValue]))</f>
        <v>31</v>
      </c>
    </row>
    <row r="1703" spans="1:16" x14ac:dyDescent="0.25">
      <c r="A1703" t="s">
        <v>68</v>
      </c>
      <c r="B1703" t="s">
        <v>70</v>
      </c>
      <c r="C1703">
        <v>33</v>
      </c>
      <c r="D1703" t="s">
        <v>120</v>
      </c>
      <c r="E1703" t="s">
        <v>121</v>
      </c>
      <c r="F1703" t="s">
        <v>73</v>
      </c>
      <c r="G1703">
        <v>22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20.14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4.309505393278199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03" s="5" cm="1">
        <f t="array" ref="O1703">MIN(IF((OutputTable[GroupByKey]=OutputTable[[#This Row],[GroupByKey]]),(OutputTable[GroupByKey]=OutputTable[[#This Row],[GroupByKey]])*OutputTable[RecordedValue]))</f>
        <v>10</v>
      </c>
      <c r="P1703" s="5" cm="1">
        <f t="array" ref="P1703">MAX(IF((OutputTable[GroupByKey]=OutputTable[[#This Row],[GroupByKey]]),(OutputTable[GroupByKey]=OutputTable[[#This Row],[GroupByKey]])*OutputTable[RecordedValue]))</f>
        <v>31</v>
      </c>
    </row>
    <row r="1704" spans="1:16" x14ac:dyDescent="0.25">
      <c r="A1704" t="s">
        <v>68</v>
      </c>
      <c r="B1704" t="s">
        <v>70</v>
      </c>
      <c r="C1704">
        <v>33</v>
      </c>
      <c r="D1704" t="s">
        <v>122</v>
      </c>
      <c r="E1704" t="s">
        <v>123</v>
      </c>
      <c r="F1704" t="s">
        <v>73</v>
      </c>
      <c r="G1704">
        <v>2.38459653074344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1.9749714551650996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0.45746437878232693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04" s="5" cm="1">
        <f t="array" ref="O1704">MIN(IF((OutputTable[GroupByKey]=OutputTable[[#This Row],[GroupByKey]]),(OutputTable[GroupByKey]=OutputTable[[#This Row],[GroupByKey]])*OutputTable[RecordedValue]))</f>
        <v>1.0281254127300199</v>
      </c>
      <c r="P1704" s="5" cm="1">
        <f t="array" ref="P1704">MAX(IF((OutputTable[GroupByKey]=OutputTable[[#This Row],[GroupByKey]]),(OutputTable[GroupByKey]=OutputTable[[#This Row],[GroupByKey]])*OutputTable[RecordedValue]))</f>
        <v>3.1673122909872098</v>
      </c>
    </row>
    <row r="1705" spans="1:16" x14ac:dyDescent="0.25">
      <c r="A1705" t="s">
        <v>68</v>
      </c>
      <c r="B1705" t="s">
        <v>70</v>
      </c>
      <c r="C1705">
        <v>33</v>
      </c>
      <c r="D1705" t="s">
        <v>124</v>
      </c>
      <c r="E1705" t="s">
        <v>125</v>
      </c>
      <c r="F1705" t="s">
        <v>73</v>
      </c>
      <c r="G1705">
        <v>149.144502484453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123.93909391997848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29.164347943585724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05" s="5" cm="1">
        <f t="array" ref="O1705">MIN(IF((OutputTable[GroupByKey]=OutputTable[[#This Row],[GroupByKey]]),(OutputTable[GroupByKey]=OutputTable[[#This Row],[GroupByKey]])*OutputTable[RecordedValue]))</f>
        <v>61.791954606411501</v>
      </c>
      <c r="P1705" s="5" cm="1">
        <f t="array" ref="P1705">MAX(IF((OutputTable[GroupByKey]=OutputTable[[#This Row],[GroupByKey]]),(OutputTable[GroupByKey]=OutputTable[[#This Row],[GroupByKey]])*OutputTable[RecordedValue]))</f>
        <v>204.019759095311</v>
      </c>
    </row>
    <row r="1706" spans="1:16" x14ac:dyDescent="0.25">
      <c r="A1706" t="s">
        <v>68</v>
      </c>
      <c r="B1706" t="s">
        <v>70</v>
      </c>
      <c r="C1706">
        <v>33</v>
      </c>
      <c r="D1706" t="s">
        <v>126</v>
      </c>
      <c r="E1706" t="s">
        <v>86</v>
      </c>
      <c r="F1706" t="s">
        <v>127</v>
      </c>
      <c r="G1706">
        <v>0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0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0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s="5" cm="1">
        <f t="array" ref="O1706">MIN(IF((OutputTable[GroupByKey]=OutputTable[[#This Row],[GroupByKey]]),(OutputTable[GroupByKey]=OutputTable[[#This Row],[GroupByKey]])*OutputTable[RecordedValue]))</f>
        <v>0</v>
      </c>
      <c r="P1706" s="5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70</v>
      </c>
      <c r="C1707">
        <v>33</v>
      </c>
      <c r="D1707" t="s">
        <v>128</v>
      </c>
      <c r="E1707" t="s">
        <v>89</v>
      </c>
      <c r="F1707" t="s">
        <v>127</v>
      </c>
      <c r="G1707">
        <v>0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0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0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s="5" cm="1">
        <f t="array" ref="O1707">MIN(IF((OutputTable[GroupByKey]=OutputTable[[#This Row],[GroupByKey]]),(OutputTable[GroupByKey]=OutputTable[[#This Row],[GroupByKey]])*OutputTable[RecordedValue]))</f>
        <v>0</v>
      </c>
      <c r="P1707" s="5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70</v>
      </c>
      <c r="C1708">
        <v>33</v>
      </c>
      <c r="D1708" t="s">
        <v>129</v>
      </c>
      <c r="E1708" t="s">
        <v>91</v>
      </c>
      <c r="F1708" t="s">
        <v>127</v>
      </c>
      <c r="G1708">
        <v>48.765699366452303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48.448961029865458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0.864449879249923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08" s="5" cm="1">
        <f t="array" ref="O1708">MIN(IF((OutputTable[GroupByKey]=OutputTable[[#This Row],[GroupByKey]]),(OutputTable[GroupByKey]=OutputTable[[#This Row],[GroupByKey]])*OutputTable[RecordedValue]))</f>
        <v>46.605834762066102</v>
      </c>
      <c r="P1708" s="5" cm="1">
        <f t="array" ref="P1708">MAX(IF((OutputTable[GroupByKey]=OutputTable[[#This Row],[GroupByKey]]),(OutputTable[GroupByKey]=OutputTable[[#This Row],[GroupByKey]])*OutputTable[RecordedValue]))</f>
        <v>50.321452117960597</v>
      </c>
    </row>
    <row r="1709" spans="1:16" x14ac:dyDescent="0.25">
      <c r="A1709" t="s">
        <v>68</v>
      </c>
      <c r="B1709" t="s">
        <v>70</v>
      </c>
      <c r="C1709">
        <v>33</v>
      </c>
      <c r="D1709" t="s">
        <v>130</v>
      </c>
      <c r="E1709" t="s">
        <v>131</v>
      </c>
      <c r="F1709" t="s">
        <v>127</v>
      </c>
      <c r="G1709">
        <v>0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0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s="5" cm="1">
        <f t="array" ref="O1709">MIN(IF((OutputTable[GroupByKey]=OutputTable[[#This Row],[GroupByKey]]),(OutputTable[GroupByKey]=OutputTable[[#This Row],[GroupByKey]])*OutputTable[RecordedValue]))</f>
        <v>0</v>
      </c>
      <c r="P1709" s="5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70</v>
      </c>
      <c r="C1710">
        <v>33</v>
      </c>
      <c r="D1710" t="s">
        <v>132</v>
      </c>
      <c r="E1710" t="s">
        <v>95</v>
      </c>
      <c r="F1710" t="s">
        <v>127</v>
      </c>
      <c r="G1710">
        <v>48.765699366452303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48.448961029865458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0.864449879249923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0" s="5" cm="1">
        <f t="array" ref="O1710">MIN(IF((OutputTable[GroupByKey]=OutputTable[[#This Row],[GroupByKey]]),(OutputTable[GroupByKey]=OutputTable[[#This Row],[GroupByKey]])*OutputTable[RecordedValue]))</f>
        <v>46.605834762066102</v>
      </c>
      <c r="P1710" s="5" cm="1">
        <f t="array" ref="P1710">MAX(IF((OutputTable[GroupByKey]=OutputTable[[#This Row],[GroupByKey]]),(OutputTable[GroupByKey]=OutputTable[[#This Row],[GroupByKey]])*OutputTable[RecordedValue]))</f>
        <v>50.321452117960597</v>
      </c>
    </row>
    <row r="1711" spans="1:16" x14ac:dyDescent="0.25">
      <c r="A1711" t="s">
        <v>68</v>
      </c>
      <c r="B1711" t="s">
        <v>70</v>
      </c>
      <c r="C1711">
        <v>33</v>
      </c>
      <c r="D1711" t="s">
        <v>133</v>
      </c>
      <c r="E1711" t="s">
        <v>97</v>
      </c>
      <c r="F1711" t="s">
        <v>127</v>
      </c>
      <c r="G1711">
        <v>0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0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0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s="5" cm="1">
        <f t="array" ref="O1711">MIN(IF((OutputTable[GroupByKey]=OutputTable[[#This Row],[GroupByKey]]),(OutputTable[GroupByKey]=OutputTable[[#This Row],[GroupByKey]])*OutputTable[RecordedValue]))</f>
        <v>0</v>
      </c>
      <c r="P1711" s="5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70</v>
      </c>
      <c r="C1712">
        <v>33</v>
      </c>
      <c r="D1712" t="s">
        <v>134</v>
      </c>
      <c r="E1712" t="s">
        <v>135</v>
      </c>
      <c r="F1712" t="s">
        <v>127</v>
      </c>
      <c r="G1712">
        <v>48.765699366452303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48.448961029865458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0.86444987924992722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12" s="5" cm="1">
        <f t="array" ref="O1712">MIN(IF((OutputTable[GroupByKey]=OutputTable[[#This Row],[GroupByKey]]),(OutputTable[GroupByKey]=OutputTable[[#This Row],[GroupByKey]])*OutputTable[RecordedValue]))</f>
        <v>46.605834762066102</v>
      </c>
      <c r="P1712" s="5" cm="1">
        <f t="array" ref="P1712">MAX(IF((OutputTable[GroupByKey]=OutputTable[[#This Row],[GroupByKey]]),(OutputTable[GroupByKey]=OutputTable[[#This Row],[GroupByKey]])*OutputTable[RecordedValue]))</f>
        <v>50.321452117960497</v>
      </c>
    </row>
    <row r="1713" spans="1:16" x14ac:dyDescent="0.25">
      <c r="A1713" t="s">
        <v>68</v>
      </c>
      <c r="B1713" t="s">
        <v>70</v>
      </c>
      <c r="C1713">
        <v>33</v>
      </c>
      <c r="D1713" t="s">
        <v>136</v>
      </c>
      <c r="E1713" t="s">
        <v>137</v>
      </c>
      <c r="F1713" t="s">
        <v>127</v>
      </c>
      <c r="G1713">
        <v>23.208694553232501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23.423677543870127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0.86656285941984512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13" s="5" cm="1">
        <f t="array" ref="O1713">MIN(IF((OutputTable[GroupByKey]=OutputTable[[#This Row],[GroupByKey]]),(OutputTable[GroupByKey]=OutputTable[[#This Row],[GroupByKey]])*OutputTable[RecordedValue]))</f>
        <v>21.655537571964</v>
      </c>
      <c r="P1713" s="5" cm="1">
        <f t="array" ref="P1713">MAX(IF((OutputTable[GroupByKey]=OutputTable[[#This Row],[GroupByKey]]),(OutputTable[GroupByKey]=OutputTable[[#This Row],[GroupByKey]])*OutputTable[RecordedValue]))</f>
        <v>25.265870670068299</v>
      </c>
    </row>
    <row r="1714" spans="1:16" x14ac:dyDescent="0.25">
      <c r="A1714" t="s">
        <v>68</v>
      </c>
      <c r="B1714" t="s">
        <v>70</v>
      </c>
      <c r="C1714">
        <v>33</v>
      </c>
      <c r="D1714" t="s">
        <v>138</v>
      </c>
      <c r="E1714" t="s">
        <v>91</v>
      </c>
      <c r="F1714" t="s">
        <v>127</v>
      </c>
      <c r="G1714">
        <v>71.9743939196848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71.872638573735571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5.859431361613459E-2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14" s="5" cm="1">
        <f t="array" ref="O1714">MIN(IF((OutputTable[GroupByKey]=OutputTable[[#This Row],[GroupByKey]]),(OutputTable[GroupByKey]=OutputTable[[#This Row],[GroupByKey]])*OutputTable[RecordedValue]))</f>
        <v>71.718288096809104</v>
      </c>
      <c r="P1714" s="5" cm="1">
        <f t="array" ref="P1714">MAX(IF((OutputTable[GroupByKey]=OutputTable[[#This Row],[GroupByKey]]),(OutputTable[GroupByKey]=OutputTable[[#This Row],[GroupByKey]])*OutputTable[RecordedValue]))</f>
        <v>71.976989689924594</v>
      </c>
    </row>
    <row r="1715" spans="1:16" x14ac:dyDescent="0.25">
      <c r="A1715" t="s">
        <v>68</v>
      </c>
      <c r="B1715" t="s">
        <v>70</v>
      </c>
      <c r="C1715">
        <v>33</v>
      </c>
      <c r="D1715" t="s">
        <v>139</v>
      </c>
      <c r="E1715" t="s">
        <v>140</v>
      </c>
      <c r="F1715" t="s">
        <v>127</v>
      </c>
      <c r="G1715">
        <v>0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0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s="5" cm="1">
        <f t="array" ref="O1715">MIN(IF((OutputTable[GroupByKey]=OutputTable[[#This Row],[GroupByKey]]),(OutputTable[GroupByKey]=OutputTable[[#This Row],[GroupByKey]])*OutputTable[RecordedValue]))</f>
        <v>0</v>
      </c>
      <c r="P1715" s="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70</v>
      </c>
      <c r="C1716">
        <v>33</v>
      </c>
      <c r="D1716" t="s">
        <v>141</v>
      </c>
      <c r="E1716" t="s">
        <v>111</v>
      </c>
      <c r="F1716" t="s">
        <v>73</v>
      </c>
      <c r="G1716">
        <v>9.3103629777496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9.2356458312402427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0.11377584298148916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16" s="5" cm="1">
        <f t="array" ref="O1716">MIN(IF((OutputTable[GroupByKey]=OutputTable[[#This Row],[GroupByKey]]),(OutputTable[GroupByKey]=OutputTable[[#This Row],[GroupByKey]])*OutputTable[RecordedValue]))</f>
        <v>8.9867833861246496</v>
      </c>
      <c r="P1716" s="5" cm="1">
        <f t="array" ref="P1716">MAX(IF((OutputTable[GroupByKey]=OutputTable[[#This Row],[GroupByKey]]),(OutputTable[GroupByKey]=OutputTable[[#This Row],[GroupByKey]])*OutputTable[RecordedValue]))</f>
        <v>9.4038725622795898</v>
      </c>
    </row>
    <row r="1717" spans="1:16" x14ac:dyDescent="0.25">
      <c r="A1717" t="s">
        <v>68</v>
      </c>
      <c r="B1717" t="s">
        <v>70</v>
      </c>
      <c r="C1717">
        <v>33</v>
      </c>
      <c r="D1717" t="s">
        <v>142</v>
      </c>
      <c r="E1717" t="s">
        <v>113</v>
      </c>
      <c r="F1717" t="s">
        <v>73</v>
      </c>
      <c r="G1717">
        <v>558.62177866497598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554.13874987441454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6.8265505788893126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17" s="5" cm="1">
        <f t="array" ref="O1717">MIN(IF((OutputTable[GroupByKey]=OutputTable[[#This Row],[GroupByKey]]),(OutputTable[GroupByKey]=OutputTable[[#This Row],[GroupByKey]])*OutputTable[RecordedValue]))</f>
        <v>539.207003167479</v>
      </c>
      <c r="P1717" s="5" cm="1">
        <f t="array" ref="P1717">MAX(IF((OutputTable[GroupByKey]=OutputTable[[#This Row],[GroupByKey]]),(OutputTable[GroupByKey]=OutputTable[[#This Row],[GroupByKey]])*OutputTable[RecordedValue]))</f>
        <v>564.23235373677596</v>
      </c>
    </row>
    <row r="1718" spans="1:16" x14ac:dyDescent="0.25">
      <c r="A1718" t="s">
        <v>68</v>
      </c>
      <c r="B1718" t="s">
        <v>70</v>
      </c>
      <c r="C1718">
        <v>33</v>
      </c>
      <c r="D1718" t="s">
        <v>143</v>
      </c>
      <c r="E1718" t="s">
        <v>115</v>
      </c>
      <c r="F1718" t="s">
        <v>73</v>
      </c>
      <c r="G1718">
        <v>0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0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0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s="5" cm="1">
        <f t="array" ref="O1718">MIN(IF((OutputTable[GroupByKey]=OutputTable[[#This Row],[GroupByKey]]),(OutputTable[GroupByKey]=OutputTable[[#This Row],[GroupByKey]])*OutputTable[RecordedValue]))</f>
        <v>0</v>
      </c>
      <c r="P1718" s="5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70</v>
      </c>
      <c r="C1719">
        <v>33</v>
      </c>
      <c r="D1719" t="s">
        <v>144</v>
      </c>
      <c r="E1719" t="s">
        <v>117</v>
      </c>
      <c r="F1719" t="s">
        <v>73</v>
      </c>
      <c r="G1719">
        <v>66.836260321637198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55.339444015606816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18.463814595248238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19" s="5" cm="1">
        <f t="array" ref="O1719">MIN(IF((OutputTable[GroupByKey]=OutputTable[[#This Row],[GroupByKey]]),(OutputTable[GroupByKey]=OutputTable[[#This Row],[GroupByKey]])*OutputTable[RecordedValue]))</f>
        <v>20.994807137296998</v>
      </c>
      <c r="P1719" s="5" cm="1">
        <f t="array" ref="P1719">MAX(IF((OutputTable[GroupByKey]=OutputTable[[#This Row],[GroupByKey]]),(OutputTable[GroupByKey]=OutputTable[[#This Row],[GroupByKey]])*OutputTable[RecordedValue]))</f>
        <v>106.254030872416</v>
      </c>
    </row>
    <row r="1720" spans="1:16" x14ac:dyDescent="0.25">
      <c r="A1720" t="s">
        <v>68</v>
      </c>
      <c r="B1720" t="s">
        <v>70</v>
      </c>
      <c r="C1720">
        <v>33</v>
      </c>
      <c r="D1720" t="s">
        <v>145</v>
      </c>
      <c r="E1720" t="s">
        <v>119</v>
      </c>
      <c r="F1720" t="s">
        <v>73</v>
      </c>
      <c r="G1720">
        <v>318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318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0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s="5" cm="1">
        <f t="array" ref="O1720">MIN(IF((OutputTable[GroupByKey]=OutputTable[[#This Row],[GroupByKey]]),(OutputTable[GroupByKey]=OutputTable[[#This Row],[GroupByKey]])*OutputTable[RecordedValue]))</f>
        <v>318</v>
      </c>
      <c r="P1720" s="5" cm="1">
        <f t="array" ref="P1720">MAX(IF((OutputTable[GroupByKey]=OutputTable[[#This Row],[GroupByKey]]),(OutputTable[GroupByKey]=OutputTable[[#This Row],[GroupByKey]])*OutputTable[RecordedValue]))</f>
        <v>318</v>
      </c>
    </row>
    <row r="1721" spans="1:16" x14ac:dyDescent="0.25">
      <c r="A1721" t="s">
        <v>68</v>
      </c>
      <c r="B1721" t="s">
        <v>70</v>
      </c>
      <c r="C1721">
        <v>33</v>
      </c>
      <c r="D1721" t="s">
        <v>146</v>
      </c>
      <c r="E1721" t="s">
        <v>121</v>
      </c>
      <c r="F1721" t="s">
        <v>73</v>
      </c>
      <c r="G1721">
        <v>317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316.94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0.23989793748209556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21" s="5" cm="1">
        <f t="array" ref="O1721">MIN(IF((OutputTable[GroupByKey]=OutputTable[[#This Row],[GroupByKey]]),(OutputTable[GroupByKey]=OutputTable[[#This Row],[GroupByKey]])*OutputTable[RecordedValue]))</f>
        <v>316</v>
      </c>
      <c r="P1721" s="5" cm="1">
        <f t="array" ref="P1721">MAX(IF((OutputTable[GroupByKey]=OutputTable[[#This Row],[GroupByKey]]),(OutputTable[GroupByKey]=OutputTable[[#This Row],[GroupByKey]])*OutputTable[RecordedValue]))</f>
        <v>317</v>
      </c>
    </row>
    <row r="1722" spans="1:16" x14ac:dyDescent="0.25">
      <c r="A1722" t="s">
        <v>68</v>
      </c>
      <c r="B1722" t="s">
        <v>70</v>
      </c>
      <c r="C1722">
        <v>33</v>
      </c>
      <c r="D1722" t="s">
        <v>147</v>
      </c>
      <c r="E1722" t="s">
        <v>123</v>
      </c>
      <c r="F1722" t="s">
        <v>73</v>
      </c>
      <c r="G1722">
        <v>9.3103629777496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9.2356458312402427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0.11377584298148916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22" s="5" cm="1">
        <f t="array" ref="O1722">MIN(IF((OutputTable[GroupByKey]=OutputTable[[#This Row],[GroupByKey]]),(OutputTable[GroupByKey]=OutputTable[[#This Row],[GroupByKey]])*OutputTable[RecordedValue]))</f>
        <v>8.9867833861246496</v>
      </c>
      <c r="P1722" s="5" cm="1">
        <f t="array" ref="P1722">MAX(IF((OutputTable[GroupByKey]=OutputTable[[#This Row],[GroupByKey]]),(OutputTable[GroupByKey]=OutputTable[[#This Row],[GroupByKey]])*OutputTable[RecordedValue]))</f>
        <v>9.4038725622795898</v>
      </c>
    </row>
    <row r="1723" spans="1:16" x14ac:dyDescent="0.25">
      <c r="A1723" t="s">
        <v>68</v>
      </c>
      <c r="B1723" t="s">
        <v>70</v>
      </c>
      <c r="C1723">
        <v>33</v>
      </c>
      <c r="D1723" t="s">
        <v>148</v>
      </c>
      <c r="E1723" t="s">
        <v>125</v>
      </c>
      <c r="F1723" t="s">
        <v>73</v>
      </c>
      <c r="G1723">
        <v>625.45803898661302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609.47819389002132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20.03379556554944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23" s="5" cm="1">
        <f t="array" ref="O1723">MIN(IF((OutputTable[GroupByKey]=OutputTable[[#This Row],[GroupByKey]]),(OutputTable[GroupByKey]=OutputTable[[#This Row],[GroupByKey]])*OutputTable[RecordedValue]))</f>
        <v>560.39330190760404</v>
      </c>
      <c r="P1723" s="5" cm="1">
        <f t="array" ref="P1723">MAX(IF((OutputTable[GroupByKey]=OutputTable[[#This Row],[GroupByKey]]),(OutputTable[GroupByKey]=OutputTable[[#This Row],[GroupByKey]])*OutputTable[RecordedValue]))</f>
        <v>667.91125094200902</v>
      </c>
    </row>
    <row r="1724" spans="1:16" x14ac:dyDescent="0.25">
      <c r="A1724" t="s">
        <v>68</v>
      </c>
      <c r="B1724" t="s">
        <v>70</v>
      </c>
      <c r="C1724">
        <v>33</v>
      </c>
      <c r="D1724" t="s">
        <v>149</v>
      </c>
      <c r="E1724" t="s">
        <v>119</v>
      </c>
      <c r="F1724" t="s">
        <v>87</v>
      </c>
      <c r="G1724">
        <v>318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318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0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s="5" cm="1">
        <f t="array" ref="O1724">MIN(IF((OutputTable[GroupByKey]=OutputTable[[#This Row],[GroupByKey]]),(OutputTable[GroupByKey]=OutputTable[[#This Row],[GroupByKey]])*OutputTable[RecordedValue]))</f>
        <v>318</v>
      </c>
      <c r="P1724" s="5" cm="1">
        <f t="array" ref="P1724">MAX(IF((OutputTable[GroupByKey]=OutputTable[[#This Row],[GroupByKey]]),(OutputTable[GroupByKey]=OutputTable[[#This Row],[GroupByKey]])*OutputTable[RecordedValue]))</f>
        <v>318</v>
      </c>
    </row>
    <row r="1725" spans="1:16" x14ac:dyDescent="0.25">
      <c r="A1725" t="s">
        <v>68</v>
      </c>
      <c r="B1725" t="s">
        <v>70</v>
      </c>
      <c r="C1725">
        <v>33</v>
      </c>
      <c r="D1725" t="s">
        <v>150</v>
      </c>
      <c r="E1725" t="s">
        <v>121</v>
      </c>
      <c r="F1725" t="s">
        <v>87</v>
      </c>
      <c r="G1725">
        <v>316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314.94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0.68243262357121037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25" s="5" cm="1">
        <f t="array" ref="O1725">MIN(IF((OutputTable[GroupByKey]=OutputTable[[#This Row],[GroupByKey]]),(OutputTable[GroupByKey]=OutputTable[[#This Row],[GroupByKey]])*OutputTable[RecordedValue]))</f>
        <v>313</v>
      </c>
      <c r="P1725" s="5" cm="1">
        <f t="array" ref="P1725">MAX(IF((OutputTable[GroupByKey]=OutputTable[[#This Row],[GroupByKey]]),(OutputTable[GroupByKey]=OutputTable[[#This Row],[GroupByKey]])*OutputTable[RecordedValue]))</f>
        <v>316</v>
      </c>
    </row>
    <row r="1726" spans="1:16" x14ac:dyDescent="0.25">
      <c r="A1726" t="s">
        <v>68</v>
      </c>
      <c r="B1726" t="s">
        <v>70</v>
      </c>
      <c r="C1726">
        <v>33</v>
      </c>
      <c r="D1726" t="s">
        <v>151</v>
      </c>
      <c r="E1726" t="s">
        <v>135</v>
      </c>
      <c r="F1726" t="s">
        <v>105</v>
      </c>
      <c r="G1726">
        <v>0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0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s="5" cm="1">
        <f t="array" ref="O1726">MIN(IF((OutputTable[GroupByKey]=OutputTable[[#This Row],[GroupByKey]]),(OutputTable[GroupByKey]=OutputTable[[#This Row],[GroupByKey]])*OutputTable[RecordedValue]))</f>
        <v>0</v>
      </c>
      <c r="P1726" s="5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70</v>
      </c>
      <c r="C1727">
        <v>33</v>
      </c>
      <c r="D1727" t="s">
        <v>152</v>
      </c>
      <c r="E1727" t="s">
        <v>137</v>
      </c>
      <c r="F1727" t="s">
        <v>105</v>
      </c>
      <c r="G1727">
        <v>12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12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s="5" cm="1">
        <f t="array" ref="O1727">MIN(IF((OutputTable[GroupByKey]=OutputTable[[#This Row],[GroupByKey]]),(OutputTable[GroupByKey]=OutputTable[[#This Row],[GroupByKey]])*OutputTable[RecordedValue]))</f>
        <v>12</v>
      </c>
      <c r="P1727" s="5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70</v>
      </c>
      <c r="C1728">
        <v>33</v>
      </c>
      <c r="D1728" t="s">
        <v>153</v>
      </c>
      <c r="E1728" t="s">
        <v>154</v>
      </c>
      <c r="F1728" t="s">
        <v>105</v>
      </c>
      <c r="G1728">
        <v>0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0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s="5" cm="1">
        <f t="array" ref="O1728">MIN(IF((OutputTable[GroupByKey]=OutputTable[[#This Row],[GroupByKey]]),(OutputTable[GroupByKey]=OutputTable[[#This Row],[GroupByKey]])*OutputTable[RecordedValue]))</f>
        <v>0</v>
      </c>
      <c r="P1728" s="5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70</v>
      </c>
      <c r="C1729">
        <v>33</v>
      </c>
      <c r="D1729" t="s">
        <v>155</v>
      </c>
      <c r="E1729" t="s">
        <v>156</v>
      </c>
      <c r="F1729" t="s">
        <v>105</v>
      </c>
      <c r="G1729">
        <v>0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0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0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s="5" cm="1">
        <f t="array" ref="O1729">MIN(IF((OutputTable[GroupByKey]=OutputTable[[#This Row],[GroupByKey]]),(OutputTable[GroupByKey]=OutputTable[[#This Row],[GroupByKey]])*OutputTable[RecordedValue]))</f>
        <v>0</v>
      </c>
      <c r="P1729" s="5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70</v>
      </c>
      <c r="C1730">
        <v>33</v>
      </c>
      <c r="D1730" t="s">
        <v>157</v>
      </c>
      <c r="E1730" t="s">
        <v>140</v>
      </c>
      <c r="F1730" t="s">
        <v>105</v>
      </c>
      <c r="G1730">
        <v>0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0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0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s="5" cm="1">
        <f t="array" ref="O1730">MIN(IF((OutputTable[GroupByKey]=OutputTable[[#This Row],[GroupByKey]]),(OutputTable[GroupByKey]=OutputTable[[#This Row],[GroupByKey]])*OutputTable[RecordedValue]))</f>
        <v>0</v>
      </c>
      <c r="P1730" s="5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70</v>
      </c>
      <c r="C1731">
        <v>33</v>
      </c>
      <c r="D1731" t="s">
        <v>158</v>
      </c>
      <c r="E1731" t="s">
        <v>121</v>
      </c>
      <c r="F1731" t="s">
        <v>127</v>
      </c>
      <c r="G1731">
        <v>316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314.94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0.68243262357121037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31" s="5" cm="1">
        <f t="array" ref="O1731">MIN(IF((OutputTable[GroupByKey]=OutputTable[[#This Row],[GroupByKey]]),(OutputTable[GroupByKey]=OutputTable[[#This Row],[GroupByKey]])*OutputTable[RecordedValue]))</f>
        <v>313</v>
      </c>
      <c r="P1731" s="5" cm="1">
        <f t="array" ref="P1731">MAX(IF((OutputTable[GroupByKey]=OutputTable[[#This Row],[GroupByKey]]),(OutputTable[GroupByKey]=OutputTable[[#This Row],[GroupByKey]])*OutputTable[RecordedValue]))</f>
        <v>316</v>
      </c>
    </row>
    <row r="1732" spans="1:16" x14ac:dyDescent="0.25">
      <c r="A1732" t="s">
        <v>68</v>
      </c>
      <c r="B1732" t="s">
        <v>70</v>
      </c>
      <c r="C1732">
        <v>33</v>
      </c>
      <c r="D1732" t="s">
        <v>159</v>
      </c>
      <c r="E1732" t="s">
        <v>91</v>
      </c>
      <c r="F1732" t="s">
        <v>127</v>
      </c>
      <c r="G1732">
        <v>71.9743939196848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71.872638573735571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5.859431361613459E-2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32" s="5" cm="1">
        <f t="array" ref="O1732">MIN(IF((OutputTable[GroupByKey]=OutputTable[[#This Row],[GroupByKey]]),(OutputTable[GroupByKey]=OutputTable[[#This Row],[GroupByKey]])*OutputTable[RecordedValue]))</f>
        <v>71.718288096809104</v>
      </c>
      <c r="P1732" s="5" cm="1">
        <f t="array" ref="P1732">MAX(IF((OutputTable[GroupByKey]=OutputTable[[#This Row],[GroupByKey]]),(OutputTable[GroupByKey]=OutputTable[[#This Row],[GroupByKey]])*OutputTable[RecordedValue]))</f>
        <v>71.976989689924594</v>
      </c>
    </row>
    <row r="1733" spans="1:16" x14ac:dyDescent="0.25">
      <c r="A1733" t="s">
        <v>68</v>
      </c>
      <c r="B1733" t="s">
        <v>70</v>
      </c>
      <c r="C1733">
        <v>33</v>
      </c>
      <c r="D1733" t="s">
        <v>160</v>
      </c>
      <c r="E1733" t="s">
        <v>135</v>
      </c>
      <c r="F1733" t="s">
        <v>105</v>
      </c>
      <c r="G1733">
        <v>30.230329437472701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29.829789158135409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0.5851150785874778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33" s="5" cm="1">
        <f t="array" ref="O1733">MIN(IF((OutputTable[GroupByKey]=OutputTable[[#This Row],[GroupByKey]]),(OutputTable[GroupByKey]=OutputTable[[#This Row],[GroupByKey]])*OutputTable[RecordedValue]))</f>
        <v>28.648191338861398</v>
      </c>
      <c r="P1733" s="5" cm="1">
        <f t="array" ref="P1733">MAX(IF((OutputTable[GroupByKey]=OutputTable[[#This Row],[GroupByKey]]),(OutputTable[GroupByKey]=OutputTable[[#This Row],[GroupByKey]])*OutputTable[RecordedValue]))</f>
        <v>31.087756920682502</v>
      </c>
    </row>
    <row r="1734" spans="1:16" x14ac:dyDescent="0.25">
      <c r="A1734" t="s">
        <v>68</v>
      </c>
      <c r="B1734" t="s">
        <v>70</v>
      </c>
      <c r="C1734">
        <v>33</v>
      </c>
      <c r="D1734" t="s">
        <v>161</v>
      </c>
      <c r="E1734" t="s">
        <v>137</v>
      </c>
      <c r="F1734" t="s">
        <v>105</v>
      </c>
      <c r="G1734">
        <v>5.7534508557030204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6.0988587896948685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0.58437836853471548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34" s="5" cm="1">
        <f t="array" ref="O1734">MIN(IF((OutputTable[GroupByKey]=OutputTable[[#This Row],[GroupByKey]]),(OutputTable[GroupByKey]=OutputTable[[#This Row],[GroupByKey]])*OutputTable[RecordedValue]))</f>
        <v>4.8524885910691502</v>
      </c>
      <c r="P1734" s="5" cm="1">
        <f t="array" ref="P1734">MAX(IF((OutputTable[GroupByKey]=OutputTable[[#This Row],[GroupByKey]]),(OutputTable[GroupByKey]=OutputTable[[#This Row],[GroupByKey]])*OutputTable[RecordedValue]))</f>
        <v>7.28424471053909</v>
      </c>
    </row>
    <row r="1735" spans="1:16" x14ac:dyDescent="0.25">
      <c r="A1735" t="s">
        <v>68</v>
      </c>
      <c r="B1735" t="s">
        <v>70</v>
      </c>
      <c r="C1735">
        <v>33</v>
      </c>
      <c r="D1735" t="s">
        <v>162</v>
      </c>
      <c r="E1735" t="s">
        <v>154</v>
      </c>
      <c r="F1735" t="s">
        <v>105</v>
      </c>
      <c r="G1735">
        <v>646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645.70000000000005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5.4930382656372485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35" s="5" cm="1">
        <f t="array" ref="O1735">MIN(IF((OutputTable[GroupByKey]=OutputTable[[#This Row],[GroupByKey]]),(OutputTable[GroupByKey]=OutputTable[[#This Row],[GroupByKey]])*OutputTable[RecordedValue]))</f>
        <v>633</v>
      </c>
      <c r="P1735" s="5" cm="1">
        <f t="array" ref="P1735">MAX(IF((OutputTable[GroupByKey]=OutputTable[[#This Row],[GroupByKey]]),(OutputTable[GroupByKey]=OutputTable[[#This Row],[GroupByKey]])*OutputTable[RecordedValue]))</f>
        <v>656</v>
      </c>
    </row>
    <row r="1736" spans="1:16" x14ac:dyDescent="0.25">
      <c r="A1736" t="s">
        <v>68</v>
      </c>
      <c r="B1736" t="s">
        <v>70</v>
      </c>
      <c r="C1736">
        <v>33</v>
      </c>
      <c r="D1736" t="s">
        <v>163</v>
      </c>
      <c r="E1736" t="s">
        <v>156</v>
      </c>
      <c r="F1736" t="s">
        <v>105</v>
      </c>
      <c r="G1736">
        <v>0.84018192067491504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0.83058725584180904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1.6232732459297416E-2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36" s="5" cm="1">
        <f t="array" ref="O1736">MIN(IF((OutputTable[GroupByKey]=OutputTable[[#This Row],[GroupByKey]]),(OutputTable[GroupByKey]=OutputTable[[#This Row],[GroupByKey]])*OutputTable[RecordedValue]))</f>
        <v>0.79765986915169296</v>
      </c>
      <c r="P1736" s="5" cm="1">
        <f t="array" ref="P1736">MAX(IF((OutputTable[GroupByKey]=OutputTable[[#This Row],[GroupByKey]]),(OutputTable[GroupByKey]=OutputTable[[#This Row],[GroupByKey]])*OutputTable[RecordedValue]))</f>
        <v>0.86520865024807903</v>
      </c>
    </row>
    <row r="1737" spans="1:16" x14ac:dyDescent="0.25">
      <c r="A1737" t="s">
        <v>68</v>
      </c>
      <c r="B1737" t="s">
        <v>70</v>
      </c>
      <c r="C1737">
        <v>33</v>
      </c>
      <c r="D1737" t="s">
        <v>164</v>
      </c>
      <c r="E1737" t="s">
        <v>140</v>
      </c>
      <c r="F1737" t="s">
        <v>105</v>
      </c>
      <c r="G1737">
        <v>0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0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0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s="5" cm="1">
        <f t="array" ref="O1737">MIN(IF((OutputTable[GroupByKey]=OutputTable[[#This Row],[GroupByKey]]),(OutputTable[GroupByKey]=OutputTable[[#This Row],[GroupByKey]])*OutputTable[RecordedValue]))</f>
        <v>0</v>
      </c>
      <c r="P1737" s="5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70</v>
      </c>
      <c r="C1738">
        <v>33</v>
      </c>
      <c r="D1738" t="s">
        <v>165</v>
      </c>
      <c r="E1738" t="s">
        <v>111</v>
      </c>
      <c r="F1738" t="s">
        <v>73</v>
      </c>
      <c r="G1738">
        <v>37.070739857959197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37.238343743460135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0.73577360167133743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38" s="5" cm="1">
        <f t="array" ref="O1738">MIN(IF((OutputTable[GroupByKey]=OutputTable[[#This Row],[GroupByKey]]),(OutputTable[GroupByKey]=OutputTable[[#This Row],[GroupByKey]])*OutputTable[RecordedValue]))</f>
        <v>35.915286846409401</v>
      </c>
      <c r="P1738" s="5" cm="1">
        <f t="array" ref="P1738">MAX(IF((OutputTable[GroupByKey]=OutputTable[[#This Row],[GroupByKey]]),(OutputTable[GroupByKey]=OutputTable[[#This Row],[GroupByKey]])*OutputTable[RecordedValue]))</f>
        <v>38.829036811282897</v>
      </c>
    </row>
    <row r="1739" spans="1:16" x14ac:dyDescent="0.25">
      <c r="A1739" t="s">
        <v>68</v>
      </c>
      <c r="B1739" t="s">
        <v>70</v>
      </c>
      <c r="C1739">
        <v>33</v>
      </c>
      <c r="D1739" t="s">
        <v>166</v>
      </c>
      <c r="E1739" t="s">
        <v>113</v>
      </c>
      <c r="F1739" t="s">
        <v>73</v>
      </c>
      <c r="G1739">
        <v>1112.12219573878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1117.1503123038046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22.073208050140675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39" s="5" cm="1">
        <f t="array" ref="O1739">MIN(IF((OutputTable[GroupByKey]=OutputTable[[#This Row],[GroupByKey]]),(OutputTable[GroupByKey]=OutputTable[[#This Row],[GroupByKey]])*OutputTable[RecordedValue]))</f>
        <v>1077.4586053922801</v>
      </c>
      <c r="P1739" s="5" cm="1">
        <f t="array" ref="P1739">MAX(IF((OutputTable[GroupByKey]=OutputTable[[#This Row],[GroupByKey]]),(OutputTable[GroupByKey]=OutputTable[[#This Row],[GroupByKey]])*OutputTable[RecordedValue]))</f>
        <v>1164.8711043384901</v>
      </c>
    </row>
    <row r="1740" spans="1:16" x14ac:dyDescent="0.25">
      <c r="A1740" t="s">
        <v>68</v>
      </c>
      <c r="B1740" t="s">
        <v>70</v>
      </c>
      <c r="C1740">
        <v>33</v>
      </c>
      <c r="D1740" t="s">
        <v>167</v>
      </c>
      <c r="E1740" t="s">
        <v>115</v>
      </c>
      <c r="F1740" t="s">
        <v>73</v>
      </c>
      <c r="G1740">
        <v>0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0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0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70</v>
      </c>
      <c r="C1741">
        <v>33</v>
      </c>
      <c r="D1741" t="s">
        <v>168</v>
      </c>
      <c r="E1741" t="s">
        <v>117</v>
      </c>
      <c r="F1741" t="s">
        <v>73</v>
      </c>
      <c r="G1741">
        <v>130.73412862637599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120.89653130002299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33.561725675720702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41" s="5" cm="1">
        <f t="array" ref="O1741">MIN(IF((OutputTable[GroupByKey]=OutputTable[[#This Row],[GroupByKey]]),(OutputTable[GroupByKey]=OutputTable[[#This Row],[GroupByKey]])*OutputTable[RecordedValue]))</f>
        <v>71.2298351699786</v>
      </c>
      <c r="P1741" s="5" cm="1">
        <f t="array" ref="P1741">MAX(IF((OutputTable[GroupByKey]=OutputTable[[#This Row],[GroupByKey]]),(OutputTable[GroupByKey]=OutputTable[[#This Row],[GroupByKey]])*OutputTable[RecordedValue]))</f>
        <v>265.63530965979299</v>
      </c>
    </row>
    <row r="1742" spans="1:16" x14ac:dyDescent="0.25">
      <c r="A1742" t="s">
        <v>68</v>
      </c>
      <c r="B1742" t="s">
        <v>70</v>
      </c>
      <c r="C1742">
        <v>33</v>
      </c>
      <c r="D1742" t="s">
        <v>169</v>
      </c>
      <c r="E1742" t="s">
        <v>119</v>
      </c>
      <c r="F1742" t="s">
        <v>73</v>
      </c>
      <c r="G1742">
        <v>306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307.66000000000003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3.1272991542223769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42" s="5" cm="1">
        <f t="array" ref="O1742">MIN(IF((OutputTable[GroupByKey]=OutputTable[[#This Row],[GroupByKey]]),(OutputTable[GroupByKey]=OutputTable[[#This Row],[GroupByKey]])*OutputTable[RecordedValue]))</f>
        <v>300</v>
      </c>
      <c r="P1742" s="5" cm="1">
        <f t="array" ref="P1742">MAX(IF((OutputTable[GroupByKey]=OutputTable[[#This Row],[GroupByKey]]),(OutputTable[GroupByKey]=OutputTable[[#This Row],[GroupByKey]])*OutputTable[RecordedValue]))</f>
        <v>315</v>
      </c>
    </row>
    <row r="1743" spans="1:16" x14ac:dyDescent="0.25">
      <c r="A1743" t="s">
        <v>68</v>
      </c>
      <c r="B1743" t="s">
        <v>70</v>
      </c>
      <c r="C1743">
        <v>33</v>
      </c>
      <c r="D1743" t="s">
        <v>170</v>
      </c>
      <c r="E1743" t="s">
        <v>121</v>
      </c>
      <c r="F1743" t="s">
        <v>73</v>
      </c>
      <c r="G1743">
        <v>305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305.8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3.2324881425670751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43" s="5" cm="1">
        <f t="array" ref="O1743">MIN(IF((OutputTable[GroupByKey]=OutputTable[[#This Row],[GroupByKey]]),(OutputTable[GroupByKey]=OutputTable[[#This Row],[GroupByKey]])*OutputTable[RecordedValue]))</f>
        <v>298</v>
      </c>
      <c r="P1743" s="5" cm="1">
        <f t="array" ref="P1743">MAX(IF((OutputTable[GroupByKey]=OutputTable[[#This Row],[GroupByKey]]),(OutputTable[GroupByKey]=OutputTable[[#This Row],[GroupByKey]])*OutputTable[RecordedValue]))</f>
        <v>313</v>
      </c>
    </row>
    <row r="1744" spans="1:16" x14ac:dyDescent="0.25">
      <c r="A1744" t="s">
        <v>68</v>
      </c>
      <c r="B1744" t="s">
        <v>70</v>
      </c>
      <c r="C1744">
        <v>33</v>
      </c>
      <c r="D1744" t="s">
        <v>171</v>
      </c>
      <c r="E1744" t="s">
        <v>123</v>
      </c>
      <c r="F1744" t="s">
        <v>73</v>
      </c>
      <c r="G1744">
        <v>37.070739857959197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37.238343743460135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0.73577360167133743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44" s="5" cm="1">
        <f t="array" ref="O1744">MIN(IF((OutputTable[GroupByKey]=OutputTable[[#This Row],[GroupByKey]]),(OutputTable[GroupByKey]=OutputTable[[#This Row],[GroupByKey]])*OutputTable[RecordedValue]))</f>
        <v>35.915286846409401</v>
      </c>
      <c r="P1744" s="5" cm="1">
        <f t="array" ref="P1744">MAX(IF((OutputTable[GroupByKey]=OutputTable[[#This Row],[GroupByKey]]),(OutputTable[GroupByKey]=OutputTable[[#This Row],[GroupByKey]])*OutputTable[RecordedValue]))</f>
        <v>38.829036811282897</v>
      </c>
    </row>
    <row r="1745" spans="1:16" x14ac:dyDescent="0.25">
      <c r="A1745" t="s">
        <v>68</v>
      </c>
      <c r="B1745" t="s">
        <v>70</v>
      </c>
      <c r="C1745">
        <v>33</v>
      </c>
      <c r="D1745" t="s">
        <v>172</v>
      </c>
      <c r="E1745" t="s">
        <v>125</v>
      </c>
      <c r="F1745" t="s">
        <v>73</v>
      </c>
      <c r="G1745">
        <v>1242.8563243651499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1238.0468436038263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49.802537130614866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45" s="5" cm="1">
        <f t="array" ref="O1745">MIN(IF((OutputTable[GroupByKey]=OutputTable[[#This Row],[GroupByKey]]),(OutputTable[GroupByKey]=OutputTable[[#This Row],[GroupByKey]])*OutputTable[RecordedValue]))</f>
        <v>1148.68844056226</v>
      </c>
      <c r="P1745" s="5" cm="1">
        <f t="array" ref="P1745">MAX(IF((OutputTable[GroupByKey]=OutputTable[[#This Row],[GroupByKey]]),(OutputTable[GroupByKey]=OutputTable[[#This Row],[GroupByKey]])*OutputTable[RecordedValue]))</f>
        <v>1418.3176101245699</v>
      </c>
    </row>
    <row r="1746" spans="1:16" x14ac:dyDescent="0.25">
      <c r="A1746" t="s">
        <v>68</v>
      </c>
      <c r="B1746" t="s">
        <v>70</v>
      </c>
      <c r="C1746">
        <v>33</v>
      </c>
      <c r="D1746" t="s">
        <v>173</v>
      </c>
      <c r="E1746" t="s">
        <v>135</v>
      </c>
      <c r="F1746" t="s">
        <v>105</v>
      </c>
      <c r="G1746">
        <v>18.535369928979598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18.619171871730064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0.36788680083566072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46" s="5" cm="1">
        <f t="array" ref="O1746">MIN(IF((OutputTable[GroupByKey]=OutputTable[[#This Row],[GroupByKey]]),(OutputTable[GroupByKey]=OutputTable[[#This Row],[GroupByKey]])*OutputTable[RecordedValue]))</f>
        <v>17.957643423204701</v>
      </c>
      <c r="P1746" s="5" cm="1">
        <f t="array" ref="P1746">MAX(IF((OutputTable[GroupByKey]=OutputTable[[#This Row],[GroupByKey]]),(OutputTable[GroupByKey]=OutputTable[[#This Row],[GroupByKey]])*OutputTable[RecordedValue]))</f>
        <v>19.414518405641399</v>
      </c>
    </row>
    <row r="1747" spans="1:16" x14ac:dyDescent="0.25">
      <c r="A1747" t="s">
        <v>68</v>
      </c>
      <c r="B1747" t="s">
        <v>70</v>
      </c>
      <c r="C1747">
        <v>33</v>
      </c>
      <c r="D1747" t="s">
        <v>174</v>
      </c>
      <c r="E1747" t="s">
        <v>137</v>
      </c>
      <c r="F1747" t="s">
        <v>105</v>
      </c>
      <c r="G1747">
        <v>5.4552436975294496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5.3248187541752463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0.37220753962085379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747" s="5" cm="1">
        <f t="array" ref="O1747">MIN(IF((OutputTable[GroupByKey]=OutputTable[[#This Row],[GroupByKey]]),(OutputTable[GroupByKey]=OutputTable[[#This Row],[GroupByKey]])*OutputTable[RecordedValue]))</f>
        <v>4.5773931059875599</v>
      </c>
      <c r="P1747" s="5" cm="1">
        <f t="array" ref="P1747">MAX(IF((OutputTable[GroupByKey]=OutputTable[[#This Row],[GroupByKey]]),(OutputTable[GroupByKey]=OutputTable[[#This Row],[GroupByKey]])*OutputTable[RecordedValue]))</f>
        <v>5.9816259595291603</v>
      </c>
    </row>
    <row r="1748" spans="1:16" x14ac:dyDescent="0.25">
      <c r="A1748" t="s">
        <v>68</v>
      </c>
      <c r="B1748" t="s">
        <v>70</v>
      </c>
      <c r="C1748">
        <v>33</v>
      </c>
      <c r="D1748" t="s">
        <v>175</v>
      </c>
      <c r="E1748" t="s">
        <v>154</v>
      </c>
      <c r="F1748" t="s">
        <v>105</v>
      </c>
      <c r="G1748">
        <v>306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307.5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3.1831828507367419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748" s="5" cm="1">
        <f t="array" ref="O1748">MIN(IF((OutputTable[GroupByKey]=OutputTable[[#This Row],[GroupByKey]]),(OutputTable[GroupByKey]=OutputTable[[#This Row],[GroupByKey]])*OutputTable[RecordedValue]))</f>
        <v>300</v>
      </c>
      <c r="P1748" s="5" cm="1">
        <f t="array" ref="P1748">MAX(IF((OutputTable[GroupByKey]=OutputTable[[#This Row],[GroupByKey]]),(OutputTable[GroupByKey]=OutputTable[[#This Row],[GroupByKey]])*OutputTable[RecordedValue]))</f>
        <v>315</v>
      </c>
    </row>
    <row r="1749" spans="1:16" x14ac:dyDescent="0.25">
      <c r="A1749" t="s">
        <v>68</v>
      </c>
      <c r="B1749" t="s">
        <v>70</v>
      </c>
      <c r="C1749">
        <v>33</v>
      </c>
      <c r="D1749" t="s">
        <v>176</v>
      </c>
      <c r="E1749" t="s">
        <v>156</v>
      </c>
      <c r="F1749" t="s">
        <v>105</v>
      </c>
      <c r="G1749">
        <v>0.77269817926960604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0.77813255190936492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1.5508647484202203E-2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749" s="5" cm="1">
        <f t="array" ref="O1749">MIN(IF((OutputTable[GroupByKey]=OutputTable[[#This Row],[GroupByKey]]),(OutputTable[GroupByKey]=OutputTable[[#This Row],[GroupByKey]])*OutputTable[RecordedValue]))</f>
        <v>0.75076558501961799</v>
      </c>
      <c r="P1749" s="5" cm="1">
        <f t="array" ref="P1749">MAX(IF((OutputTable[GroupByKey]=OutputTable[[#This Row],[GroupByKey]]),(OutputTable[GroupByKey]=OutputTable[[#This Row],[GroupByKey]])*OutputTable[RecordedValue]))</f>
        <v>0.80927528725051701</v>
      </c>
    </row>
    <row r="1750" spans="1:16" x14ac:dyDescent="0.25">
      <c r="A1750" t="s">
        <v>68</v>
      </c>
      <c r="B1750" t="s">
        <v>70</v>
      </c>
      <c r="C1750">
        <v>33</v>
      </c>
      <c r="D1750" t="s">
        <v>177</v>
      </c>
      <c r="E1750" t="s">
        <v>140</v>
      </c>
      <c r="F1750" t="s">
        <v>105</v>
      </c>
      <c r="G1750">
        <v>0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0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0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70</v>
      </c>
      <c r="C1751">
        <v>34</v>
      </c>
      <c r="D1751" t="s">
        <v>110</v>
      </c>
      <c r="E1751" t="s">
        <v>111</v>
      </c>
      <c r="F1751" t="s">
        <v>73</v>
      </c>
      <c r="G1751">
        <v>2.0308805583910901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1.9749714551650996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0.45746437878232693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1" s="5" cm="1">
        <f t="array" ref="O1751">MIN(IF((OutputTable[GroupByKey]=OutputTable[[#This Row],[GroupByKey]]),(OutputTable[GroupByKey]=OutputTable[[#This Row],[GroupByKey]])*OutputTable[RecordedValue]))</f>
        <v>1.0281254127300199</v>
      </c>
      <c r="P1751" s="5" cm="1">
        <f t="array" ref="P1751">MAX(IF((OutputTable[GroupByKey]=OutputTable[[#This Row],[GroupByKey]]),(OutputTable[GroupByKey]=OutputTable[[#This Row],[GroupByKey]])*OutputTable[RecordedValue]))</f>
        <v>3.1673122909872098</v>
      </c>
    </row>
    <row r="1752" spans="1:16" x14ac:dyDescent="0.25">
      <c r="A1752" t="s">
        <v>68</v>
      </c>
      <c r="B1752" t="s">
        <v>70</v>
      </c>
      <c r="C1752">
        <v>34</v>
      </c>
      <c r="D1752" t="s">
        <v>112</v>
      </c>
      <c r="E1752" t="s">
        <v>113</v>
      </c>
      <c r="F1752" t="s">
        <v>73</v>
      </c>
      <c r="G1752">
        <v>121.85283350346501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118.49828730990606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27.447862726939679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752" s="5" cm="1">
        <f t="array" ref="O1752">MIN(IF((OutputTable[GroupByKey]=OutputTable[[#This Row],[GroupByKey]]),(OutputTable[GroupByKey]=OutputTable[[#This Row],[GroupByKey]])*OutputTable[RecordedValue]))</f>
        <v>61.6875247638012</v>
      </c>
      <c r="P1752" s="5" cm="1">
        <f t="array" ref="P1752">MAX(IF((OutputTable[GroupByKey]=OutputTable[[#This Row],[GroupByKey]]),(OutputTable[GroupByKey]=OutputTable[[#This Row],[GroupByKey]])*OutputTable[RecordedValue]))</f>
        <v>190.038737459233</v>
      </c>
    </row>
    <row r="1753" spans="1:16" x14ac:dyDescent="0.25">
      <c r="A1753" t="s">
        <v>68</v>
      </c>
      <c r="B1753" t="s">
        <v>70</v>
      </c>
      <c r="C1753">
        <v>34</v>
      </c>
      <c r="D1753" t="s">
        <v>114</v>
      </c>
      <c r="E1753" t="s">
        <v>115</v>
      </c>
      <c r="F1753" t="s">
        <v>73</v>
      </c>
      <c r="G1753">
        <v>0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0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0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s="5" cm="1">
        <f t="array" ref="O1753">MIN(IF((OutputTable[GroupByKey]=OutputTable[[#This Row],[GroupByKey]]),(OutputTable[GroupByKey]=OutputTable[[#This Row],[GroupByKey]])*OutputTable[RecordedValue]))</f>
        <v>0</v>
      </c>
      <c r="P1753" s="5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70</v>
      </c>
      <c r="C1754">
        <v>34</v>
      </c>
      <c r="D1754" t="s">
        <v>116</v>
      </c>
      <c r="E1754" t="s">
        <v>117</v>
      </c>
      <c r="F1754" t="s">
        <v>73</v>
      </c>
      <c r="G1754">
        <v>7.6902396199988203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5.4408066100724897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3.1898976373285977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54" s="5" cm="1">
        <f t="array" ref="O1754">MIN(IF((OutputTable[GroupByKey]=OutputTable[[#This Row],[GroupByKey]]),(OutputTable[GroupByKey]=OutputTable[[#This Row],[GroupByKey]])*OutputTable[RecordedValue]))</f>
        <v>0.10442984261027299</v>
      </c>
      <c r="P1754" s="5" cm="1">
        <f t="array" ref="P1754">MAX(IF((OutputTable[GroupByKey]=OutputTable[[#This Row],[GroupByKey]]),(OutputTable[GroupByKey]=OutputTable[[#This Row],[GroupByKey]])*OutputTable[RecordedValue]))</f>
        <v>13.981021636077701</v>
      </c>
    </row>
    <row r="1755" spans="1:16" x14ac:dyDescent="0.25">
      <c r="A1755" t="s">
        <v>68</v>
      </c>
      <c r="B1755" t="s">
        <v>70</v>
      </c>
      <c r="C1755">
        <v>34</v>
      </c>
      <c r="D1755" t="s">
        <v>118</v>
      </c>
      <c r="E1755" t="s">
        <v>119</v>
      </c>
      <c r="F1755" t="s">
        <v>73</v>
      </c>
      <c r="G1755">
        <v>22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20.28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4.3191079955878688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55" s="5" cm="1">
        <f t="array" ref="O1755">MIN(IF((OutputTable[GroupByKey]=OutputTable[[#This Row],[GroupByKey]]),(OutputTable[GroupByKey]=OutputTable[[#This Row],[GroupByKey]])*OutputTable[RecordedValue]))</f>
        <v>11</v>
      </c>
      <c r="P1755" s="5" cm="1">
        <f t="array" ref="P1755">MAX(IF((OutputTable[GroupByKey]=OutputTable[[#This Row],[GroupByKey]]),(OutputTable[GroupByKey]=OutputTable[[#This Row],[GroupByKey]])*OutputTable[RecordedValue]))</f>
        <v>31</v>
      </c>
    </row>
    <row r="1756" spans="1:16" x14ac:dyDescent="0.25">
      <c r="A1756" t="s">
        <v>68</v>
      </c>
      <c r="B1756" t="s">
        <v>70</v>
      </c>
      <c r="C1756">
        <v>34</v>
      </c>
      <c r="D1756" t="s">
        <v>120</v>
      </c>
      <c r="E1756" t="s">
        <v>121</v>
      </c>
      <c r="F1756" t="s">
        <v>73</v>
      </c>
      <c r="G1756">
        <v>22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20.14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4.309505393278199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56" s="5" cm="1">
        <f t="array" ref="O1756">MIN(IF((OutputTable[GroupByKey]=OutputTable[[#This Row],[GroupByKey]]),(OutputTable[GroupByKey]=OutputTable[[#This Row],[GroupByKey]])*OutputTable[RecordedValue]))</f>
        <v>10</v>
      </c>
      <c r="P1756" s="5" cm="1">
        <f t="array" ref="P1756">MAX(IF((OutputTable[GroupByKey]=OutputTable[[#This Row],[GroupByKey]]),(OutputTable[GroupByKey]=OutputTable[[#This Row],[GroupByKey]])*OutputTable[RecordedValue]))</f>
        <v>31</v>
      </c>
    </row>
    <row r="1757" spans="1:16" x14ac:dyDescent="0.25">
      <c r="A1757" t="s">
        <v>68</v>
      </c>
      <c r="B1757" t="s">
        <v>70</v>
      </c>
      <c r="C1757">
        <v>34</v>
      </c>
      <c r="D1757" t="s">
        <v>122</v>
      </c>
      <c r="E1757" t="s">
        <v>123</v>
      </c>
      <c r="F1757" t="s">
        <v>73</v>
      </c>
      <c r="G1757">
        <v>2.0308805583910901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1.9749714551650996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0.45746437878232693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7" s="5" cm="1">
        <f t="array" ref="O1757">MIN(IF((OutputTable[GroupByKey]=OutputTable[[#This Row],[GroupByKey]]),(OutputTable[GroupByKey]=OutputTable[[#This Row],[GroupByKey]])*OutputTable[RecordedValue]))</f>
        <v>1.0281254127300199</v>
      </c>
      <c r="P1757" s="5" cm="1">
        <f t="array" ref="P1757">MAX(IF((OutputTable[GroupByKey]=OutputTable[[#This Row],[GroupByKey]]),(OutputTable[GroupByKey]=OutputTable[[#This Row],[GroupByKey]])*OutputTable[RecordedValue]))</f>
        <v>3.1673122909872098</v>
      </c>
    </row>
    <row r="1758" spans="1:16" x14ac:dyDescent="0.25">
      <c r="A1758" t="s">
        <v>68</v>
      </c>
      <c r="B1758" t="s">
        <v>70</v>
      </c>
      <c r="C1758">
        <v>34</v>
      </c>
      <c r="D1758" t="s">
        <v>124</v>
      </c>
      <c r="E1758" t="s">
        <v>125</v>
      </c>
      <c r="F1758" t="s">
        <v>73</v>
      </c>
      <c r="G1758">
        <v>129.54307312346401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123.93909391997848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29.164347943585724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58" s="5" cm="1">
        <f t="array" ref="O1758">MIN(IF((OutputTable[GroupByKey]=OutputTable[[#This Row],[GroupByKey]]),(OutputTable[GroupByKey]=OutputTable[[#This Row],[GroupByKey]])*OutputTable[RecordedValue]))</f>
        <v>61.791954606411501</v>
      </c>
      <c r="P1758" s="5" cm="1">
        <f t="array" ref="P1758">MAX(IF((OutputTable[GroupByKey]=OutputTable[[#This Row],[GroupByKey]]),(OutputTable[GroupByKey]=OutputTable[[#This Row],[GroupByKey]])*OutputTable[RecordedValue]))</f>
        <v>204.019759095311</v>
      </c>
    </row>
    <row r="1759" spans="1:16" x14ac:dyDescent="0.25">
      <c r="A1759" t="s">
        <v>68</v>
      </c>
      <c r="B1759" t="s">
        <v>70</v>
      </c>
      <c r="C1759">
        <v>34</v>
      </c>
      <c r="D1759" t="s">
        <v>126</v>
      </c>
      <c r="E1759" t="s">
        <v>86</v>
      </c>
      <c r="F1759" t="s">
        <v>127</v>
      </c>
      <c r="G1759">
        <v>0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0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0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s="5" cm="1">
        <f t="array" ref="O1759">MIN(IF((OutputTable[GroupByKey]=OutputTable[[#This Row],[GroupByKey]]),(OutputTable[GroupByKey]=OutputTable[[#This Row],[GroupByKey]])*OutputTable[RecordedValue]))</f>
        <v>0</v>
      </c>
      <c r="P1759" s="5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70</v>
      </c>
      <c r="C1760">
        <v>34</v>
      </c>
      <c r="D1760" t="s">
        <v>128</v>
      </c>
      <c r="E1760" t="s">
        <v>89</v>
      </c>
      <c r="F1760" t="s">
        <v>127</v>
      </c>
      <c r="G1760">
        <v>0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0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0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s="5" cm="1">
        <f t="array" ref="O1760">MIN(IF((OutputTable[GroupByKey]=OutputTable[[#This Row],[GroupByKey]]),(OutputTable[GroupByKey]=OutputTable[[#This Row],[GroupByKey]])*OutputTable[RecordedValue]))</f>
        <v>0</v>
      </c>
      <c r="P1760" s="5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70</v>
      </c>
      <c r="C1761">
        <v>34</v>
      </c>
      <c r="D1761" t="s">
        <v>129</v>
      </c>
      <c r="E1761" t="s">
        <v>91</v>
      </c>
      <c r="F1761" t="s">
        <v>127</v>
      </c>
      <c r="G1761">
        <v>49.812698226999302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48.448961029865458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0.864449879249923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1" s="5" cm="1">
        <f t="array" ref="O1761">MIN(IF((OutputTable[GroupByKey]=OutputTable[[#This Row],[GroupByKey]]),(OutputTable[GroupByKey]=OutputTable[[#This Row],[GroupByKey]])*OutputTable[RecordedValue]))</f>
        <v>46.605834762066102</v>
      </c>
      <c r="P1761" s="5" cm="1">
        <f t="array" ref="P1761">MAX(IF((OutputTable[GroupByKey]=OutputTable[[#This Row],[GroupByKey]]),(OutputTable[GroupByKey]=OutputTable[[#This Row],[GroupByKey]])*OutputTable[RecordedValue]))</f>
        <v>50.321452117960597</v>
      </c>
    </row>
    <row r="1762" spans="1:16" x14ac:dyDescent="0.25">
      <c r="A1762" t="s">
        <v>68</v>
      </c>
      <c r="B1762" t="s">
        <v>70</v>
      </c>
      <c r="C1762">
        <v>34</v>
      </c>
      <c r="D1762" t="s">
        <v>130</v>
      </c>
      <c r="E1762" t="s">
        <v>131</v>
      </c>
      <c r="F1762" t="s">
        <v>127</v>
      </c>
      <c r="G1762">
        <v>0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0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0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s="5" cm="1">
        <f t="array" ref="O1762">MIN(IF((OutputTable[GroupByKey]=OutputTable[[#This Row],[GroupByKey]]),(OutputTable[GroupByKey]=OutputTable[[#This Row],[GroupByKey]])*OutputTable[RecordedValue]))</f>
        <v>0</v>
      </c>
      <c r="P1762" s="5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70</v>
      </c>
      <c r="C1763">
        <v>34</v>
      </c>
      <c r="D1763" t="s">
        <v>132</v>
      </c>
      <c r="E1763" t="s">
        <v>95</v>
      </c>
      <c r="F1763" t="s">
        <v>127</v>
      </c>
      <c r="G1763">
        <v>49.812698226999302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48.448961029865458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0.864449879249923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3" s="5" cm="1">
        <f t="array" ref="O1763">MIN(IF((OutputTable[GroupByKey]=OutputTable[[#This Row],[GroupByKey]]),(OutputTable[GroupByKey]=OutputTable[[#This Row],[GroupByKey]])*OutputTable[RecordedValue]))</f>
        <v>46.605834762066102</v>
      </c>
      <c r="P1763" s="5" cm="1">
        <f t="array" ref="P1763">MAX(IF((OutputTable[GroupByKey]=OutputTable[[#This Row],[GroupByKey]]),(OutputTable[GroupByKey]=OutputTable[[#This Row],[GroupByKey]])*OutputTable[RecordedValue]))</f>
        <v>50.321452117960597</v>
      </c>
    </row>
    <row r="1764" spans="1:16" x14ac:dyDescent="0.25">
      <c r="A1764" t="s">
        <v>68</v>
      </c>
      <c r="B1764" t="s">
        <v>70</v>
      </c>
      <c r="C1764">
        <v>34</v>
      </c>
      <c r="D1764" t="s">
        <v>133</v>
      </c>
      <c r="E1764" t="s">
        <v>97</v>
      </c>
      <c r="F1764" t="s">
        <v>127</v>
      </c>
      <c r="G1764">
        <v>0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0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0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s="5" cm="1">
        <f t="array" ref="O1764">MIN(IF((OutputTable[GroupByKey]=OutputTable[[#This Row],[GroupByKey]]),(OutputTable[GroupByKey]=OutputTable[[#This Row],[GroupByKey]])*OutputTable[RecordedValue]))</f>
        <v>0</v>
      </c>
      <c r="P1764" s="5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70</v>
      </c>
      <c r="C1765">
        <v>34</v>
      </c>
      <c r="D1765" t="s">
        <v>134</v>
      </c>
      <c r="E1765" t="s">
        <v>135</v>
      </c>
      <c r="F1765" t="s">
        <v>127</v>
      </c>
      <c r="G1765">
        <v>49.812698226999402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48.448961029865458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0.86444987924992722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65" s="5" cm="1">
        <f t="array" ref="O1765">MIN(IF((OutputTable[GroupByKey]=OutputTable[[#This Row],[GroupByKey]]),(OutputTable[GroupByKey]=OutputTable[[#This Row],[GroupByKey]])*OutputTable[RecordedValue]))</f>
        <v>46.605834762066102</v>
      </c>
      <c r="P1765" s="5" cm="1">
        <f t="array" ref="P1765">MAX(IF((OutputTable[GroupByKey]=OutputTable[[#This Row],[GroupByKey]]),(OutputTable[GroupByKey]=OutputTable[[#This Row],[GroupByKey]])*OutputTable[RecordedValue]))</f>
        <v>50.321452117960497</v>
      </c>
    </row>
    <row r="1766" spans="1:16" x14ac:dyDescent="0.25">
      <c r="A1766" t="s">
        <v>68</v>
      </c>
      <c r="B1766" t="s">
        <v>70</v>
      </c>
      <c r="C1766">
        <v>34</v>
      </c>
      <c r="D1766" t="s">
        <v>136</v>
      </c>
      <c r="E1766" t="s">
        <v>137</v>
      </c>
      <c r="F1766" t="s">
        <v>127</v>
      </c>
      <c r="G1766">
        <v>22.050545104910199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23.423677543870127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0.86656285941984512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6" s="5" cm="1">
        <f t="array" ref="O1766">MIN(IF((OutputTable[GroupByKey]=OutputTable[[#This Row],[GroupByKey]]),(OutputTable[GroupByKey]=OutputTable[[#This Row],[GroupByKey]])*OutputTable[RecordedValue]))</f>
        <v>21.655537571964</v>
      </c>
      <c r="P1766" s="5" cm="1">
        <f t="array" ref="P1766">MAX(IF((OutputTable[GroupByKey]=OutputTable[[#This Row],[GroupByKey]]),(OutputTable[GroupByKey]=OutputTable[[#This Row],[GroupByKey]])*OutputTable[RecordedValue]))</f>
        <v>25.265870670068299</v>
      </c>
    </row>
    <row r="1767" spans="1:16" x14ac:dyDescent="0.25">
      <c r="A1767" t="s">
        <v>68</v>
      </c>
      <c r="B1767" t="s">
        <v>70</v>
      </c>
      <c r="C1767">
        <v>34</v>
      </c>
      <c r="D1767" t="s">
        <v>138</v>
      </c>
      <c r="E1767" t="s">
        <v>91</v>
      </c>
      <c r="F1767" t="s">
        <v>127</v>
      </c>
      <c r="G1767">
        <v>71.863243331909601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71.872638573735571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5.859431361613459E-2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67" s="5" cm="1">
        <f t="array" ref="O1767">MIN(IF((OutputTable[GroupByKey]=OutputTable[[#This Row],[GroupByKey]]),(OutputTable[GroupByKey]=OutputTable[[#This Row],[GroupByKey]])*OutputTable[RecordedValue]))</f>
        <v>71.718288096809104</v>
      </c>
      <c r="P1767" s="5" cm="1">
        <f t="array" ref="P1767">MAX(IF((OutputTable[GroupByKey]=OutputTable[[#This Row],[GroupByKey]]),(OutputTable[GroupByKey]=OutputTable[[#This Row],[GroupByKey]])*OutputTable[RecordedValue]))</f>
        <v>71.976989689924594</v>
      </c>
    </row>
    <row r="1768" spans="1:16" x14ac:dyDescent="0.25">
      <c r="A1768" t="s">
        <v>68</v>
      </c>
      <c r="B1768" t="s">
        <v>70</v>
      </c>
      <c r="C1768">
        <v>34</v>
      </c>
      <c r="D1768" t="s">
        <v>139</v>
      </c>
      <c r="E1768" t="s">
        <v>140</v>
      </c>
      <c r="F1768" t="s">
        <v>127</v>
      </c>
      <c r="G1768">
        <v>0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0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0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s="5" cm="1">
        <f t="array" ref="O1768">MIN(IF((OutputTable[GroupByKey]=OutputTable[[#This Row],[GroupByKey]]),(OutputTable[GroupByKey]=OutputTable[[#This Row],[GroupByKey]])*OutputTable[RecordedValue]))</f>
        <v>0</v>
      </c>
      <c r="P1768" s="5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70</v>
      </c>
      <c r="C1769">
        <v>34</v>
      </c>
      <c r="D1769" t="s">
        <v>141</v>
      </c>
      <c r="E1769" t="s">
        <v>111</v>
      </c>
      <c r="F1769" t="s">
        <v>73</v>
      </c>
      <c r="G1769">
        <v>9.3590743197824207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9.2356458312402427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0.11377584298148916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69" s="5" cm="1">
        <f t="array" ref="O1769">MIN(IF((OutputTable[GroupByKey]=OutputTable[[#This Row],[GroupByKey]]),(OutputTable[GroupByKey]=OutputTable[[#This Row],[GroupByKey]])*OutputTable[RecordedValue]))</f>
        <v>8.9867833861246496</v>
      </c>
      <c r="P1769" s="5" cm="1">
        <f t="array" ref="P1769">MAX(IF((OutputTable[GroupByKey]=OutputTable[[#This Row],[GroupByKey]]),(OutputTable[GroupByKey]=OutputTable[[#This Row],[GroupByKey]])*OutputTable[RecordedValue]))</f>
        <v>9.4038725622795898</v>
      </c>
    </row>
    <row r="1770" spans="1:16" x14ac:dyDescent="0.25">
      <c r="A1770" t="s">
        <v>68</v>
      </c>
      <c r="B1770" t="s">
        <v>70</v>
      </c>
      <c r="C1770">
        <v>34</v>
      </c>
      <c r="D1770" t="s">
        <v>142</v>
      </c>
      <c r="E1770" t="s">
        <v>113</v>
      </c>
      <c r="F1770" t="s">
        <v>73</v>
      </c>
      <c r="G1770">
        <v>561.54445918694501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554.13874987441454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6.8265505788893126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70" s="5" cm="1">
        <f t="array" ref="O1770">MIN(IF((OutputTable[GroupByKey]=OutputTable[[#This Row],[GroupByKey]]),(OutputTable[GroupByKey]=OutputTable[[#This Row],[GroupByKey]])*OutputTable[RecordedValue]))</f>
        <v>539.207003167479</v>
      </c>
      <c r="P1770" s="5" cm="1">
        <f t="array" ref="P1770">MAX(IF((OutputTable[GroupByKey]=OutputTable[[#This Row],[GroupByKey]]),(OutputTable[GroupByKey]=OutputTable[[#This Row],[GroupByKey]])*OutputTable[RecordedValue]))</f>
        <v>564.23235373677596</v>
      </c>
    </row>
    <row r="1771" spans="1:16" x14ac:dyDescent="0.25">
      <c r="A1771" t="s">
        <v>68</v>
      </c>
      <c r="B1771" t="s">
        <v>70</v>
      </c>
      <c r="C1771">
        <v>34</v>
      </c>
      <c r="D1771" t="s">
        <v>143</v>
      </c>
      <c r="E1771" t="s">
        <v>115</v>
      </c>
      <c r="F1771" t="s">
        <v>73</v>
      </c>
      <c r="G1771">
        <v>0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s="5" cm="1">
        <f t="array" ref="O1771">MIN(IF((OutputTable[GroupByKey]=OutputTable[[#This Row],[GroupByKey]]),(OutputTable[GroupByKey]=OutputTable[[#This Row],[GroupByKey]])*OutputTable[RecordedValue]))</f>
        <v>0</v>
      </c>
      <c r="P1771" s="5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70</v>
      </c>
      <c r="C1772">
        <v>34</v>
      </c>
      <c r="D1772" t="s">
        <v>144</v>
      </c>
      <c r="E1772" t="s">
        <v>117</v>
      </c>
      <c r="F1772" t="s">
        <v>73</v>
      </c>
      <c r="G1772">
        <v>88.282433921404703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55.339444015606816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18.463814595248238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72" s="5" cm="1">
        <f t="array" ref="O1772">MIN(IF((OutputTable[GroupByKey]=OutputTable[[#This Row],[GroupByKey]]),(OutputTable[GroupByKey]=OutputTable[[#This Row],[GroupByKey]])*OutputTable[RecordedValue]))</f>
        <v>20.994807137296998</v>
      </c>
      <c r="P1772" s="5" cm="1">
        <f t="array" ref="P1772">MAX(IF((OutputTable[GroupByKey]=OutputTable[[#This Row],[GroupByKey]]),(OutputTable[GroupByKey]=OutputTable[[#This Row],[GroupByKey]])*OutputTable[RecordedValue]))</f>
        <v>106.254030872416</v>
      </c>
    </row>
    <row r="1773" spans="1:16" x14ac:dyDescent="0.25">
      <c r="A1773" t="s">
        <v>68</v>
      </c>
      <c r="B1773" t="s">
        <v>70</v>
      </c>
      <c r="C1773">
        <v>34</v>
      </c>
      <c r="D1773" t="s">
        <v>145</v>
      </c>
      <c r="E1773" t="s">
        <v>119</v>
      </c>
      <c r="F1773" t="s">
        <v>73</v>
      </c>
      <c r="G1773">
        <v>318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318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0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s="5" cm="1">
        <f t="array" ref="O1773">MIN(IF((OutputTable[GroupByKey]=OutputTable[[#This Row],[GroupByKey]]),(OutputTable[GroupByKey]=OutputTable[[#This Row],[GroupByKey]])*OutputTable[RecordedValue]))</f>
        <v>318</v>
      </c>
      <c r="P1773" s="5" cm="1">
        <f t="array" ref="P1773">MAX(IF((OutputTable[GroupByKey]=OutputTable[[#This Row],[GroupByKey]]),(OutputTable[GroupByKey]=OutputTable[[#This Row],[GroupByKey]])*OutputTable[RecordedValue]))</f>
        <v>318</v>
      </c>
    </row>
    <row r="1774" spans="1:16" x14ac:dyDescent="0.25">
      <c r="A1774" t="s">
        <v>68</v>
      </c>
      <c r="B1774" t="s">
        <v>70</v>
      </c>
      <c r="C1774">
        <v>34</v>
      </c>
      <c r="D1774" t="s">
        <v>146</v>
      </c>
      <c r="E1774" t="s">
        <v>121</v>
      </c>
      <c r="F1774" t="s">
        <v>73</v>
      </c>
      <c r="G1774">
        <v>317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316.94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0.23989793748209556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74" s="5" cm="1">
        <f t="array" ref="O1774">MIN(IF((OutputTable[GroupByKey]=OutputTable[[#This Row],[GroupByKey]]),(OutputTable[GroupByKey]=OutputTable[[#This Row],[GroupByKey]])*OutputTable[RecordedValue]))</f>
        <v>316</v>
      </c>
      <c r="P1774" s="5" cm="1">
        <f t="array" ref="P1774">MAX(IF((OutputTable[GroupByKey]=OutputTable[[#This Row],[GroupByKey]]),(OutputTable[GroupByKey]=OutputTable[[#This Row],[GroupByKey]])*OutputTable[RecordedValue]))</f>
        <v>317</v>
      </c>
    </row>
    <row r="1775" spans="1:16" x14ac:dyDescent="0.25">
      <c r="A1775" t="s">
        <v>68</v>
      </c>
      <c r="B1775" t="s">
        <v>70</v>
      </c>
      <c r="C1775">
        <v>34</v>
      </c>
      <c r="D1775" t="s">
        <v>147</v>
      </c>
      <c r="E1775" t="s">
        <v>123</v>
      </c>
      <c r="F1775" t="s">
        <v>73</v>
      </c>
      <c r="G1775">
        <v>9.3590743197824207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9.2356458312402427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0.11377584298148916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75" s="5" cm="1">
        <f t="array" ref="O1775">MIN(IF((OutputTable[GroupByKey]=OutputTable[[#This Row],[GroupByKey]]),(OutputTable[GroupByKey]=OutputTable[[#This Row],[GroupByKey]])*OutputTable[RecordedValue]))</f>
        <v>8.9867833861246496</v>
      </c>
      <c r="P1775" s="5" cm="1">
        <f t="array" ref="P1775">MAX(IF((OutputTable[GroupByKey]=OutputTable[[#This Row],[GroupByKey]]),(OutputTable[GroupByKey]=OutputTable[[#This Row],[GroupByKey]])*OutputTable[RecordedValue]))</f>
        <v>9.4038725622795898</v>
      </c>
    </row>
    <row r="1776" spans="1:16" x14ac:dyDescent="0.25">
      <c r="A1776" t="s">
        <v>68</v>
      </c>
      <c r="B1776" t="s">
        <v>70</v>
      </c>
      <c r="C1776">
        <v>34</v>
      </c>
      <c r="D1776" t="s">
        <v>148</v>
      </c>
      <c r="E1776" t="s">
        <v>125</v>
      </c>
      <c r="F1776" t="s">
        <v>73</v>
      </c>
      <c r="G1776">
        <v>649.82689310834905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609.47819389002132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20.03379556554944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76" s="5" cm="1">
        <f t="array" ref="O1776">MIN(IF((OutputTable[GroupByKey]=OutputTable[[#This Row],[GroupByKey]]),(OutputTable[GroupByKey]=OutputTable[[#This Row],[GroupByKey]])*OutputTable[RecordedValue]))</f>
        <v>560.39330190760404</v>
      </c>
      <c r="P1776" s="5" cm="1">
        <f t="array" ref="P1776">MAX(IF((OutputTable[GroupByKey]=OutputTable[[#This Row],[GroupByKey]]),(OutputTable[GroupByKey]=OutputTable[[#This Row],[GroupByKey]])*OutputTable[RecordedValue]))</f>
        <v>667.91125094200902</v>
      </c>
    </row>
    <row r="1777" spans="1:16" x14ac:dyDescent="0.25">
      <c r="A1777" t="s">
        <v>68</v>
      </c>
      <c r="B1777" t="s">
        <v>70</v>
      </c>
      <c r="C1777">
        <v>34</v>
      </c>
      <c r="D1777" t="s">
        <v>149</v>
      </c>
      <c r="E1777" t="s">
        <v>119</v>
      </c>
      <c r="F1777" t="s">
        <v>87</v>
      </c>
      <c r="G1777">
        <v>318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318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0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s="5" cm="1">
        <f t="array" ref="O1777">MIN(IF((OutputTable[GroupByKey]=OutputTable[[#This Row],[GroupByKey]]),(OutputTable[GroupByKey]=OutputTable[[#This Row],[GroupByKey]])*OutputTable[RecordedValue]))</f>
        <v>318</v>
      </c>
      <c r="P1777" s="5" cm="1">
        <f t="array" ref="P1777">MAX(IF((OutputTable[GroupByKey]=OutputTable[[#This Row],[GroupByKey]]),(OutputTable[GroupByKey]=OutputTable[[#This Row],[GroupByKey]])*OutputTable[RecordedValue]))</f>
        <v>318</v>
      </c>
    </row>
    <row r="1778" spans="1:16" x14ac:dyDescent="0.25">
      <c r="A1778" t="s">
        <v>68</v>
      </c>
      <c r="B1778" t="s">
        <v>70</v>
      </c>
      <c r="C1778">
        <v>34</v>
      </c>
      <c r="D1778" t="s">
        <v>150</v>
      </c>
      <c r="E1778" t="s">
        <v>121</v>
      </c>
      <c r="F1778" t="s">
        <v>87</v>
      </c>
      <c r="G1778">
        <v>315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314.94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0.68243262357121037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78" s="5" cm="1">
        <f t="array" ref="O1778">MIN(IF((OutputTable[GroupByKey]=OutputTable[[#This Row],[GroupByKey]]),(OutputTable[GroupByKey]=OutputTable[[#This Row],[GroupByKey]])*OutputTable[RecordedValue]))</f>
        <v>313</v>
      </c>
      <c r="P1778" s="5" cm="1">
        <f t="array" ref="P1778">MAX(IF((OutputTable[GroupByKey]=OutputTable[[#This Row],[GroupByKey]]),(OutputTable[GroupByKey]=OutputTable[[#This Row],[GroupByKey]])*OutputTable[RecordedValue]))</f>
        <v>316</v>
      </c>
    </row>
    <row r="1779" spans="1:16" x14ac:dyDescent="0.25">
      <c r="A1779" t="s">
        <v>68</v>
      </c>
      <c r="B1779" t="s">
        <v>70</v>
      </c>
      <c r="C1779">
        <v>34</v>
      </c>
      <c r="D1779" t="s">
        <v>151</v>
      </c>
      <c r="E1779" t="s">
        <v>135</v>
      </c>
      <c r="F1779" t="s">
        <v>105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34</v>
      </c>
      <c r="D1780" t="s">
        <v>152</v>
      </c>
      <c r="E1780" t="s">
        <v>137</v>
      </c>
      <c r="F1780" t="s">
        <v>105</v>
      </c>
      <c r="G1780">
        <v>12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12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s="5" cm="1">
        <f t="array" ref="O1780">MIN(IF((OutputTable[GroupByKey]=OutputTable[[#This Row],[GroupByKey]]),(OutputTable[GroupByKey]=OutputTable[[#This Row],[GroupByKey]])*OutputTable[RecordedValue]))</f>
        <v>12</v>
      </c>
      <c r="P1780" s="5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70</v>
      </c>
      <c r="C1781">
        <v>34</v>
      </c>
      <c r="D1781" t="s">
        <v>153</v>
      </c>
      <c r="E1781" t="s">
        <v>154</v>
      </c>
      <c r="F1781" t="s">
        <v>105</v>
      </c>
      <c r="G1781">
        <v>0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0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0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s="5" cm="1">
        <f t="array" ref="O1781">MIN(IF((OutputTable[GroupByKey]=OutputTable[[#This Row],[GroupByKey]]),(OutputTable[GroupByKey]=OutputTable[[#This Row],[GroupByKey]])*OutputTable[RecordedValue]))</f>
        <v>0</v>
      </c>
      <c r="P1781" s="5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70</v>
      </c>
      <c r="C1782">
        <v>34</v>
      </c>
      <c r="D1782" t="s">
        <v>155</v>
      </c>
      <c r="E1782" t="s">
        <v>156</v>
      </c>
      <c r="F1782" t="s">
        <v>105</v>
      </c>
      <c r="G1782">
        <v>0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0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s="5" cm="1">
        <f t="array" ref="O1782">MIN(IF((OutputTable[GroupByKey]=OutputTable[[#This Row],[GroupByKey]]),(OutputTable[GroupByKey]=OutputTable[[#This Row],[GroupByKey]])*OutputTable[RecordedValue]))</f>
        <v>0</v>
      </c>
      <c r="P1782" s="5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70</v>
      </c>
      <c r="C1783">
        <v>34</v>
      </c>
      <c r="D1783" t="s">
        <v>157</v>
      </c>
      <c r="E1783" t="s">
        <v>140</v>
      </c>
      <c r="F1783" t="s">
        <v>105</v>
      </c>
      <c r="G1783">
        <v>0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0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0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s="5" cm="1">
        <f t="array" ref="O1783">MIN(IF((OutputTable[GroupByKey]=OutputTable[[#This Row],[GroupByKey]]),(OutputTable[GroupByKey]=OutputTable[[#This Row],[GroupByKey]])*OutputTable[RecordedValue]))</f>
        <v>0</v>
      </c>
      <c r="P1783" s="5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70</v>
      </c>
      <c r="C1784">
        <v>34</v>
      </c>
      <c r="D1784" t="s">
        <v>158</v>
      </c>
      <c r="E1784" t="s">
        <v>121</v>
      </c>
      <c r="F1784" t="s">
        <v>127</v>
      </c>
      <c r="G1784">
        <v>315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314.94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0.68243262357121037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84" s="5" cm="1">
        <f t="array" ref="O1784">MIN(IF((OutputTable[GroupByKey]=OutputTable[[#This Row],[GroupByKey]]),(OutputTable[GroupByKey]=OutputTable[[#This Row],[GroupByKey]])*OutputTable[RecordedValue]))</f>
        <v>313</v>
      </c>
      <c r="P1784" s="5" cm="1">
        <f t="array" ref="P1784">MAX(IF((OutputTable[GroupByKey]=OutputTable[[#This Row],[GroupByKey]]),(OutputTable[GroupByKey]=OutputTable[[#This Row],[GroupByKey]])*OutputTable[RecordedValue]))</f>
        <v>316</v>
      </c>
    </row>
    <row r="1785" spans="1:16" x14ac:dyDescent="0.25">
      <c r="A1785" t="s">
        <v>68</v>
      </c>
      <c r="B1785" t="s">
        <v>70</v>
      </c>
      <c r="C1785">
        <v>34</v>
      </c>
      <c r="D1785" t="s">
        <v>159</v>
      </c>
      <c r="E1785" t="s">
        <v>91</v>
      </c>
      <c r="F1785" t="s">
        <v>127</v>
      </c>
      <c r="G1785">
        <v>71.863243331909601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71.872638573735571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5.859431361613459E-2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85" s="5" cm="1">
        <f t="array" ref="O1785">MIN(IF((OutputTable[GroupByKey]=OutputTable[[#This Row],[GroupByKey]]),(OutputTable[GroupByKey]=OutputTable[[#This Row],[GroupByKey]])*OutputTable[RecordedValue]))</f>
        <v>71.718288096809104</v>
      </c>
      <c r="P1785" s="5" cm="1">
        <f t="array" ref="P1785">MAX(IF((OutputTable[GroupByKey]=OutputTable[[#This Row],[GroupByKey]]),(OutputTable[GroupByKey]=OutputTable[[#This Row],[GroupByKey]])*OutputTable[RecordedValue]))</f>
        <v>71.976989689924594</v>
      </c>
    </row>
    <row r="1786" spans="1:16" x14ac:dyDescent="0.25">
      <c r="A1786" t="s">
        <v>68</v>
      </c>
      <c r="B1786" t="s">
        <v>70</v>
      </c>
      <c r="C1786">
        <v>34</v>
      </c>
      <c r="D1786" t="s">
        <v>160</v>
      </c>
      <c r="E1786" t="s">
        <v>135</v>
      </c>
      <c r="F1786" t="s">
        <v>105</v>
      </c>
      <c r="G1786">
        <v>30.6013265525864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29.829789158135409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0.5851150785874778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86" s="5" cm="1">
        <f t="array" ref="O1786">MIN(IF((OutputTable[GroupByKey]=OutputTable[[#This Row],[GroupByKey]]),(OutputTable[GroupByKey]=OutputTable[[#This Row],[GroupByKey]])*OutputTable[RecordedValue]))</f>
        <v>28.648191338861398</v>
      </c>
      <c r="P1786" s="5" cm="1">
        <f t="array" ref="P1786">MAX(IF((OutputTable[GroupByKey]=OutputTable[[#This Row],[GroupByKey]]),(OutputTable[GroupByKey]=OutputTable[[#This Row],[GroupByKey]])*OutputTable[RecordedValue]))</f>
        <v>31.087756920682502</v>
      </c>
    </row>
    <row r="1787" spans="1:16" x14ac:dyDescent="0.25">
      <c r="A1787" t="s">
        <v>68</v>
      </c>
      <c r="B1787" t="s">
        <v>70</v>
      </c>
      <c r="C1787">
        <v>34</v>
      </c>
      <c r="D1787" t="s">
        <v>161</v>
      </c>
      <c r="E1787" t="s">
        <v>137</v>
      </c>
      <c r="F1787" t="s">
        <v>105</v>
      </c>
      <c r="G1787">
        <v>5.3268784467016701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6.0988587896948685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0.58437836853471548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87" s="5" cm="1">
        <f t="array" ref="O1787">MIN(IF((OutputTable[GroupByKey]=OutputTable[[#This Row],[GroupByKey]]),(OutputTable[GroupByKey]=OutputTable[[#This Row],[GroupByKey]])*OutputTable[RecordedValue]))</f>
        <v>4.8524885910691502</v>
      </c>
      <c r="P1787" s="5" cm="1">
        <f t="array" ref="P1787">MAX(IF((OutputTable[GroupByKey]=OutputTable[[#This Row],[GroupByKey]]),(OutputTable[GroupByKey]=OutputTable[[#This Row],[GroupByKey]])*OutputTable[RecordedValue]))</f>
        <v>7.28424471053909</v>
      </c>
    </row>
    <row r="1788" spans="1:16" x14ac:dyDescent="0.25">
      <c r="A1788" t="s">
        <v>68</v>
      </c>
      <c r="B1788" t="s">
        <v>70</v>
      </c>
      <c r="C1788">
        <v>34</v>
      </c>
      <c r="D1788" t="s">
        <v>162</v>
      </c>
      <c r="E1788" t="s">
        <v>154</v>
      </c>
      <c r="F1788" t="s">
        <v>105</v>
      </c>
      <c r="G1788">
        <v>655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645.70000000000005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5.4930382656372485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88" s="5" cm="1">
        <f t="array" ref="O1788">MIN(IF((OutputTable[GroupByKey]=OutputTable[[#This Row],[GroupByKey]]),(OutputTable[GroupByKey]=OutputTable[[#This Row],[GroupByKey]])*OutputTable[RecordedValue]))</f>
        <v>633</v>
      </c>
      <c r="P1788" s="5" cm="1">
        <f t="array" ref="P1788">MAX(IF((OutputTable[GroupByKey]=OutputTable[[#This Row],[GroupByKey]]),(OutputTable[GroupByKey]=OutputTable[[#This Row],[GroupByKey]])*OutputTable[RecordedValue]))</f>
        <v>656</v>
      </c>
    </row>
    <row r="1789" spans="1:16" x14ac:dyDescent="0.25">
      <c r="A1789" t="s">
        <v>68</v>
      </c>
      <c r="B1789" t="s">
        <v>70</v>
      </c>
      <c r="C1789">
        <v>34</v>
      </c>
      <c r="D1789" t="s">
        <v>163</v>
      </c>
      <c r="E1789" t="s">
        <v>156</v>
      </c>
      <c r="F1789" t="s">
        <v>105</v>
      </c>
      <c r="G1789">
        <v>0.85203115425828602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0.83058725584180904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1.6232732459297416E-2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89" s="5" cm="1">
        <f t="array" ref="O1789">MIN(IF((OutputTable[GroupByKey]=OutputTable[[#This Row],[GroupByKey]]),(OutputTable[GroupByKey]=OutputTable[[#This Row],[GroupByKey]])*OutputTable[RecordedValue]))</f>
        <v>0.79765986915169296</v>
      </c>
      <c r="P1789" s="5" cm="1">
        <f t="array" ref="P1789">MAX(IF((OutputTable[GroupByKey]=OutputTable[[#This Row],[GroupByKey]]),(OutputTable[GroupByKey]=OutputTable[[#This Row],[GroupByKey]])*OutputTable[RecordedValue]))</f>
        <v>0.86520865024807903</v>
      </c>
    </row>
    <row r="1790" spans="1:16" x14ac:dyDescent="0.25">
      <c r="A1790" t="s">
        <v>68</v>
      </c>
      <c r="B1790" t="s">
        <v>70</v>
      </c>
      <c r="C1790">
        <v>34</v>
      </c>
      <c r="D1790" t="s">
        <v>164</v>
      </c>
      <c r="E1790" t="s">
        <v>140</v>
      </c>
      <c r="F1790" t="s">
        <v>105</v>
      </c>
      <c r="G1790">
        <v>0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0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0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s="5" cm="1">
        <f t="array" ref="O1790">MIN(IF((OutputTable[GroupByKey]=OutputTable[[#This Row],[GroupByKey]]),(OutputTable[GroupByKey]=OutputTable[[#This Row],[GroupByKey]])*OutputTable[RecordedValue]))</f>
        <v>0</v>
      </c>
      <c r="P1790" s="5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70</v>
      </c>
      <c r="C1791">
        <v>34</v>
      </c>
      <c r="D1791" t="s">
        <v>165</v>
      </c>
      <c r="E1791" t="s">
        <v>111</v>
      </c>
      <c r="F1791" t="s">
        <v>73</v>
      </c>
      <c r="G1791">
        <v>38.422743348825897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37.238343743460135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0.73577360167133743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1" s="5" cm="1">
        <f t="array" ref="O1791">MIN(IF((OutputTable[GroupByKey]=OutputTable[[#This Row],[GroupByKey]]),(OutputTable[GroupByKey]=OutputTable[[#This Row],[GroupByKey]])*OutputTable[RecordedValue]))</f>
        <v>35.915286846409401</v>
      </c>
      <c r="P1791" s="5" cm="1">
        <f t="array" ref="P1791">MAX(IF((OutputTable[GroupByKey]=OutputTable[[#This Row],[GroupByKey]]),(OutputTable[GroupByKey]=OutputTable[[#This Row],[GroupByKey]])*OutputTable[RecordedValue]))</f>
        <v>38.829036811282897</v>
      </c>
    </row>
    <row r="1792" spans="1:16" x14ac:dyDescent="0.25">
      <c r="A1792" t="s">
        <v>68</v>
      </c>
      <c r="B1792" t="s">
        <v>70</v>
      </c>
      <c r="C1792">
        <v>34</v>
      </c>
      <c r="D1792" t="s">
        <v>166</v>
      </c>
      <c r="E1792" t="s">
        <v>113</v>
      </c>
      <c r="F1792" t="s">
        <v>73</v>
      </c>
      <c r="G1792">
        <v>1152.6823004647799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1117.1503123038046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22.073208050140675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92" s="5" cm="1">
        <f t="array" ref="O1792">MIN(IF((OutputTable[GroupByKey]=OutputTable[[#This Row],[GroupByKey]]),(OutputTable[GroupByKey]=OutputTable[[#This Row],[GroupByKey]])*OutputTable[RecordedValue]))</f>
        <v>1077.4586053922801</v>
      </c>
      <c r="P1792" s="5" cm="1">
        <f t="array" ref="P1792">MAX(IF((OutputTable[GroupByKey]=OutputTable[[#This Row],[GroupByKey]]),(OutputTable[GroupByKey]=OutputTable[[#This Row],[GroupByKey]])*OutputTable[RecordedValue]))</f>
        <v>1164.8711043384901</v>
      </c>
    </row>
    <row r="1793" spans="1:16" x14ac:dyDescent="0.25">
      <c r="A1793" t="s">
        <v>68</v>
      </c>
      <c r="B1793" t="s">
        <v>70</v>
      </c>
      <c r="C1793">
        <v>34</v>
      </c>
      <c r="D1793" t="s">
        <v>167</v>
      </c>
      <c r="E1793" t="s">
        <v>115</v>
      </c>
      <c r="F1793" t="s">
        <v>73</v>
      </c>
      <c r="G1793">
        <v>0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0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0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s="5" cm="1">
        <f t="array" ref="O1793">MIN(IF((OutputTable[GroupByKey]=OutputTable[[#This Row],[GroupByKey]]),(OutputTable[GroupByKey]=OutputTable[[#This Row],[GroupByKey]])*OutputTable[RecordedValue]))</f>
        <v>0</v>
      </c>
      <c r="P1793" s="5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70</v>
      </c>
      <c r="C1794">
        <v>34</v>
      </c>
      <c r="D1794" t="s">
        <v>168</v>
      </c>
      <c r="E1794" t="s">
        <v>117</v>
      </c>
      <c r="F1794" t="s">
        <v>73</v>
      </c>
      <c r="G1794">
        <v>265.63530965979299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120.89653130002299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33.561725675720702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94" s="5" cm="1">
        <f t="array" ref="O1794">MIN(IF((OutputTable[GroupByKey]=OutputTable[[#This Row],[GroupByKey]]),(OutputTable[GroupByKey]=OutputTable[[#This Row],[GroupByKey]])*OutputTable[RecordedValue]))</f>
        <v>71.2298351699786</v>
      </c>
      <c r="P1794" s="5" cm="1">
        <f t="array" ref="P1794">MAX(IF((OutputTable[GroupByKey]=OutputTable[[#This Row],[GroupByKey]]),(OutputTable[GroupByKey]=OutputTable[[#This Row],[GroupByKey]])*OutputTable[RecordedValue]))</f>
        <v>265.63530965979299</v>
      </c>
    </row>
    <row r="1795" spans="1:16" x14ac:dyDescent="0.25">
      <c r="A1795" t="s">
        <v>68</v>
      </c>
      <c r="B1795" t="s">
        <v>70</v>
      </c>
      <c r="C1795">
        <v>34</v>
      </c>
      <c r="D1795" t="s">
        <v>169</v>
      </c>
      <c r="E1795" t="s">
        <v>119</v>
      </c>
      <c r="F1795" t="s">
        <v>73</v>
      </c>
      <c r="G1795">
        <v>315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307.66000000000003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3.1272991542223769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95" s="5" cm="1">
        <f t="array" ref="O1795">MIN(IF((OutputTable[GroupByKey]=OutputTable[[#This Row],[GroupByKey]]),(OutputTable[GroupByKey]=OutputTable[[#This Row],[GroupByKey]])*OutputTable[RecordedValue]))</f>
        <v>300</v>
      </c>
      <c r="P1795" s="5" cm="1">
        <f t="array" ref="P1795">MAX(IF((OutputTable[GroupByKey]=OutputTable[[#This Row],[GroupByKey]]),(OutputTable[GroupByKey]=OutputTable[[#This Row],[GroupByKey]])*OutputTable[RecordedValue]))</f>
        <v>315</v>
      </c>
    </row>
    <row r="1796" spans="1:16" x14ac:dyDescent="0.25">
      <c r="A1796" t="s">
        <v>68</v>
      </c>
      <c r="B1796" t="s">
        <v>70</v>
      </c>
      <c r="C1796">
        <v>34</v>
      </c>
      <c r="D1796" t="s">
        <v>170</v>
      </c>
      <c r="E1796" t="s">
        <v>121</v>
      </c>
      <c r="F1796" t="s">
        <v>73</v>
      </c>
      <c r="G1796">
        <v>313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305.8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3.2324881425670751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96" s="5" cm="1">
        <f t="array" ref="O1796">MIN(IF((OutputTable[GroupByKey]=OutputTable[[#This Row],[GroupByKey]]),(OutputTable[GroupByKey]=OutputTable[[#This Row],[GroupByKey]])*OutputTable[RecordedValue]))</f>
        <v>298</v>
      </c>
      <c r="P1796" s="5" cm="1">
        <f t="array" ref="P1796">MAX(IF((OutputTable[GroupByKey]=OutputTable[[#This Row],[GroupByKey]]),(OutputTable[GroupByKey]=OutputTable[[#This Row],[GroupByKey]])*OutputTable[RecordedValue]))</f>
        <v>313</v>
      </c>
    </row>
    <row r="1797" spans="1:16" x14ac:dyDescent="0.25">
      <c r="A1797" t="s">
        <v>68</v>
      </c>
      <c r="B1797" t="s">
        <v>70</v>
      </c>
      <c r="C1797">
        <v>34</v>
      </c>
      <c r="D1797" t="s">
        <v>171</v>
      </c>
      <c r="E1797" t="s">
        <v>123</v>
      </c>
      <c r="F1797" t="s">
        <v>73</v>
      </c>
      <c r="G1797">
        <v>38.422743348825897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37.238343743460135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0.73577360167133743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7" s="5" cm="1">
        <f t="array" ref="O1797">MIN(IF((OutputTable[GroupByKey]=OutputTable[[#This Row],[GroupByKey]]),(OutputTable[GroupByKey]=OutputTable[[#This Row],[GroupByKey]])*OutputTable[RecordedValue]))</f>
        <v>35.915286846409401</v>
      </c>
      <c r="P1797" s="5" cm="1">
        <f t="array" ref="P1797">MAX(IF((OutputTable[GroupByKey]=OutputTable[[#This Row],[GroupByKey]]),(OutputTable[GroupByKey]=OutputTable[[#This Row],[GroupByKey]])*OutputTable[RecordedValue]))</f>
        <v>38.829036811282897</v>
      </c>
    </row>
    <row r="1798" spans="1:16" x14ac:dyDescent="0.25">
      <c r="A1798" t="s">
        <v>68</v>
      </c>
      <c r="B1798" t="s">
        <v>70</v>
      </c>
      <c r="C1798">
        <v>34</v>
      </c>
      <c r="D1798" t="s">
        <v>172</v>
      </c>
      <c r="E1798" t="s">
        <v>125</v>
      </c>
      <c r="F1798" t="s">
        <v>73</v>
      </c>
      <c r="G1798">
        <v>1418.3176101245699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1238.0468436038263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49.802537130614866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98" s="5" cm="1">
        <f t="array" ref="O1798">MIN(IF((OutputTable[GroupByKey]=OutputTable[[#This Row],[GroupByKey]]),(OutputTable[GroupByKey]=OutputTable[[#This Row],[GroupByKey]])*OutputTable[RecordedValue]))</f>
        <v>1148.68844056226</v>
      </c>
      <c r="P1798" s="5" cm="1">
        <f t="array" ref="P1798">MAX(IF((OutputTable[GroupByKey]=OutputTable[[#This Row],[GroupByKey]]),(OutputTable[GroupByKey]=OutputTable[[#This Row],[GroupByKey]])*OutputTable[RecordedValue]))</f>
        <v>1418.3176101245699</v>
      </c>
    </row>
    <row r="1799" spans="1:16" x14ac:dyDescent="0.25">
      <c r="A1799" t="s">
        <v>68</v>
      </c>
      <c r="B1799" t="s">
        <v>70</v>
      </c>
      <c r="C1799">
        <v>34</v>
      </c>
      <c r="D1799" t="s">
        <v>173</v>
      </c>
      <c r="E1799" t="s">
        <v>135</v>
      </c>
      <c r="F1799" t="s">
        <v>105</v>
      </c>
      <c r="G1799">
        <v>19.211371674412899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18.619171871730064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0.36788680083566072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99" s="5" cm="1">
        <f t="array" ref="O1799">MIN(IF((OutputTable[GroupByKey]=OutputTable[[#This Row],[GroupByKey]]),(OutputTable[GroupByKey]=OutputTable[[#This Row],[GroupByKey]])*OutputTable[RecordedValue]))</f>
        <v>17.957643423204701</v>
      </c>
      <c r="P1799" s="5" cm="1">
        <f t="array" ref="P1799">MAX(IF((OutputTable[GroupByKey]=OutputTable[[#This Row],[GroupByKey]]),(OutputTable[GroupByKey]=OutputTable[[#This Row],[GroupByKey]])*OutputTable[RecordedValue]))</f>
        <v>19.414518405641399</v>
      </c>
    </row>
    <row r="1800" spans="1:16" x14ac:dyDescent="0.25">
      <c r="A1800" t="s">
        <v>68</v>
      </c>
      <c r="B1800" t="s">
        <v>70</v>
      </c>
      <c r="C1800">
        <v>34</v>
      </c>
      <c r="D1800" t="s">
        <v>174</v>
      </c>
      <c r="E1800" t="s">
        <v>137</v>
      </c>
      <c r="F1800" t="s">
        <v>105</v>
      </c>
      <c r="G1800">
        <v>4.72366665820857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5.3248187541752463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0.37220753962085379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00" s="5" cm="1">
        <f t="array" ref="O1800">MIN(IF((OutputTable[GroupByKey]=OutputTable[[#This Row],[GroupByKey]]),(OutputTable[GroupByKey]=OutputTable[[#This Row],[GroupByKey]])*OutputTable[RecordedValue]))</f>
        <v>4.5773931059875599</v>
      </c>
      <c r="P1800" s="5" cm="1">
        <f t="array" ref="P1800">MAX(IF((OutputTable[GroupByKey]=OutputTable[[#This Row],[GroupByKey]]),(OutputTable[GroupByKey]=OutputTable[[#This Row],[GroupByKey]])*OutputTable[RecordedValue]))</f>
        <v>5.9816259595291603</v>
      </c>
    </row>
    <row r="1801" spans="1:16" x14ac:dyDescent="0.25">
      <c r="A1801" t="s">
        <v>68</v>
      </c>
      <c r="B1801" t="s">
        <v>70</v>
      </c>
      <c r="C1801">
        <v>34</v>
      </c>
      <c r="D1801" t="s">
        <v>175</v>
      </c>
      <c r="E1801" t="s">
        <v>154</v>
      </c>
      <c r="F1801" t="s">
        <v>105</v>
      </c>
      <c r="G1801">
        <v>315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307.5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3.1831828507367419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01" s="5" cm="1">
        <f t="array" ref="O1801">MIN(IF((OutputTable[GroupByKey]=OutputTable[[#This Row],[GroupByKey]]),(OutputTable[GroupByKey]=OutputTable[[#This Row],[GroupByKey]])*OutputTable[RecordedValue]))</f>
        <v>300</v>
      </c>
      <c r="P1801" s="5" cm="1">
        <f t="array" ref="P1801">MAX(IF((OutputTable[GroupByKey]=OutputTable[[#This Row],[GroupByKey]]),(OutputTable[GroupByKey]=OutputTable[[#This Row],[GroupByKey]])*OutputTable[RecordedValue]))</f>
        <v>315</v>
      </c>
    </row>
    <row r="1802" spans="1:16" x14ac:dyDescent="0.25">
      <c r="A1802" t="s">
        <v>68</v>
      </c>
      <c r="B1802" t="s">
        <v>70</v>
      </c>
      <c r="C1802">
        <v>34</v>
      </c>
      <c r="D1802" t="s">
        <v>176</v>
      </c>
      <c r="E1802" t="s">
        <v>156</v>
      </c>
      <c r="F1802" t="s">
        <v>105</v>
      </c>
      <c r="G1802">
        <v>0.80318055590797599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0.77813255190936492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1.5508647484202203E-2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02" s="5" cm="1">
        <f t="array" ref="O1802">MIN(IF((OutputTable[GroupByKey]=OutputTable[[#This Row],[GroupByKey]]),(OutputTable[GroupByKey]=OutputTable[[#This Row],[GroupByKey]])*OutputTable[RecordedValue]))</f>
        <v>0.75076558501961799</v>
      </c>
      <c r="P1802" s="5" cm="1">
        <f t="array" ref="P1802">MAX(IF((OutputTable[GroupByKey]=OutputTable[[#This Row],[GroupByKey]]),(OutputTable[GroupByKey]=OutputTable[[#This Row],[GroupByKey]])*OutputTable[RecordedValue]))</f>
        <v>0.80927528725051701</v>
      </c>
    </row>
    <row r="1803" spans="1:16" x14ac:dyDescent="0.25">
      <c r="A1803" t="s">
        <v>68</v>
      </c>
      <c r="B1803" t="s">
        <v>70</v>
      </c>
      <c r="C1803">
        <v>34</v>
      </c>
      <c r="D1803" t="s">
        <v>177</v>
      </c>
      <c r="E1803" t="s">
        <v>140</v>
      </c>
      <c r="F1803" t="s">
        <v>105</v>
      </c>
      <c r="G1803">
        <v>0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0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0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s="5" cm="1">
        <f t="array" ref="O1803">MIN(IF((OutputTable[GroupByKey]=OutputTable[[#This Row],[GroupByKey]]),(OutputTable[GroupByKey]=OutputTable[[#This Row],[GroupByKey]])*OutputTable[RecordedValue]))</f>
        <v>0</v>
      </c>
      <c r="P1803" s="5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70</v>
      </c>
      <c r="C1804">
        <v>35</v>
      </c>
      <c r="D1804" t="s">
        <v>110</v>
      </c>
      <c r="E1804" t="s">
        <v>111</v>
      </c>
      <c r="F1804" t="s">
        <v>73</v>
      </c>
      <c r="G1804">
        <v>2.3000675649998401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1.9749714551650996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0.45746437878232693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04" s="5" cm="1">
        <f t="array" ref="O1804">MIN(IF((OutputTable[GroupByKey]=OutputTable[[#This Row],[GroupByKey]]),(OutputTable[GroupByKey]=OutputTable[[#This Row],[GroupByKey]])*OutputTable[RecordedValue]))</f>
        <v>1.0281254127300199</v>
      </c>
      <c r="P1804" s="5" cm="1">
        <f t="array" ref="P1804">MAX(IF((OutputTable[GroupByKey]=OutputTable[[#This Row],[GroupByKey]]),(OutputTable[GroupByKey]=OutputTable[[#This Row],[GroupByKey]])*OutputTable[RecordedValue]))</f>
        <v>3.1673122909872098</v>
      </c>
    </row>
    <row r="1805" spans="1:16" x14ac:dyDescent="0.25">
      <c r="A1805" t="s">
        <v>68</v>
      </c>
      <c r="B1805" t="s">
        <v>70</v>
      </c>
      <c r="C1805">
        <v>35</v>
      </c>
      <c r="D1805" t="s">
        <v>112</v>
      </c>
      <c r="E1805" t="s">
        <v>113</v>
      </c>
      <c r="F1805" t="s">
        <v>73</v>
      </c>
      <c r="G1805">
        <v>138.00405389999099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118.49828730990606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27.447862726939679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05" s="5" cm="1">
        <f t="array" ref="O1805">MIN(IF((OutputTable[GroupByKey]=OutputTable[[#This Row],[GroupByKey]]),(OutputTable[GroupByKey]=OutputTable[[#This Row],[GroupByKey]])*OutputTable[RecordedValue]))</f>
        <v>61.6875247638012</v>
      </c>
      <c r="P1805" s="5" cm="1">
        <f t="array" ref="P1805">MAX(IF((OutputTable[GroupByKey]=OutputTable[[#This Row],[GroupByKey]]),(OutputTable[GroupByKey]=OutputTable[[#This Row],[GroupByKey]])*OutputTable[RecordedValue]))</f>
        <v>190.038737459233</v>
      </c>
    </row>
    <row r="1806" spans="1:16" x14ac:dyDescent="0.25">
      <c r="A1806" t="s">
        <v>68</v>
      </c>
      <c r="B1806" t="s">
        <v>70</v>
      </c>
      <c r="C1806">
        <v>35</v>
      </c>
      <c r="D1806" t="s">
        <v>114</v>
      </c>
      <c r="E1806" t="s">
        <v>115</v>
      </c>
      <c r="F1806" t="s">
        <v>73</v>
      </c>
      <c r="G1806">
        <v>0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0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0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s="5" cm="1">
        <f t="array" ref="O1806">MIN(IF((OutputTable[GroupByKey]=OutputTable[[#This Row],[GroupByKey]]),(OutputTable[GroupByKey]=OutputTable[[#This Row],[GroupByKey]])*OutputTable[RecordedValue]))</f>
        <v>0</v>
      </c>
      <c r="P1806" s="5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70</v>
      </c>
      <c r="C1807">
        <v>35</v>
      </c>
      <c r="D1807" t="s">
        <v>116</v>
      </c>
      <c r="E1807" t="s">
        <v>117</v>
      </c>
      <c r="F1807" t="s">
        <v>73</v>
      </c>
      <c r="G1807">
        <v>3.2070719144679201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5.4408066100724897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3.1898976373285977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07" s="5" cm="1">
        <f t="array" ref="O1807">MIN(IF((OutputTable[GroupByKey]=OutputTable[[#This Row],[GroupByKey]]),(OutputTable[GroupByKey]=OutputTable[[#This Row],[GroupByKey]])*OutputTable[RecordedValue]))</f>
        <v>0.10442984261027299</v>
      </c>
      <c r="P1807" s="5" cm="1">
        <f t="array" ref="P1807">MAX(IF((OutputTable[GroupByKey]=OutputTable[[#This Row],[GroupByKey]]),(OutputTable[GroupByKey]=OutputTable[[#This Row],[GroupByKey]])*OutputTable[RecordedValue]))</f>
        <v>13.981021636077701</v>
      </c>
    </row>
    <row r="1808" spans="1:16" x14ac:dyDescent="0.25">
      <c r="A1808" t="s">
        <v>68</v>
      </c>
      <c r="B1808" t="s">
        <v>70</v>
      </c>
      <c r="C1808">
        <v>35</v>
      </c>
      <c r="D1808" t="s">
        <v>118</v>
      </c>
      <c r="E1808" t="s">
        <v>119</v>
      </c>
      <c r="F1808" t="s">
        <v>73</v>
      </c>
      <c r="G1808">
        <v>23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20.28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4.3191079955878688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08" s="5" cm="1">
        <f t="array" ref="O1808">MIN(IF((OutputTable[GroupByKey]=OutputTable[[#This Row],[GroupByKey]]),(OutputTable[GroupByKey]=OutputTable[[#This Row],[GroupByKey]])*OutputTable[RecordedValue]))</f>
        <v>11</v>
      </c>
      <c r="P1808" s="5" cm="1">
        <f t="array" ref="P1808">MAX(IF((OutputTable[GroupByKey]=OutputTable[[#This Row],[GroupByKey]]),(OutputTable[GroupByKey]=OutputTable[[#This Row],[GroupByKey]])*OutputTable[RecordedValue]))</f>
        <v>31</v>
      </c>
    </row>
    <row r="1809" spans="1:16" x14ac:dyDescent="0.25">
      <c r="A1809" t="s">
        <v>68</v>
      </c>
      <c r="B1809" t="s">
        <v>70</v>
      </c>
      <c r="C1809">
        <v>35</v>
      </c>
      <c r="D1809" t="s">
        <v>120</v>
      </c>
      <c r="E1809" t="s">
        <v>121</v>
      </c>
      <c r="F1809" t="s">
        <v>73</v>
      </c>
      <c r="G1809">
        <v>22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20.14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4.309505393278199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09" s="5" cm="1">
        <f t="array" ref="O1809">MIN(IF((OutputTable[GroupByKey]=OutputTable[[#This Row],[GroupByKey]]),(OutputTable[GroupByKey]=OutputTable[[#This Row],[GroupByKey]])*OutputTable[RecordedValue]))</f>
        <v>10</v>
      </c>
      <c r="P1809" s="5" cm="1">
        <f t="array" ref="P1809">MAX(IF((OutputTable[GroupByKey]=OutputTable[[#This Row],[GroupByKey]]),(OutputTable[GroupByKey]=OutputTable[[#This Row],[GroupByKey]])*OutputTable[RecordedValue]))</f>
        <v>31</v>
      </c>
    </row>
    <row r="1810" spans="1:16" x14ac:dyDescent="0.25">
      <c r="A1810" t="s">
        <v>68</v>
      </c>
      <c r="B1810" t="s">
        <v>70</v>
      </c>
      <c r="C1810">
        <v>35</v>
      </c>
      <c r="D1810" t="s">
        <v>122</v>
      </c>
      <c r="E1810" t="s">
        <v>123</v>
      </c>
      <c r="F1810" t="s">
        <v>73</v>
      </c>
      <c r="G1810">
        <v>2.3000675649998401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1.9749714551650996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0.45746437878232693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10" s="5" cm="1">
        <f t="array" ref="O1810">MIN(IF((OutputTable[GroupByKey]=OutputTable[[#This Row],[GroupByKey]]),(OutputTable[GroupByKey]=OutputTable[[#This Row],[GroupByKey]])*OutputTable[RecordedValue]))</f>
        <v>1.0281254127300199</v>
      </c>
      <c r="P1810" s="5" cm="1">
        <f t="array" ref="P1810">MAX(IF((OutputTable[GroupByKey]=OutputTable[[#This Row],[GroupByKey]]),(OutputTable[GroupByKey]=OutputTable[[#This Row],[GroupByKey]])*OutputTable[RecordedValue]))</f>
        <v>3.1673122909872098</v>
      </c>
    </row>
    <row r="1811" spans="1:16" x14ac:dyDescent="0.25">
      <c r="A1811" t="s">
        <v>68</v>
      </c>
      <c r="B1811" t="s">
        <v>70</v>
      </c>
      <c r="C1811">
        <v>35</v>
      </c>
      <c r="D1811" t="s">
        <v>124</v>
      </c>
      <c r="E1811" t="s">
        <v>125</v>
      </c>
      <c r="F1811" t="s">
        <v>73</v>
      </c>
      <c r="G1811">
        <v>141.211125814459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123.93909391997848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29.164347943585724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11" s="5" cm="1">
        <f t="array" ref="O1811">MIN(IF((OutputTable[GroupByKey]=OutputTable[[#This Row],[GroupByKey]]),(OutputTable[GroupByKey]=OutputTable[[#This Row],[GroupByKey]])*OutputTable[RecordedValue]))</f>
        <v>61.791954606411501</v>
      </c>
      <c r="P1811" s="5" cm="1">
        <f t="array" ref="P1811">MAX(IF((OutputTable[GroupByKey]=OutputTable[[#This Row],[GroupByKey]]),(OutputTable[GroupByKey]=OutputTable[[#This Row],[GroupByKey]])*OutputTable[RecordedValue]))</f>
        <v>204.019759095311</v>
      </c>
    </row>
    <row r="1812" spans="1:16" x14ac:dyDescent="0.25">
      <c r="A1812" t="s">
        <v>68</v>
      </c>
      <c r="B1812" t="s">
        <v>70</v>
      </c>
      <c r="C1812">
        <v>35</v>
      </c>
      <c r="D1812" t="s">
        <v>126</v>
      </c>
      <c r="E1812" t="s">
        <v>86</v>
      </c>
      <c r="F1812" t="s">
        <v>127</v>
      </c>
      <c r="G1812">
        <v>0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0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0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s="5" cm="1">
        <f t="array" ref="O1812">MIN(IF((OutputTable[GroupByKey]=OutputTable[[#This Row],[GroupByKey]]),(OutputTable[GroupByKey]=OutputTable[[#This Row],[GroupByKey]])*OutputTable[RecordedValue]))</f>
        <v>0</v>
      </c>
      <c r="P1812" s="5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70</v>
      </c>
      <c r="C1813">
        <v>35</v>
      </c>
      <c r="D1813" t="s">
        <v>128</v>
      </c>
      <c r="E1813" t="s">
        <v>89</v>
      </c>
      <c r="F1813" t="s">
        <v>127</v>
      </c>
      <c r="G1813">
        <v>0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0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s="5" cm="1">
        <f t="array" ref="O1813">MIN(IF((OutputTable[GroupByKey]=OutputTable[[#This Row],[GroupByKey]]),(OutputTable[GroupByKey]=OutputTable[[#This Row],[GroupByKey]])*OutputTable[RecordedValue]))</f>
        <v>0</v>
      </c>
      <c r="P1813" s="5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70</v>
      </c>
      <c r="C1814">
        <v>35</v>
      </c>
      <c r="D1814" t="s">
        <v>129</v>
      </c>
      <c r="E1814" t="s">
        <v>91</v>
      </c>
      <c r="F1814" t="s">
        <v>127</v>
      </c>
      <c r="G1814">
        <v>48.612961842250598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48.448961029865458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0.864449879249923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4" s="5" cm="1">
        <f t="array" ref="O1814">MIN(IF((OutputTable[GroupByKey]=OutputTable[[#This Row],[GroupByKey]]),(OutputTable[GroupByKey]=OutputTable[[#This Row],[GroupByKey]])*OutputTable[RecordedValue]))</f>
        <v>46.605834762066102</v>
      </c>
      <c r="P1814" s="5" cm="1">
        <f t="array" ref="P1814">MAX(IF((OutputTable[GroupByKey]=OutputTable[[#This Row],[GroupByKey]]),(OutputTable[GroupByKey]=OutputTable[[#This Row],[GroupByKey]])*OutputTable[RecordedValue]))</f>
        <v>50.321452117960597</v>
      </c>
    </row>
    <row r="1815" spans="1:16" x14ac:dyDescent="0.25">
      <c r="A1815" t="s">
        <v>68</v>
      </c>
      <c r="B1815" t="s">
        <v>70</v>
      </c>
      <c r="C1815">
        <v>35</v>
      </c>
      <c r="D1815" t="s">
        <v>130</v>
      </c>
      <c r="E1815" t="s">
        <v>131</v>
      </c>
      <c r="F1815" t="s">
        <v>127</v>
      </c>
      <c r="G1815">
        <v>0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0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s="5" cm="1">
        <f t="array" ref="O1815">MIN(IF((OutputTable[GroupByKey]=OutputTable[[#This Row],[GroupByKey]]),(OutputTable[GroupByKey]=OutputTable[[#This Row],[GroupByKey]])*OutputTable[RecordedValue]))</f>
        <v>0</v>
      </c>
      <c r="P1815" s="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70</v>
      </c>
      <c r="C1816">
        <v>35</v>
      </c>
      <c r="D1816" t="s">
        <v>132</v>
      </c>
      <c r="E1816" t="s">
        <v>95</v>
      </c>
      <c r="F1816" t="s">
        <v>127</v>
      </c>
      <c r="G1816">
        <v>48.612961842250598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48.448961029865458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0.864449879249923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6" s="5" cm="1">
        <f t="array" ref="O1816">MIN(IF((OutputTable[GroupByKey]=OutputTable[[#This Row],[GroupByKey]]),(OutputTable[GroupByKey]=OutputTable[[#This Row],[GroupByKey]])*OutputTable[RecordedValue]))</f>
        <v>46.605834762066102</v>
      </c>
      <c r="P1816" s="5" cm="1">
        <f t="array" ref="P1816">MAX(IF((OutputTable[GroupByKey]=OutputTable[[#This Row],[GroupByKey]]),(OutputTable[GroupByKey]=OutputTable[[#This Row],[GroupByKey]])*OutputTable[RecordedValue]))</f>
        <v>50.321452117960597</v>
      </c>
    </row>
    <row r="1817" spans="1:16" x14ac:dyDescent="0.25">
      <c r="A1817" t="s">
        <v>68</v>
      </c>
      <c r="B1817" t="s">
        <v>70</v>
      </c>
      <c r="C1817">
        <v>35</v>
      </c>
      <c r="D1817" t="s">
        <v>133</v>
      </c>
      <c r="E1817" t="s">
        <v>97</v>
      </c>
      <c r="F1817" t="s">
        <v>127</v>
      </c>
      <c r="G1817">
        <v>0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0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s="5" cm="1">
        <f t="array" ref="O1817">MIN(IF((OutputTable[GroupByKey]=OutputTable[[#This Row],[GroupByKey]]),(OutputTable[GroupByKey]=OutputTable[[#This Row],[GroupByKey]])*OutputTable[RecordedValue]))</f>
        <v>0</v>
      </c>
      <c r="P1817" s="5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70</v>
      </c>
      <c r="C1818">
        <v>35</v>
      </c>
      <c r="D1818" t="s">
        <v>134</v>
      </c>
      <c r="E1818" t="s">
        <v>135</v>
      </c>
      <c r="F1818" t="s">
        <v>127</v>
      </c>
      <c r="G1818">
        <v>48.612961842250598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48.448961029865458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0.86444987924992722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18" s="5" cm="1">
        <f t="array" ref="O1818">MIN(IF((OutputTable[GroupByKey]=OutputTable[[#This Row],[GroupByKey]]),(OutputTable[GroupByKey]=OutputTable[[#This Row],[GroupByKey]])*OutputTable[RecordedValue]))</f>
        <v>46.605834762066102</v>
      </c>
      <c r="P1818" s="5" cm="1">
        <f t="array" ref="P1818">MAX(IF((OutputTable[GroupByKey]=OutputTable[[#This Row],[GroupByKey]]),(OutputTable[GroupByKey]=OutputTable[[#This Row],[GroupByKey]])*OutputTable[RecordedValue]))</f>
        <v>50.321452117960497</v>
      </c>
    </row>
    <row r="1819" spans="1:16" x14ac:dyDescent="0.25">
      <c r="A1819" t="s">
        <v>68</v>
      </c>
      <c r="B1819" t="s">
        <v>70</v>
      </c>
      <c r="C1819">
        <v>35</v>
      </c>
      <c r="D1819" t="s">
        <v>136</v>
      </c>
      <c r="E1819" t="s">
        <v>137</v>
      </c>
      <c r="F1819" t="s">
        <v>127</v>
      </c>
      <c r="G1819">
        <v>23.2739381846859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23.423677543870127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0.86656285941984512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19" s="5" cm="1">
        <f t="array" ref="O1819">MIN(IF((OutputTable[GroupByKey]=OutputTable[[#This Row],[GroupByKey]]),(OutputTable[GroupByKey]=OutputTable[[#This Row],[GroupByKey]])*OutputTable[RecordedValue]))</f>
        <v>21.655537571964</v>
      </c>
      <c r="P1819" s="5" cm="1">
        <f t="array" ref="P1819">MAX(IF((OutputTable[GroupByKey]=OutputTable[[#This Row],[GroupByKey]]),(OutputTable[GroupByKey]=OutputTable[[#This Row],[GroupByKey]])*OutputTable[RecordedValue]))</f>
        <v>25.265870670068299</v>
      </c>
    </row>
    <row r="1820" spans="1:16" x14ac:dyDescent="0.25">
      <c r="A1820" t="s">
        <v>68</v>
      </c>
      <c r="B1820" t="s">
        <v>70</v>
      </c>
      <c r="C1820">
        <v>35</v>
      </c>
      <c r="D1820" t="s">
        <v>138</v>
      </c>
      <c r="E1820" t="s">
        <v>91</v>
      </c>
      <c r="F1820" t="s">
        <v>127</v>
      </c>
      <c r="G1820">
        <v>71.886900026936502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71.872638573735571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5.859431361613459E-2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20" s="5" cm="1">
        <f t="array" ref="O1820">MIN(IF((OutputTable[GroupByKey]=OutputTable[[#This Row],[GroupByKey]]),(OutputTable[GroupByKey]=OutputTable[[#This Row],[GroupByKey]])*OutputTable[RecordedValue]))</f>
        <v>71.718288096809104</v>
      </c>
      <c r="P1820" s="5" cm="1">
        <f t="array" ref="P1820">MAX(IF((OutputTable[GroupByKey]=OutputTable[[#This Row],[GroupByKey]]),(OutputTable[GroupByKey]=OutputTable[[#This Row],[GroupByKey]])*OutputTable[RecordedValue]))</f>
        <v>71.976989689924594</v>
      </c>
    </row>
    <row r="1821" spans="1:16" x14ac:dyDescent="0.25">
      <c r="A1821" t="s">
        <v>68</v>
      </c>
      <c r="B1821" t="s">
        <v>70</v>
      </c>
      <c r="C1821">
        <v>35</v>
      </c>
      <c r="D1821" t="s">
        <v>139</v>
      </c>
      <c r="E1821" t="s">
        <v>140</v>
      </c>
      <c r="F1821" t="s">
        <v>127</v>
      </c>
      <c r="G1821">
        <v>0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0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0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s="5" cm="1">
        <f t="array" ref="O1821">MIN(IF((OutputTable[GroupByKey]=OutputTable[[#This Row],[GroupByKey]]),(OutputTable[GroupByKey]=OutputTable[[#This Row],[GroupByKey]])*OutputTable[RecordedValue]))</f>
        <v>0</v>
      </c>
      <c r="P1821" s="5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70</v>
      </c>
      <c r="C1822">
        <v>35</v>
      </c>
      <c r="D1822" t="s">
        <v>141</v>
      </c>
      <c r="E1822" t="s">
        <v>111</v>
      </c>
      <c r="F1822" t="s">
        <v>73</v>
      </c>
      <c r="G1822">
        <v>9.0984706467944498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9.2356458312402427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0.11377584298148916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2" s="5" cm="1">
        <f t="array" ref="O1822">MIN(IF((OutputTable[GroupByKey]=OutputTable[[#This Row],[GroupByKey]]),(OutputTable[GroupByKey]=OutputTable[[#This Row],[GroupByKey]])*OutputTable[RecordedValue]))</f>
        <v>8.9867833861246496</v>
      </c>
      <c r="P1822" s="5" cm="1">
        <f t="array" ref="P1822">MAX(IF((OutputTable[GroupByKey]=OutputTable[[#This Row],[GroupByKey]]),(OutputTable[GroupByKey]=OutputTable[[#This Row],[GroupByKey]])*OutputTable[RecordedValue]))</f>
        <v>9.4038725622795898</v>
      </c>
    </row>
    <row r="1823" spans="1:16" x14ac:dyDescent="0.25">
      <c r="A1823" t="s">
        <v>68</v>
      </c>
      <c r="B1823" t="s">
        <v>70</v>
      </c>
      <c r="C1823">
        <v>35</v>
      </c>
      <c r="D1823" t="s">
        <v>142</v>
      </c>
      <c r="E1823" t="s">
        <v>113</v>
      </c>
      <c r="F1823" t="s">
        <v>73</v>
      </c>
      <c r="G1823">
        <v>545.90823880766698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554.13874987441454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6.8265505788893126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23" s="5" cm="1">
        <f t="array" ref="O1823">MIN(IF((OutputTable[GroupByKey]=OutputTable[[#This Row],[GroupByKey]]),(OutputTable[GroupByKey]=OutputTable[[#This Row],[GroupByKey]])*OutputTable[RecordedValue]))</f>
        <v>539.207003167479</v>
      </c>
      <c r="P1823" s="5" cm="1">
        <f t="array" ref="P1823">MAX(IF((OutputTable[GroupByKey]=OutputTable[[#This Row],[GroupByKey]]),(OutputTable[GroupByKey]=OutputTable[[#This Row],[GroupByKey]])*OutputTable[RecordedValue]))</f>
        <v>564.23235373677596</v>
      </c>
    </row>
    <row r="1824" spans="1:16" x14ac:dyDescent="0.25">
      <c r="A1824" t="s">
        <v>68</v>
      </c>
      <c r="B1824" t="s">
        <v>70</v>
      </c>
      <c r="C1824">
        <v>35</v>
      </c>
      <c r="D1824" t="s">
        <v>143</v>
      </c>
      <c r="E1824" t="s">
        <v>115</v>
      </c>
      <c r="F1824" t="s">
        <v>73</v>
      </c>
      <c r="G1824">
        <v>0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0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0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s="5" cm="1">
        <f t="array" ref="O1824">MIN(IF((OutputTable[GroupByKey]=OutputTable[[#This Row],[GroupByKey]]),(OutputTable[GroupByKey]=OutputTable[[#This Row],[GroupByKey]])*OutputTable[RecordedValue]))</f>
        <v>0</v>
      </c>
      <c r="P1824" s="5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70</v>
      </c>
      <c r="C1825">
        <v>35</v>
      </c>
      <c r="D1825" t="s">
        <v>144</v>
      </c>
      <c r="E1825" t="s">
        <v>117</v>
      </c>
      <c r="F1825" t="s">
        <v>73</v>
      </c>
      <c r="G1825">
        <v>66.841584867928205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55.339444015606816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18.463814595248238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5" s="5" cm="1">
        <f t="array" ref="O1825">MIN(IF((OutputTable[GroupByKey]=OutputTable[[#This Row],[GroupByKey]]),(OutputTable[GroupByKey]=OutputTable[[#This Row],[GroupByKey]])*OutputTable[RecordedValue]))</f>
        <v>20.994807137296998</v>
      </c>
      <c r="P1825" s="5" cm="1">
        <f t="array" ref="P1825">MAX(IF((OutputTable[GroupByKey]=OutputTable[[#This Row],[GroupByKey]]),(OutputTable[GroupByKey]=OutputTable[[#This Row],[GroupByKey]])*OutputTable[RecordedValue]))</f>
        <v>106.254030872416</v>
      </c>
    </row>
    <row r="1826" spans="1:16" x14ac:dyDescent="0.25">
      <c r="A1826" t="s">
        <v>68</v>
      </c>
      <c r="B1826" t="s">
        <v>70</v>
      </c>
      <c r="C1826">
        <v>35</v>
      </c>
      <c r="D1826" t="s">
        <v>145</v>
      </c>
      <c r="E1826" t="s">
        <v>119</v>
      </c>
      <c r="F1826" t="s">
        <v>73</v>
      </c>
      <c r="G1826">
        <v>318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318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0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s="5" cm="1">
        <f t="array" ref="O1826">MIN(IF((OutputTable[GroupByKey]=OutputTable[[#This Row],[GroupByKey]]),(OutputTable[GroupByKey]=OutputTable[[#This Row],[GroupByKey]])*OutputTable[RecordedValue]))</f>
        <v>318</v>
      </c>
      <c r="P1826" s="5" cm="1">
        <f t="array" ref="P1826">MAX(IF((OutputTable[GroupByKey]=OutputTable[[#This Row],[GroupByKey]]),(OutputTable[GroupByKey]=OutputTable[[#This Row],[GroupByKey]])*OutputTable[RecordedValue]))</f>
        <v>318</v>
      </c>
    </row>
    <row r="1827" spans="1:16" x14ac:dyDescent="0.25">
      <c r="A1827" t="s">
        <v>68</v>
      </c>
      <c r="B1827" t="s">
        <v>70</v>
      </c>
      <c r="C1827">
        <v>35</v>
      </c>
      <c r="D1827" t="s">
        <v>146</v>
      </c>
      <c r="E1827" t="s">
        <v>121</v>
      </c>
      <c r="F1827" t="s">
        <v>73</v>
      </c>
      <c r="G1827">
        <v>317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316.94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0.23989793748209556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27" s="5" cm="1">
        <f t="array" ref="O1827">MIN(IF((OutputTable[GroupByKey]=OutputTable[[#This Row],[GroupByKey]]),(OutputTable[GroupByKey]=OutputTable[[#This Row],[GroupByKey]])*OutputTable[RecordedValue]))</f>
        <v>316</v>
      </c>
      <c r="P1827" s="5" cm="1">
        <f t="array" ref="P1827">MAX(IF((OutputTable[GroupByKey]=OutputTable[[#This Row],[GroupByKey]]),(OutputTable[GroupByKey]=OutputTable[[#This Row],[GroupByKey]])*OutputTable[RecordedValue]))</f>
        <v>317</v>
      </c>
    </row>
    <row r="1828" spans="1:16" x14ac:dyDescent="0.25">
      <c r="A1828" t="s">
        <v>68</v>
      </c>
      <c r="B1828" t="s">
        <v>70</v>
      </c>
      <c r="C1828">
        <v>35</v>
      </c>
      <c r="D1828" t="s">
        <v>147</v>
      </c>
      <c r="E1828" t="s">
        <v>123</v>
      </c>
      <c r="F1828" t="s">
        <v>73</v>
      </c>
      <c r="G1828">
        <v>9.0984706467944498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9.2356458312402427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0.11377584298148916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8" s="5" cm="1">
        <f t="array" ref="O1828">MIN(IF((OutputTable[GroupByKey]=OutputTable[[#This Row],[GroupByKey]]),(OutputTable[GroupByKey]=OutputTable[[#This Row],[GroupByKey]])*OutputTable[RecordedValue]))</f>
        <v>8.9867833861246496</v>
      </c>
      <c r="P1828" s="5" cm="1">
        <f t="array" ref="P1828">MAX(IF((OutputTable[GroupByKey]=OutputTable[[#This Row],[GroupByKey]]),(OutputTable[GroupByKey]=OutputTable[[#This Row],[GroupByKey]])*OutputTable[RecordedValue]))</f>
        <v>9.4038725622795898</v>
      </c>
    </row>
    <row r="1829" spans="1:16" x14ac:dyDescent="0.25">
      <c r="A1829" t="s">
        <v>68</v>
      </c>
      <c r="B1829" t="s">
        <v>70</v>
      </c>
      <c r="C1829">
        <v>35</v>
      </c>
      <c r="D1829" t="s">
        <v>148</v>
      </c>
      <c r="E1829" t="s">
        <v>125</v>
      </c>
      <c r="F1829" t="s">
        <v>73</v>
      </c>
      <c r="G1829">
        <v>612.74982367559505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609.47819389002132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20.03379556554944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29" s="5" cm="1">
        <f t="array" ref="O1829">MIN(IF((OutputTable[GroupByKey]=OutputTable[[#This Row],[GroupByKey]]),(OutputTable[GroupByKey]=OutputTable[[#This Row],[GroupByKey]])*OutputTable[RecordedValue]))</f>
        <v>560.39330190760404</v>
      </c>
      <c r="P1829" s="5" cm="1">
        <f t="array" ref="P1829">MAX(IF((OutputTable[GroupByKey]=OutputTable[[#This Row],[GroupByKey]]),(OutputTable[GroupByKey]=OutputTable[[#This Row],[GroupByKey]])*OutputTable[RecordedValue]))</f>
        <v>667.91125094200902</v>
      </c>
    </row>
    <row r="1830" spans="1:16" x14ac:dyDescent="0.25">
      <c r="A1830" t="s">
        <v>68</v>
      </c>
      <c r="B1830" t="s">
        <v>70</v>
      </c>
      <c r="C1830">
        <v>35</v>
      </c>
      <c r="D1830" t="s">
        <v>149</v>
      </c>
      <c r="E1830" t="s">
        <v>119</v>
      </c>
      <c r="F1830" t="s">
        <v>87</v>
      </c>
      <c r="G1830">
        <v>318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318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0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s="5" cm="1">
        <f t="array" ref="O1830">MIN(IF((OutputTable[GroupByKey]=OutputTable[[#This Row],[GroupByKey]]),(OutputTable[GroupByKey]=OutputTable[[#This Row],[GroupByKey]])*OutputTable[RecordedValue]))</f>
        <v>318</v>
      </c>
      <c r="P1830" s="5" cm="1">
        <f t="array" ref="P1830">MAX(IF((OutputTable[GroupByKey]=OutputTable[[#This Row],[GroupByKey]]),(OutputTable[GroupByKey]=OutputTable[[#This Row],[GroupByKey]])*OutputTable[RecordedValue]))</f>
        <v>318</v>
      </c>
    </row>
    <row r="1831" spans="1:16" x14ac:dyDescent="0.25">
      <c r="A1831" t="s">
        <v>68</v>
      </c>
      <c r="B1831" t="s">
        <v>70</v>
      </c>
      <c r="C1831">
        <v>35</v>
      </c>
      <c r="D1831" t="s">
        <v>150</v>
      </c>
      <c r="E1831" t="s">
        <v>121</v>
      </c>
      <c r="F1831" t="s">
        <v>87</v>
      </c>
      <c r="G1831">
        <v>314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314.94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0.68243262357121037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1" s="5" cm="1">
        <f t="array" ref="O1831">MIN(IF((OutputTable[GroupByKey]=OutputTable[[#This Row],[GroupByKey]]),(OutputTable[GroupByKey]=OutputTable[[#This Row],[GroupByKey]])*OutputTable[RecordedValue]))</f>
        <v>313</v>
      </c>
      <c r="P1831" s="5" cm="1">
        <f t="array" ref="P1831">MAX(IF((OutputTable[GroupByKey]=OutputTable[[#This Row],[GroupByKey]]),(OutputTable[GroupByKey]=OutputTable[[#This Row],[GroupByKey]])*OutputTable[RecordedValue]))</f>
        <v>316</v>
      </c>
    </row>
    <row r="1832" spans="1:16" x14ac:dyDescent="0.25">
      <c r="A1832" t="s">
        <v>68</v>
      </c>
      <c r="B1832" t="s">
        <v>70</v>
      </c>
      <c r="C1832">
        <v>35</v>
      </c>
      <c r="D1832" t="s">
        <v>151</v>
      </c>
      <c r="E1832" t="s">
        <v>135</v>
      </c>
      <c r="F1832" t="s">
        <v>105</v>
      </c>
      <c r="G1832">
        <v>0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0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0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s="5" cm="1">
        <f t="array" ref="O1832">MIN(IF((OutputTable[GroupByKey]=OutputTable[[#This Row],[GroupByKey]]),(OutputTable[GroupByKey]=OutputTable[[#This Row],[GroupByKey]])*OutputTable[RecordedValue]))</f>
        <v>0</v>
      </c>
      <c r="P1832" s="5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70</v>
      </c>
      <c r="C1833">
        <v>35</v>
      </c>
      <c r="D1833" t="s">
        <v>152</v>
      </c>
      <c r="E1833" t="s">
        <v>137</v>
      </c>
      <c r="F1833" t="s">
        <v>105</v>
      </c>
      <c r="G1833">
        <v>12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12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0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s="5" cm="1">
        <f t="array" ref="O1833">MIN(IF((OutputTable[GroupByKey]=OutputTable[[#This Row],[GroupByKey]]),(OutputTable[GroupByKey]=OutputTable[[#This Row],[GroupByKey]])*OutputTable[RecordedValue]))</f>
        <v>12</v>
      </c>
      <c r="P1833" s="5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70</v>
      </c>
      <c r="C1834">
        <v>35</v>
      </c>
      <c r="D1834" t="s">
        <v>153</v>
      </c>
      <c r="E1834" t="s">
        <v>154</v>
      </c>
      <c r="F1834" t="s">
        <v>105</v>
      </c>
      <c r="G1834">
        <v>0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0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0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s="5" cm="1">
        <f t="array" ref="O1834">MIN(IF((OutputTable[GroupByKey]=OutputTable[[#This Row],[GroupByKey]]),(OutputTable[GroupByKey]=OutputTable[[#This Row],[GroupByKey]])*OutputTable[RecordedValue]))</f>
        <v>0</v>
      </c>
      <c r="P1834" s="5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70</v>
      </c>
      <c r="C1835">
        <v>35</v>
      </c>
      <c r="D1835" t="s">
        <v>155</v>
      </c>
      <c r="E1835" t="s">
        <v>156</v>
      </c>
      <c r="F1835" t="s">
        <v>105</v>
      </c>
      <c r="G1835">
        <v>0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0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70</v>
      </c>
      <c r="C1836">
        <v>35</v>
      </c>
      <c r="D1836" t="s">
        <v>157</v>
      </c>
      <c r="E1836" t="s">
        <v>140</v>
      </c>
      <c r="F1836" t="s">
        <v>105</v>
      </c>
      <c r="G1836">
        <v>0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0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0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s="5" cm="1">
        <f t="array" ref="O1836">MIN(IF((OutputTable[GroupByKey]=OutputTable[[#This Row],[GroupByKey]]),(OutputTable[GroupByKey]=OutputTable[[#This Row],[GroupByKey]])*OutputTable[RecordedValue]))</f>
        <v>0</v>
      </c>
      <c r="P1836" s="5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70</v>
      </c>
      <c r="C1837">
        <v>35</v>
      </c>
      <c r="D1837" t="s">
        <v>158</v>
      </c>
      <c r="E1837" t="s">
        <v>121</v>
      </c>
      <c r="F1837" t="s">
        <v>127</v>
      </c>
      <c r="G1837">
        <v>314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314.94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0.68243262357121037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7" s="5" cm="1">
        <f t="array" ref="O1837">MIN(IF((OutputTable[GroupByKey]=OutputTable[[#This Row],[GroupByKey]]),(OutputTable[GroupByKey]=OutputTable[[#This Row],[GroupByKey]])*OutputTable[RecordedValue]))</f>
        <v>313</v>
      </c>
      <c r="P1837" s="5" cm="1">
        <f t="array" ref="P1837">MAX(IF((OutputTable[GroupByKey]=OutputTable[[#This Row],[GroupByKey]]),(OutputTable[GroupByKey]=OutputTable[[#This Row],[GroupByKey]])*OutputTable[RecordedValue]))</f>
        <v>316</v>
      </c>
    </row>
    <row r="1838" spans="1:16" x14ac:dyDescent="0.25">
      <c r="A1838" t="s">
        <v>68</v>
      </c>
      <c r="B1838" t="s">
        <v>70</v>
      </c>
      <c r="C1838">
        <v>35</v>
      </c>
      <c r="D1838" t="s">
        <v>159</v>
      </c>
      <c r="E1838" t="s">
        <v>91</v>
      </c>
      <c r="F1838" t="s">
        <v>127</v>
      </c>
      <c r="G1838">
        <v>71.886900026936502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71.872638573735571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5.859431361613459E-2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38" s="5" cm="1">
        <f t="array" ref="O1838">MIN(IF((OutputTable[GroupByKey]=OutputTable[[#This Row],[GroupByKey]]),(OutputTable[GroupByKey]=OutputTable[[#This Row],[GroupByKey]])*OutputTable[RecordedValue]))</f>
        <v>71.718288096809104</v>
      </c>
      <c r="P1838" s="5" cm="1">
        <f t="array" ref="P1838">MAX(IF((OutputTable[GroupByKey]=OutputTable[[#This Row],[GroupByKey]]),(OutputTable[GroupByKey]=OutputTable[[#This Row],[GroupByKey]])*OutputTable[RecordedValue]))</f>
        <v>71.976989689924594</v>
      </c>
    </row>
    <row r="1839" spans="1:16" x14ac:dyDescent="0.25">
      <c r="A1839" t="s">
        <v>68</v>
      </c>
      <c r="B1839" t="s">
        <v>70</v>
      </c>
      <c r="C1839">
        <v>35</v>
      </c>
      <c r="D1839" t="s">
        <v>160</v>
      </c>
      <c r="E1839" t="s">
        <v>135</v>
      </c>
      <c r="F1839" t="s">
        <v>105</v>
      </c>
      <c r="G1839">
        <v>30.005750027022401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29.829789158135409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0.5851150785874778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39" s="5" cm="1">
        <f t="array" ref="O1839">MIN(IF((OutputTable[GroupByKey]=OutputTable[[#This Row],[GroupByKey]]),(OutputTable[GroupByKey]=OutputTable[[#This Row],[GroupByKey]])*OutputTable[RecordedValue]))</f>
        <v>28.648191338861398</v>
      </c>
      <c r="P1839" s="5" cm="1">
        <f t="array" ref="P1839">MAX(IF((OutputTable[GroupByKey]=OutputTable[[#This Row],[GroupByKey]]),(OutputTable[GroupByKey]=OutputTable[[#This Row],[GroupByKey]])*OutputTable[RecordedValue]))</f>
        <v>31.087756920682502</v>
      </c>
    </row>
    <row r="1840" spans="1:16" x14ac:dyDescent="0.25">
      <c r="A1840" t="s">
        <v>68</v>
      </c>
      <c r="B1840" t="s">
        <v>70</v>
      </c>
      <c r="C1840">
        <v>35</v>
      </c>
      <c r="D1840" t="s">
        <v>161</v>
      </c>
      <c r="E1840" t="s">
        <v>137</v>
      </c>
      <c r="F1840" t="s">
        <v>105</v>
      </c>
      <c r="G1840">
        <v>5.91694248962592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6.0988587896948685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0.58437836853471548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40" s="5" cm="1">
        <f t="array" ref="O1840">MIN(IF((OutputTable[GroupByKey]=OutputTable[[#This Row],[GroupByKey]]),(OutputTable[GroupByKey]=OutputTable[[#This Row],[GroupByKey]])*OutputTable[RecordedValue]))</f>
        <v>4.8524885910691502</v>
      </c>
      <c r="P1840" s="5" cm="1">
        <f t="array" ref="P1840">MAX(IF((OutputTable[GroupByKey]=OutputTable[[#This Row],[GroupByKey]]),(OutputTable[GroupByKey]=OutputTable[[#This Row],[GroupByKey]])*OutputTable[RecordedValue]))</f>
        <v>7.28424471053909</v>
      </c>
    </row>
    <row r="1841" spans="1:16" x14ac:dyDescent="0.25">
      <c r="A1841" t="s">
        <v>68</v>
      </c>
      <c r="B1841" t="s">
        <v>70</v>
      </c>
      <c r="C1841">
        <v>35</v>
      </c>
      <c r="D1841" t="s">
        <v>162</v>
      </c>
      <c r="E1841" t="s">
        <v>154</v>
      </c>
      <c r="F1841" t="s">
        <v>105</v>
      </c>
      <c r="G1841">
        <v>651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645.70000000000005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5.4930382656372485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41" s="5" cm="1">
        <f t="array" ref="O1841">MIN(IF((OutputTable[GroupByKey]=OutputTable[[#This Row],[GroupByKey]]),(OutputTable[GroupByKey]=OutputTable[[#This Row],[GroupByKey]])*OutputTable[RecordedValue]))</f>
        <v>633</v>
      </c>
      <c r="P1841" s="5" cm="1">
        <f t="array" ref="P1841">MAX(IF((OutputTable[GroupByKey]=OutputTable[[#This Row],[GroupByKey]]),(OutputTable[GroupByKey]=OutputTable[[#This Row],[GroupByKey]])*OutputTable[RecordedValue]))</f>
        <v>656</v>
      </c>
    </row>
    <row r="1842" spans="1:16" x14ac:dyDescent="0.25">
      <c r="A1842" t="s">
        <v>68</v>
      </c>
      <c r="B1842" t="s">
        <v>70</v>
      </c>
      <c r="C1842">
        <v>35</v>
      </c>
      <c r="D1842" t="s">
        <v>163</v>
      </c>
      <c r="E1842" t="s">
        <v>156</v>
      </c>
      <c r="F1842" t="s">
        <v>105</v>
      </c>
      <c r="G1842">
        <v>0.83564048639928001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0.83058725584180904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1.6232732459297416E-2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42" s="5" cm="1">
        <f t="array" ref="O1842">MIN(IF((OutputTable[GroupByKey]=OutputTable[[#This Row],[GroupByKey]]),(OutputTable[GroupByKey]=OutputTable[[#This Row],[GroupByKey]])*OutputTable[RecordedValue]))</f>
        <v>0.79765986915169296</v>
      </c>
      <c r="P1842" s="5" cm="1">
        <f t="array" ref="P1842">MAX(IF((OutputTable[GroupByKey]=OutputTable[[#This Row],[GroupByKey]]),(OutputTable[GroupByKey]=OutputTable[[#This Row],[GroupByKey]])*OutputTable[RecordedValue]))</f>
        <v>0.86520865024807903</v>
      </c>
    </row>
    <row r="1843" spans="1:16" x14ac:dyDescent="0.25">
      <c r="A1843" t="s">
        <v>68</v>
      </c>
      <c r="B1843" t="s">
        <v>70</v>
      </c>
      <c r="C1843">
        <v>35</v>
      </c>
      <c r="D1843" t="s">
        <v>164</v>
      </c>
      <c r="E1843" t="s">
        <v>140</v>
      </c>
      <c r="F1843" t="s">
        <v>105</v>
      </c>
      <c r="G1843">
        <v>0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0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s="5" cm="1">
        <f t="array" ref="O1843">MIN(IF((OutputTable[GroupByKey]=OutputTable[[#This Row],[GroupByKey]]),(OutputTable[GroupByKey]=OutputTable[[#This Row],[GroupByKey]])*OutputTable[RecordedValue]))</f>
        <v>0</v>
      </c>
      <c r="P1843" s="5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70</v>
      </c>
      <c r="C1844">
        <v>35</v>
      </c>
      <c r="D1844" t="s">
        <v>165</v>
      </c>
      <c r="E1844" t="s">
        <v>111</v>
      </c>
      <c r="F1844" t="s">
        <v>73</v>
      </c>
      <c r="G1844">
        <v>37.214423630456402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37.238343743460135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0.73577360167133743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44" s="5" cm="1">
        <f t="array" ref="O1844">MIN(IF((OutputTable[GroupByKey]=OutputTable[[#This Row],[GroupByKey]]),(OutputTable[GroupByKey]=OutputTable[[#This Row],[GroupByKey]])*OutputTable[RecordedValue]))</f>
        <v>35.915286846409401</v>
      </c>
      <c r="P1844" s="5" cm="1">
        <f t="array" ref="P1844">MAX(IF((OutputTable[GroupByKey]=OutputTable[[#This Row],[GroupByKey]]),(OutputTable[GroupByKey]=OutputTable[[#This Row],[GroupByKey]])*OutputTable[RecordedValue]))</f>
        <v>38.829036811282897</v>
      </c>
    </row>
    <row r="1845" spans="1:16" x14ac:dyDescent="0.25">
      <c r="A1845" t="s">
        <v>68</v>
      </c>
      <c r="B1845" t="s">
        <v>70</v>
      </c>
      <c r="C1845">
        <v>35</v>
      </c>
      <c r="D1845" t="s">
        <v>166</v>
      </c>
      <c r="E1845" t="s">
        <v>113</v>
      </c>
      <c r="F1845" t="s">
        <v>73</v>
      </c>
      <c r="G1845">
        <v>1116.43270891369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1117.1503123038046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22.073208050140675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45" s="5" cm="1">
        <f t="array" ref="O1845">MIN(IF((OutputTable[GroupByKey]=OutputTable[[#This Row],[GroupByKey]]),(OutputTable[GroupByKey]=OutputTable[[#This Row],[GroupByKey]])*OutputTable[RecordedValue]))</f>
        <v>1077.4586053922801</v>
      </c>
      <c r="P1845" s="5" cm="1">
        <f t="array" ref="P1845">MAX(IF((OutputTable[GroupByKey]=OutputTable[[#This Row],[GroupByKey]]),(OutputTable[GroupByKey]=OutputTable[[#This Row],[GroupByKey]])*OutputTable[RecordedValue]))</f>
        <v>1164.8711043384901</v>
      </c>
    </row>
    <row r="1846" spans="1:16" x14ac:dyDescent="0.25">
      <c r="A1846" t="s">
        <v>68</v>
      </c>
      <c r="B1846" t="s">
        <v>70</v>
      </c>
      <c r="C1846">
        <v>35</v>
      </c>
      <c r="D1846" t="s">
        <v>167</v>
      </c>
      <c r="E1846" t="s">
        <v>115</v>
      </c>
      <c r="F1846" t="s">
        <v>73</v>
      </c>
      <c r="G1846">
        <v>0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0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0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s="5" cm="1">
        <f t="array" ref="O1846">MIN(IF((OutputTable[GroupByKey]=OutputTable[[#This Row],[GroupByKey]]),(OutputTable[GroupByKey]=OutputTable[[#This Row],[GroupByKey]])*OutputTable[RecordedValue]))</f>
        <v>0</v>
      </c>
      <c r="P1846" s="5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70</v>
      </c>
      <c r="C1847">
        <v>35</v>
      </c>
      <c r="D1847" t="s">
        <v>168</v>
      </c>
      <c r="E1847" t="s">
        <v>117</v>
      </c>
      <c r="F1847" t="s">
        <v>73</v>
      </c>
      <c r="G1847">
        <v>118.940607010207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120.89653130002299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33.561725675720702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847" s="5" cm="1">
        <f t="array" ref="O1847">MIN(IF((OutputTable[GroupByKey]=OutputTable[[#This Row],[GroupByKey]]),(OutputTable[GroupByKey]=OutputTable[[#This Row],[GroupByKey]])*OutputTable[RecordedValue]))</f>
        <v>71.2298351699786</v>
      </c>
      <c r="P1847" s="5" cm="1">
        <f t="array" ref="P1847">MAX(IF((OutputTable[GroupByKey]=OutputTable[[#This Row],[GroupByKey]]),(OutputTable[GroupByKey]=OutputTable[[#This Row],[GroupByKey]])*OutputTable[RecordedValue]))</f>
        <v>265.63530965979299</v>
      </c>
    </row>
    <row r="1848" spans="1:16" x14ac:dyDescent="0.25">
      <c r="A1848" t="s">
        <v>68</v>
      </c>
      <c r="B1848" t="s">
        <v>70</v>
      </c>
      <c r="C1848">
        <v>35</v>
      </c>
      <c r="D1848" t="s">
        <v>169</v>
      </c>
      <c r="E1848" t="s">
        <v>119</v>
      </c>
      <c r="F1848" t="s">
        <v>73</v>
      </c>
      <c r="G1848">
        <v>311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307.66000000000003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3.1272991542223769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848" s="5" cm="1">
        <f t="array" ref="O1848">MIN(IF((OutputTable[GroupByKey]=OutputTable[[#This Row],[GroupByKey]]),(OutputTable[GroupByKey]=OutputTable[[#This Row],[GroupByKey]])*OutputTable[RecordedValue]))</f>
        <v>300</v>
      </c>
      <c r="P1848" s="5" cm="1">
        <f t="array" ref="P1848">MAX(IF((OutputTable[GroupByKey]=OutputTable[[#This Row],[GroupByKey]]),(OutputTable[GroupByKey]=OutputTable[[#This Row],[GroupByKey]])*OutputTable[RecordedValue]))</f>
        <v>315</v>
      </c>
    </row>
    <row r="1849" spans="1:16" x14ac:dyDescent="0.25">
      <c r="A1849" t="s">
        <v>68</v>
      </c>
      <c r="B1849" t="s">
        <v>70</v>
      </c>
      <c r="C1849">
        <v>35</v>
      </c>
      <c r="D1849" t="s">
        <v>170</v>
      </c>
      <c r="E1849" t="s">
        <v>121</v>
      </c>
      <c r="F1849" t="s">
        <v>73</v>
      </c>
      <c r="G1849">
        <v>309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305.8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3.2324881425670751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849" s="5" cm="1">
        <f t="array" ref="O1849">MIN(IF((OutputTable[GroupByKey]=OutputTable[[#This Row],[GroupByKey]]),(OutputTable[GroupByKey]=OutputTable[[#This Row],[GroupByKey]])*OutputTable[RecordedValue]))</f>
        <v>298</v>
      </c>
      <c r="P1849" s="5" cm="1">
        <f t="array" ref="P1849">MAX(IF((OutputTable[GroupByKey]=OutputTable[[#This Row],[GroupByKey]]),(OutputTable[GroupByKey]=OutputTable[[#This Row],[GroupByKey]])*OutputTable[RecordedValue]))</f>
        <v>313</v>
      </c>
    </row>
    <row r="1850" spans="1:16" x14ac:dyDescent="0.25">
      <c r="A1850" t="s">
        <v>68</v>
      </c>
      <c r="B1850" t="s">
        <v>70</v>
      </c>
      <c r="C1850">
        <v>35</v>
      </c>
      <c r="D1850" t="s">
        <v>171</v>
      </c>
      <c r="E1850" t="s">
        <v>123</v>
      </c>
      <c r="F1850" t="s">
        <v>73</v>
      </c>
      <c r="G1850">
        <v>37.214423630456402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37.238343743460135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0.73577360167133743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50" s="5" cm="1">
        <f t="array" ref="O1850">MIN(IF((OutputTable[GroupByKey]=OutputTable[[#This Row],[GroupByKey]]),(OutputTable[GroupByKey]=OutputTable[[#This Row],[GroupByKey]])*OutputTable[RecordedValue]))</f>
        <v>35.915286846409401</v>
      </c>
      <c r="P1850" s="5" cm="1">
        <f t="array" ref="P1850">MAX(IF((OutputTable[GroupByKey]=OutputTable[[#This Row],[GroupByKey]]),(OutputTable[GroupByKey]=OutputTable[[#This Row],[GroupByKey]])*OutputTable[RecordedValue]))</f>
        <v>38.829036811282897</v>
      </c>
    </row>
    <row r="1851" spans="1:16" x14ac:dyDescent="0.25">
      <c r="A1851" t="s">
        <v>68</v>
      </c>
      <c r="B1851" t="s">
        <v>70</v>
      </c>
      <c r="C1851">
        <v>35</v>
      </c>
      <c r="D1851" t="s">
        <v>172</v>
      </c>
      <c r="E1851" t="s">
        <v>125</v>
      </c>
      <c r="F1851" t="s">
        <v>73</v>
      </c>
      <c r="G1851">
        <v>1235.3733159239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1238.0468436038263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49.802537130614866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851" s="5" cm="1">
        <f t="array" ref="O1851">MIN(IF((OutputTable[GroupByKey]=OutputTable[[#This Row],[GroupByKey]]),(OutputTable[GroupByKey]=OutputTable[[#This Row],[GroupByKey]])*OutputTable[RecordedValue]))</f>
        <v>1148.68844056226</v>
      </c>
      <c r="P1851" s="5" cm="1">
        <f t="array" ref="P1851">MAX(IF((OutputTable[GroupByKey]=OutputTable[[#This Row],[GroupByKey]]),(OutputTable[GroupByKey]=OutputTable[[#This Row],[GroupByKey]])*OutputTable[RecordedValue]))</f>
        <v>1418.3176101245699</v>
      </c>
    </row>
    <row r="1852" spans="1:16" x14ac:dyDescent="0.25">
      <c r="A1852" t="s">
        <v>68</v>
      </c>
      <c r="B1852" t="s">
        <v>70</v>
      </c>
      <c r="C1852">
        <v>35</v>
      </c>
      <c r="D1852" t="s">
        <v>173</v>
      </c>
      <c r="E1852" t="s">
        <v>135</v>
      </c>
      <c r="F1852" t="s">
        <v>105</v>
      </c>
      <c r="G1852">
        <v>18.607211815228201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18.619171871730064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0.36788680083566072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852" s="5" cm="1">
        <f t="array" ref="O1852">MIN(IF((OutputTable[GroupByKey]=OutputTable[[#This Row],[GroupByKey]]),(OutputTable[GroupByKey]=OutputTable[[#This Row],[GroupByKey]])*OutputTable[RecordedValue]))</f>
        <v>17.957643423204701</v>
      </c>
      <c r="P1852" s="5" cm="1">
        <f t="array" ref="P1852">MAX(IF((OutputTable[GroupByKey]=OutputTable[[#This Row],[GroupByKey]]),(OutputTable[GroupByKey]=OutputTable[[#This Row],[GroupByKey]])*OutputTable[RecordedValue]))</f>
        <v>19.414518405641399</v>
      </c>
    </row>
    <row r="1853" spans="1:16" x14ac:dyDescent="0.25">
      <c r="A1853" t="s">
        <v>68</v>
      </c>
      <c r="B1853" t="s">
        <v>70</v>
      </c>
      <c r="C1853">
        <v>35</v>
      </c>
      <c r="D1853" t="s">
        <v>174</v>
      </c>
      <c r="E1853" t="s">
        <v>137</v>
      </c>
      <c r="F1853" t="s">
        <v>105</v>
      </c>
      <c r="G1853">
        <v>5.3569956950599602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5.3248187541752463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0.37220753962085379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53" s="5" cm="1">
        <f t="array" ref="O1853">MIN(IF((OutputTable[GroupByKey]=OutputTable[[#This Row],[GroupByKey]]),(OutputTable[GroupByKey]=OutputTable[[#This Row],[GroupByKey]])*OutputTable[RecordedValue]))</f>
        <v>4.5773931059875599</v>
      </c>
      <c r="P1853" s="5" cm="1">
        <f t="array" ref="P1853">MAX(IF((OutputTable[GroupByKey]=OutputTable[[#This Row],[GroupByKey]]),(OutputTable[GroupByKey]=OutputTable[[#This Row],[GroupByKey]])*OutputTable[RecordedValue]))</f>
        <v>5.9816259595291603</v>
      </c>
    </row>
    <row r="1854" spans="1:16" x14ac:dyDescent="0.25">
      <c r="A1854" t="s">
        <v>68</v>
      </c>
      <c r="B1854" t="s">
        <v>70</v>
      </c>
      <c r="C1854">
        <v>35</v>
      </c>
      <c r="D1854" t="s">
        <v>175</v>
      </c>
      <c r="E1854" t="s">
        <v>154</v>
      </c>
      <c r="F1854" t="s">
        <v>105</v>
      </c>
      <c r="G1854">
        <v>311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307.5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3.1831828507367419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54" s="5" cm="1">
        <f t="array" ref="O1854">MIN(IF((OutputTable[GroupByKey]=OutputTable[[#This Row],[GroupByKey]]),(OutputTable[GroupByKey]=OutputTable[[#This Row],[GroupByKey]])*OutputTable[RecordedValue]))</f>
        <v>300</v>
      </c>
      <c r="P1854" s="5" cm="1">
        <f t="array" ref="P1854">MAX(IF((OutputTable[GroupByKey]=OutputTable[[#This Row],[GroupByKey]]),(OutputTable[GroupByKey]=OutputTable[[#This Row],[GroupByKey]])*OutputTable[RecordedValue]))</f>
        <v>315</v>
      </c>
    </row>
    <row r="1855" spans="1:16" x14ac:dyDescent="0.25">
      <c r="A1855" t="s">
        <v>68</v>
      </c>
      <c r="B1855" t="s">
        <v>70</v>
      </c>
      <c r="C1855">
        <v>35</v>
      </c>
      <c r="D1855" t="s">
        <v>176</v>
      </c>
      <c r="E1855" t="s">
        <v>156</v>
      </c>
      <c r="F1855" t="s">
        <v>105</v>
      </c>
      <c r="G1855">
        <v>0.77679184603916795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0.77813255190936492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1.5508647484202203E-2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55" s="5" cm="1">
        <f t="array" ref="O1855">MIN(IF((OutputTable[GroupByKey]=OutputTable[[#This Row],[GroupByKey]]),(OutputTable[GroupByKey]=OutputTable[[#This Row],[GroupByKey]])*OutputTable[RecordedValue]))</f>
        <v>0.75076558501961799</v>
      </c>
      <c r="P1855" s="5" cm="1">
        <f t="array" ref="P1855">MAX(IF((OutputTable[GroupByKey]=OutputTable[[#This Row],[GroupByKey]]),(OutputTable[GroupByKey]=OutputTable[[#This Row],[GroupByKey]])*OutputTable[RecordedValue]))</f>
        <v>0.80927528725051701</v>
      </c>
    </row>
    <row r="1856" spans="1:16" x14ac:dyDescent="0.25">
      <c r="A1856" t="s">
        <v>68</v>
      </c>
      <c r="B1856" t="s">
        <v>70</v>
      </c>
      <c r="C1856">
        <v>35</v>
      </c>
      <c r="D1856" t="s">
        <v>177</v>
      </c>
      <c r="E1856" t="s">
        <v>140</v>
      </c>
      <c r="F1856" t="s">
        <v>105</v>
      </c>
      <c r="G1856">
        <v>0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0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0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s="5" cm="1">
        <f t="array" ref="O1856">MIN(IF((OutputTable[GroupByKey]=OutputTable[[#This Row],[GroupByKey]]),(OutputTable[GroupByKey]=OutputTable[[#This Row],[GroupByKey]])*OutputTable[RecordedValue]))</f>
        <v>0</v>
      </c>
      <c r="P1856" s="5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70</v>
      </c>
      <c r="C1857">
        <v>36</v>
      </c>
      <c r="D1857" t="s">
        <v>110</v>
      </c>
      <c r="E1857" t="s">
        <v>111</v>
      </c>
      <c r="F1857" t="s">
        <v>73</v>
      </c>
      <c r="G1857">
        <v>2.2002165864473699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1.9749714551650996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0.45746437878232693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57" s="5" cm="1">
        <f t="array" ref="O1857">MIN(IF((OutputTable[GroupByKey]=OutputTable[[#This Row],[GroupByKey]]),(OutputTable[GroupByKey]=OutputTable[[#This Row],[GroupByKey]])*OutputTable[RecordedValue]))</f>
        <v>1.0281254127300199</v>
      </c>
      <c r="P1857" s="5" cm="1">
        <f t="array" ref="P1857">MAX(IF((OutputTable[GroupByKey]=OutputTable[[#This Row],[GroupByKey]]),(OutputTable[GroupByKey]=OutputTable[[#This Row],[GroupByKey]])*OutputTable[RecordedValue]))</f>
        <v>3.1673122909872098</v>
      </c>
    </row>
    <row r="1858" spans="1:16" x14ac:dyDescent="0.25">
      <c r="A1858" t="s">
        <v>68</v>
      </c>
      <c r="B1858" t="s">
        <v>70</v>
      </c>
      <c r="C1858">
        <v>36</v>
      </c>
      <c r="D1858" t="s">
        <v>112</v>
      </c>
      <c r="E1858" t="s">
        <v>113</v>
      </c>
      <c r="F1858" t="s">
        <v>73</v>
      </c>
      <c r="G1858">
        <v>132.01299518684201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118.49828730990606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27.447862726939679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58" s="5" cm="1">
        <f t="array" ref="O1858">MIN(IF((OutputTable[GroupByKey]=OutputTable[[#This Row],[GroupByKey]]),(OutputTable[GroupByKey]=OutputTable[[#This Row],[GroupByKey]])*OutputTable[RecordedValue]))</f>
        <v>61.6875247638012</v>
      </c>
      <c r="P1858" s="5" cm="1">
        <f t="array" ref="P1858">MAX(IF((OutputTable[GroupByKey]=OutputTable[[#This Row],[GroupByKey]]),(OutputTable[GroupByKey]=OutputTable[[#This Row],[GroupByKey]])*OutputTable[RecordedValue]))</f>
        <v>190.038737459233</v>
      </c>
    </row>
    <row r="1859" spans="1:16" x14ac:dyDescent="0.25">
      <c r="A1859" t="s">
        <v>68</v>
      </c>
      <c r="B1859" t="s">
        <v>70</v>
      </c>
      <c r="C1859">
        <v>36</v>
      </c>
      <c r="D1859" t="s">
        <v>114</v>
      </c>
      <c r="E1859" t="s">
        <v>115</v>
      </c>
      <c r="F1859" t="s">
        <v>73</v>
      </c>
      <c r="G1859">
        <v>0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0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0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s="5" cm="1">
        <f t="array" ref="O1859">MIN(IF((OutputTable[GroupByKey]=OutputTable[[#This Row],[GroupByKey]]),(OutputTable[GroupByKey]=OutputTable[[#This Row],[GroupByKey]])*OutputTable[RecordedValue]))</f>
        <v>0</v>
      </c>
      <c r="P1859" s="5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70</v>
      </c>
      <c r="C1860">
        <v>36</v>
      </c>
      <c r="D1860" t="s">
        <v>116</v>
      </c>
      <c r="E1860" t="s">
        <v>117</v>
      </c>
      <c r="F1860" t="s">
        <v>73</v>
      </c>
      <c r="G1860">
        <v>4.8532536370611297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5.4408066100724897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3.1898976373285977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60" s="5" cm="1">
        <f t="array" ref="O1860">MIN(IF((OutputTable[GroupByKey]=OutputTable[[#This Row],[GroupByKey]]),(OutputTable[GroupByKey]=OutputTable[[#This Row],[GroupByKey]])*OutputTable[RecordedValue]))</f>
        <v>0.10442984261027299</v>
      </c>
      <c r="P1860" s="5" cm="1">
        <f t="array" ref="P1860">MAX(IF((OutputTable[GroupByKey]=OutputTable[[#This Row],[GroupByKey]]),(OutputTable[GroupByKey]=OutputTable[[#This Row],[GroupByKey]])*OutputTable[RecordedValue]))</f>
        <v>13.981021636077701</v>
      </c>
    </row>
    <row r="1861" spans="1:16" x14ac:dyDescent="0.25">
      <c r="A1861" t="s">
        <v>68</v>
      </c>
      <c r="B1861" t="s">
        <v>70</v>
      </c>
      <c r="C1861">
        <v>36</v>
      </c>
      <c r="D1861" t="s">
        <v>118</v>
      </c>
      <c r="E1861" t="s">
        <v>119</v>
      </c>
      <c r="F1861" t="s">
        <v>73</v>
      </c>
      <c r="G1861">
        <v>23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20.28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4.3191079955878688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61" s="5" cm="1">
        <f t="array" ref="O1861">MIN(IF((OutputTable[GroupByKey]=OutputTable[[#This Row],[GroupByKey]]),(OutputTable[GroupByKey]=OutputTable[[#This Row],[GroupByKey]])*OutputTable[RecordedValue]))</f>
        <v>11</v>
      </c>
      <c r="P1861" s="5" cm="1">
        <f t="array" ref="P1861">MAX(IF((OutputTable[GroupByKey]=OutputTable[[#This Row],[GroupByKey]]),(OutputTable[GroupByKey]=OutputTable[[#This Row],[GroupByKey]])*OutputTable[RecordedValue]))</f>
        <v>31</v>
      </c>
    </row>
    <row r="1862" spans="1:16" x14ac:dyDescent="0.25">
      <c r="A1862" t="s">
        <v>68</v>
      </c>
      <c r="B1862" t="s">
        <v>70</v>
      </c>
      <c r="C1862">
        <v>36</v>
      </c>
      <c r="D1862" t="s">
        <v>120</v>
      </c>
      <c r="E1862" t="s">
        <v>121</v>
      </c>
      <c r="F1862" t="s">
        <v>73</v>
      </c>
      <c r="G1862">
        <v>23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20.14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4.309505393278199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62" s="5" cm="1">
        <f t="array" ref="O1862">MIN(IF((OutputTable[GroupByKey]=OutputTable[[#This Row],[GroupByKey]]),(OutputTable[GroupByKey]=OutputTable[[#This Row],[GroupByKey]])*OutputTable[RecordedValue]))</f>
        <v>10</v>
      </c>
      <c r="P1862" s="5" cm="1">
        <f t="array" ref="P1862">MAX(IF((OutputTable[GroupByKey]=OutputTable[[#This Row],[GroupByKey]]),(OutputTable[GroupByKey]=OutputTable[[#This Row],[GroupByKey]])*OutputTable[RecordedValue]))</f>
        <v>31</v>
      </c>
    </row>
    <row r="1863" spans="1:16" x14ac:dyDescent="0.25">
      <c r="A1863" t="s">
        <v>68</v>
      </c>
      <c r="B1863" t="s">
        <v>70</v>
      </c>
      <c r="C1863">
        <v>36</v>
      </c>
      <c r="D1863" t="s">
        <v>122</v>
      </c>
      <c r="E1863" t="s">
        <v>123</v>
      </c>
      <c r="F1863" t="s">
        <v>73</v>
      </c>
      <c r="G1863">
        <v>2.2002165864473699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1.9749714551650996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0.45746437878232693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63" s="5" cm="1">
        <f t="array" ref="O1863">MIN(IF((OutputTable[GroupByKey]=OutputTable[[#This Row],[GroupByKey]]),(OutputTable[GroupByKey]=OutputTable[[#This Row],[GroupByKey]])*OutputTable[RecordedValue]))</f>
        <v>1.0281254127300199</v>
      </c>
      <c r="P1863" s="5" cm="1">
        <f t="array" ref="P1863">MAX(IF((OutputTable[GroupByKey]=OutputTable[[#This Row],[GroupByKey]]),(OutputTable[GroupByKey]=OutputTable[[#This Row],[GroupByKey]])*OutputTable[RecordedValue]))</f>
        <v>3.1673122909872098</v>
      </c>
    </row>
    <row r="1864" spans="1:16" x14ac:dyDescent="0.25">
      <c r="A1864" t="s">
        <v>68</v>
      </c>
      <c r="B1864" t="s">
        <v>70</v>
      </c>
      <c r="C1864">
        <v>36</v>
      </c>
      <c r="D1864" t="s">
        <v>124</v>
      </c>
      <c r="E1864" t="s">
        <v>125</v>
      </c>
      <c r="F1864" t="s">
        <v>73</v>
      </c>
      <c r="G1864">
        <v>136.86624882390299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123.93909391997848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29.164347943585724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64" s="5" cm="1">
        <f t="array" ref="O1864">MIN(IF((OutputTable[GroupByKey]=OutputTable[[#This Row],[GroupByKey]]),(OutputTable[GroupByKey]=OutputTable[[#This Row],[GroupByKey]])*OutputTable[RecordedValue]))</f>
        <v>61.791954606411501</v>
      </c>
      <c r="P1864" s="5" cm="1">
        <f t="array" ref="P1864">MAX(IF((OutputTable[GroupByKey]=OutputTable[[#This Row],[GroupByKey]]),(OutputTable[GroupByKey]=OutputTable[[#This Row],[GroupByKey]])*OutputTable[RecordedValue]))</f>
        <v>204.019759095311</v>
      </c>
    </row>
    <row r="1865" spans="1:16" x14ac:dyDescent="0.25">
      <c r="A1865" t="s">
        <v>68</v>
      </c>
      <c r="B1865" t="s">
        <v>70</v>
      </c>
      <c r="C1865">
        <v>36</v>
      </c>
      <c r="D1865" t="s">
        <v>126</v>
      </c>
      <c r="E1865" t="s">
        <v>86</v>
      </c>
      <c r="F1865" t="s">
        <v>127</v>
      </c>
      <c r="G1865">
        <v>0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0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s="5" cm="1">
        <f t="array" ref="O1865">MIN(IF((OutputTable[GroupByKey]=OutputTable[[#This Row],[GroupByKey]]),(OutputTable[GroupByKey]=OutputTable[[#This Row],[GroupByKey]])*OutputTable[RecordedValue]))</f>
        <v>0</v>
      </c>
      <c r="P1865" s="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70</v>
      </c>
      <c r="C1866">
        <v>36</v>
      </c>
      <c r="D1866" t="s">
        <v>128</v>
      </c>
      <c r="E1866" t="s">
        <v>89</v>
      </c>
      <c r="F1866" t="s">
        <v>127</v>
      </c>
      <c r="G1866">
        <v>0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0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s="5" cm="1">
        <f t="array" ref="O1866">MIN(IF((OutputTable[GroupByKey]=OutputTable[[#This Row],[GroupByKey]]),(OutputTable[GroupByKey]=OutputTable[[#This Row],[GroupByKey]])*OutputTable[RecordedValue]))</f>
        <v>0</v>
      </c>
      <c r="P1866" s="5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70</v>
      </c>
      <c r="C1867">
        <v>36</v>
      </c>
      <c r="D1867" t="s">
        <v>129</v>
      </c>
      <c r="E1867" t="s">
        <v>91</v>
      </c>
      <c r="F1867" t="s">
        <v>127</v>
      </c>
      <c r="G1867">
        <v>48.185301636521302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48.448961029865458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0.864449879249923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7" s="5" cm="1">
        <f t="array" ref="O1867">MIN(IF((OutputTable[GroupByKey]=OutputTable[[#This Row],[GroupByKey]]),(OutputTable[GroupByKey]=OutputTable[[#This Row],[GroupByKey]])*OutputTable[RecordedValue]))</f>
        <v>46.605834762066102</v>
      </c>
      <c r="P1867" s="5" cm="1">
        <f t="array" ref="P1867">MAX(IF((OutputTable[GroupByKey]=OutputTable[[#This Row],[GroupByKey]]),(OutputTable[GroupByKey]=OutputTable[[#This Row],[GroupByKey]])*OutputTable[RecordedValue]))</f>
        <v>50.321452117960597</v>
      </c>
    </row>
    <row r="1868" spans="1:16" x14ac:dyDescent="0.25">
      <c r="A1868" t="s">
        <v>68</v>
      </c>
      <c r="B1868" t="s">
        <v>70</v>
      </c>
      <c r="C1868">
        <v>36</v>
      </c>
      <c r="D1868" t="s">
        <v>130</v>
      </c>
      <c r="E1868" t="s">
        <v>131</v>
      </c>
      <c r="F1868" t="s">
        <v>127</v>
      </c>
      <c r="G1868">
        <v>0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0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0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s="5" cm="1">
        <f t="array" ref="O1868">MIN(IF((OutputTable[GroupByKey]=OutputTable[[#This Row],[GroupByKey]]),(OutputTable[GroupByKey]=OutputTable[[#This Row],[GroupByKey]])*OutputTable[RecordedValue]))</f>
        <v>0</v>
      </c>
      <c r="P1868" s="5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70</v>
      </c>
      <c r="C1869">
        <v>36</v>
      </c>
      <c r="D1869" t="s">
        <v>132</v>
      </c>
      <c r="E1869" t="s">
        <v>95</v>
      </c>
      <c r="F1869" t="s">
        <v>127</v>
      </c>
      <c r="G1869">
        <v>48.185301636521302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48.448961029865458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0.864449879249923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9" s="5" cm="1">
        <f t="array" ref="O1869">MIN(IF((OutputTable[GroupByKey]=OutputTable[[#This Row],[GroupByKey]]),(OutputTable[GroupByKey]=OutputTable[[#This Row],[GroupByKey]])*OutputTable[RecordedValue]))</f>
        <v>46.605834762066102</v>
      </c>
      <c r="P1869" s="5" cm="1">
        <f t="array" ref="P1869">MAX(IF((OutputTable[GroupByKey]=OutputTable[[#This Row],[GroupByKey]]),(OutputTable[GroupByKey]=OutputTable[[#This Row],[GroupByKey]])*OutputTable[RecordedValue]))</f>
        <v>50.321452117960597</v>
      </c>
    </row>
    <row r="1870" spans="1:16" x14ac:dyDescent="0.25">
      <c r="A1870" t="s">
        <v>68</v>
      </c>
      <c r="B1870" t="s">
        <v>70</v>
      </c>
      <c r="C1870">
        <v>36</v>
      </c>
      <c r="D1870" t="s">
        <v>133</v>
      </c>
      <c r="E1870" t="s">
        <v>97</v>
      </c>
      <c r="F1870" t="s">
        <v>127</v>
      </c>
      <c r="G1870">
        <v>0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0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0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s="5" cm="1">
        <f t="array" ref="O1870">MIN(IF((OutputTable[GroupByKey]=OutputTable[[#This Row],[GroupByKey]]),(OutputTable[GroupByKey]=OutputTable[[#This Row],[GroupByKey]])*OutputTable[RecordedValue]))</f>
        <v>0</v>
      </c>
      <c r="P1870" s="5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70</v>
      </c>
      <c r="C1871">
        <v>36</v>
      </c>
      <c r="D1871" t="s">
        <v>134</v>
      </c>
      <c r="E1871" t="s">
        <v>135</v>
      </c>
      <c r="F1871" t="s">
        <v>127</v>
      </c>
      <c r="G1871">
        <v>48.185301636521302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48.448961029865458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0.86444987924992722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71" s="5" cm="1">
        <f t="array" ref="O1871">MIN(IF((OutputTable[GroupByKey]=OutputTable[[#This Row],[GroupByKey]]),(OutputTable[GroupByKey]=OutputTable[[#This Row],[GroupByKey]])*OutputTable[RecordedValue]))</f>
        <v>46.605834762066102</v>
      </c>
      <c r="P1871" s="5" cm="1">
        <f t="array" ref="P1871">MAX(IF((OutputTable[GroupByKey]=OutputTable[[#This Row],[GroupByKey]]),(OutputTable[GroupByKey]=OutputTable[[#This Row],[GroupByKey]])*OutputTable[RecordedValue]))</f>
        <v>50.321452117960497</v>
      </c>
    </row>
    <row r="1872" spans="1:16" x14ac:dyDescent="0.25">
      <c r="A1872" t="s">
        <v>68</v>
      </c>
      <c r="B1872" t="s">
        <v>70</v>
      </c>
      <c r="C1872">
        <v>36</v>
      </c>
      <c r="D1872" t="s">
        <v>136</v>
      </c>
      <c r="E1872" t="s">
        <v>137</v>
      </c>
      <c r="F1872" t="s">
        <v>127</v>
      </c>
      <c r="G1872">
        <v>23.585577315126098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23.423677543870127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0.86656285941984512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72" s="5" cm="1">
        <f t="array" ref="O1872">MIN(IF((OutputTable[GroupByKey]=OutputTable[[#This Row],[GroupByKey]]),(OutputTable[GroupByKey]=OutputTable[[#This Row],[GroupByKey]])*OutputTable[RecordedValue]))</f>
        <v>21.655537571964</v>
      </c>
      <c r="P1872" s="5" cm="1">
        <f t="array" ref="P1872">MAX(IF((OutputTable[GroupByKey]=OutputTable[[#This Row],[GroupByKey]]),(OutputTable[GroupByKey]=OutputTable[[#This Row],[GroupByKey]])*OutputTable[RecordedValue]))</f>
        <v>25.265870670068299</v>
      </c>
    </row>
    <row r="1873" spans="1:16" x14ac:dyDescent="0.25">
      <c r="A1873" t="s">
        <v>68</v>
      </c>
      <c r="B1873" t="s">
        <v>70</v>
      </c>
      <c r="C1873">
        <v>36</v>
      </c>
      <c r="D1873" t="s">
        <v>138</v>
      </c>
      <c r="E1873" t="s">
        <v>91</v>
      </c>
      <c r="F1873" t="s">
        <v>127</v>
      </c>
      <c r="G1873">
        <v>71.770878951647404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71.872638573735571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5.859431361613459E-2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73" s="5" cm="1">
        <f t="array" ref="O1873">MIN(IF((OutputTable[GroupByKey]=OutputTable[[#This Row],[GroupByKey]]),(OutputTable[GroupByKey]=OutputTable[[#This Row],[GroupByKey]])*OutputTable[RecordedValue]))</f>
        <v>71.718288096809104</v>
      </c>
      <c r="P1873" s="5" cm="1">
        <f t="array" ref="P1873">MAX(IF((OutputTable[GroupByKey]=OutputTable[[#This Row],[GroupByKey]]),(OutputTable[GroupByKey]=OutputTable[[#This Row],[GroupByKey]])*OutputTable[RecordedValue]))</f>
        <v>71.976989689924594</v>
      </c>
    </row>
    <row r="1874" spans="1:16" x14ac:dyDescent="0.25">
      <c r="A1874" t="s">
        <v>68</v>
      </c>
      <c r="B1874" t="s">
        <v>70</v>
      </c>
      <c r="C1874">
        <v>36</v>
      </c>
      <c r="D1874" t="s">
        <v>139</v>
      </c>
      <c r="E1874" t="s">
        <v>140</v>
      </c>
      <c r="F1874" t="s">
        <v>127</v>
      </c>
      <c r="G1874">
        <v>0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0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0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s="5" cm="1">
        <f t="array" ref="O1874">MIN(IF((OutputTable[GroupByKey]=OutputTable[[#This Row],[GroupByKey]]),(OutputTable[GroupByKey]=OutputTable[[#This Row],[GroupByKey]])*OutputTable[RecordedValue]))</f>
        <v>0</v>
      </c>
      <c r="P1874" s="5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70</v>
      </c>
      <c r="C1875">
        <v>36</v>
      </c>
      <c r="D1875" t="s">
        <v>141</v>
      </c>
      <c r="E1875" t="s">
        <v>111</v>
      </c>
      <c r="F1875" t="s">
        <v>73</v>
      </c>
      <c r="G1875">
        <v>9.1753001997896693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9.2356458312402427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0.11377584298148916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75" s="5" cm="1">
        <f t="array" ref="O1875">MIN(IF((OutputTable[GroupByKey]=OutputTable[[#This Row],[GroupByKey]]),(OutputTable[GroupByKey]=OutputTable[[#This Row],[GroupByKey]])*OutputTable[RecordedValue]))</f>
        <v>8.9867833861246496</v>
      </c>
      <c r="P1875" s="5" cm="1">
        <f t="array" ref="P1875">MAX(IF((OutputTable[GroupByKey]=OutputTable[[#This Row],[GroupByKey]]),(OutputTable[GroupByKey]=OutputTable[[#This Row],[GroupByKey]])*OutputTable[RecordedValue]))</f>
        <v>9.4038725622795898</v>
      </c>
    </row>
    <row r="1876" spans="1:16" x14ac:dyDescent="0.25">
      <c r="A1876" t="s">
        <v>68</v>
      </c>
      <c r="B1876" t="s">
        <v>70</v>
      </c>
      <c r="C1876">
        <v>36</v>
      </c>
      <c r="D1876" t="s">
        <v>142</v>
      </c>
      <c r="E1876" t="s">
        <v>113</v>
      </c>
      <c r="F1876" t="s">
        <v>73</v>
      </c>
      <c r="G1876">
        <v>550.51801198737996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554.13874987441454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6.8265505788893126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76" s="5" cm="1">
        <f t="array" ref="O1876">MIN(IF((OutputTable[GroupByKey]=OutputTable[[#This Row],[GroupByKey]]),(OutputTable[GroupByKey]=OutputTable[[#This Row],[GroupByKey]])*OutputTable[RecordedValue]))</f>
        <v>539.207003167479</v>
      </c>
      <c r="P1876" s="5" cm="1">
        <f t="array" ref="P1876">MAX(IF((OutputTable[GroupByKey]=OutputTable[[#This Row],[GroupByKey]]),(OutputTable[GroupByKey]=OutputTable[[#This Row],[GroupByKey]])*OutputTable[RecordedValue]))</f>
        <v>564.23235373677596</v>
      </c>
    </row>
    <row r="1877" spans="1:16" x14ac:dyDescent="0.25">
      <c r="A1877" t="s">
        <v>68</v>
      </c>
      <c r="B1877" t="s">
        <v>70</v>
      </c>
      <c r="C1877">
        <v>36</v>
      </c>
      <c r="D1877" t="s">
        <v>143</v>
      </c>
      <c r="E1877" t="s">
        <v>115</v>
      </c>
      <c r="F1877" t="s">
        <v>73</v>
      </c>
      <c r="G1877">
        <v>0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0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0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s="5" cm="1">
        <f t="array" ref="O1877">MIN(IF((OutputTable[GroupByKey]=OutputTable[[#This Row],[GroupByKey]]),(OutputTable[GroupByKey]=OutputTable[[#This Row],[GroupByKey]])*OutputTable[RecordedValue]))</f>
        <v>0</v>
      </c>
      <c r="P1877" s="5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70</v>
      </c>
      <c r="C1878">
        <v>36</v>
      </c>
      <c r="D1878" t="s">
        <v>144</v>
      </c>
      <c r="E1878" t="s">
        <v>117</v>
      </c>
      <c r="F1878" t="s">
        <v>73</v>
      </c>
      <c r="G1878">
        <v>47.462624200615402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55.339444015606816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18.463814595248238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78" s="5" cm="1">
        <f t="array" ref="O1878">MIN(IF((OutputTable[GroupByKey]=OutputTable[[#This Row],[GroupByKey]]),(OutputTable[GroupByKey]=OutputTable[[#This Row],[GroupByKey]])*OutputTable[RecordedValue]))</f>
        <v>20.994807137296998</v>
      </c>
      <c r="P1878" s="5" cm="1">
        <f t="array" ref="P1878">MAX(IF((OutputTable[GroupByKey]=OutputTable[[#This Row],[GroupByKey]]),(OutputTable[GroupByKey]=OutputTable[[#This Row],[GroupByKey]])*OutputTable[RecordedValue]))</f>
        <v>106.254030872416</v>
      </c>
    </row>
    <row r="1879" spans="1:16" x14ac:dyDescent="0.25">
      <c r="A1879" t="s">
        <v>68</v>
      </c>
      <c r="B1879" t="s">
        <v>70</v>
      </c>
      <c r="C1879">
        <v>36</v>
      </c>
      <c r="D1879" t="s">
        <v>145</v>
      </c>
      <c r="E1879" t="s">
        <v>119</v>
      </c>
      <c r="F1879" t="s">
        <v>73</v>
      </c>
      <c r="G1879">
        <v>318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318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318</v>
      </c>
      <c r="P1879" s="5" cm="1">
        <f t="array" ref="P1879">MAX(IF((OutputTable[GroupByKey]=OutputTable[[#This Row],[GroupByKey]]),(OutputTable[GroupByKey]=OutputTable[[#This Row],[GroupByKey]])*OutputTable[RecordedValue]))</f>
        <v>318</v>
      </c>
    </row>
    <row r="1880" spans="1:16" x14ac:dyDescent="0.25">
      <c r="A1880" t="s">
        <v>68</v>
      </c>
      <c r="B1880" t="s">
        <v>70</v>
      </c>
      <c r="C1880">
        <v>36</v>
      </c>
      <c r="D1880" t="s">
        <v>146</v>
      </c>
      <c r="E1880" t="s">
        <v>121</v>
      </c>
      <c r="F1880" t="s">
        <v>73</v>
      </c>
      <c r="G1880">
        <v>317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316.94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0.23989793748209556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80" s="5" cm="1">
        <f t="array" ref="O1880">MIN(IF((OutputTable[GroupByKey]=OutputTable[[#This Row],[GroupByKey]]),(OutputTable[GroupByKey]=OutputTable[[#This Row],[GroupByKey]])*OutputTable[RecordedValue]))</f>
        <v>316</v>
      </c>
      <c r="P1880" s="5" cm="1">
        <f t="array" ref="P1880">MAX(IF((OutputTable[GroupByKey]=OutputTable[[#This Row],[GroupByKey]]),(OutputTable[GroupByKey]=OutputTable[[#This Row],[GroupByKey]])*OutputTable[RecordedValue]))</f>
        <v>317</v>
      </c>
    </row>
    <row r="1881" spans="1:16" x14ac:dyDescent="0.25">
      <c r="A1881" t="s">
        <v>68</v>
      </c>
      <c r="B1881" t="s">
        <v>70</v>
      </c>
      <c r="C1881">
        <v>36</v>
      </c>
      <c r="D1881" t="s">
        <v>147</v>
      </c>
      <c r="E1881" t="s">
        <v>123</v>
      </c>
      <c r="F1881" t="s">
        <v>73</v>
      </c>
      <c r="G1881">
        <v>9.1753001997896693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9.2356458312402427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0.11377584298148916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81" s="5" cm="1">
        <f t="array" ref="O1881">MIN(IF((OutputTable[GroupByKey]=OutputTable[[#This Row],[GroupByKey]]),(OutputTable[GroupByKey]=OutputTable[[#This Row],[GroupByKey]])*OutputTable[RecordedValue]))</f>
        <v>8.9867833861246496</v>
      </c>
      <c r="P1881" s="5" cm="1">
        <f t="array" ref="P1881">MAX(IF((OutputTable[GroupByKey]=OutputTable[[#This Row],[GroupByKey]]),(OutputTable[GroupByKey]=OutputTable[[#This Row],[GroupByKey]])*OutputTable[RecordedValue]))</f>
        <v>9.4038725622795898</v>
      </c>
    </row>
    <row r="1882" spans="1:16" x14ac:dyDescent="0.25">
      <c r="A1882" t="s">
        <v>68</v>
      </c>
      <c r="B1882" t="s">
        <v>70</v>
      </c>
      <c r="C1882">
        <v>36</v>
      </c>
      <c r="D1882" t="s">
        <v>148</v>
      </c>
      <c r="E1882" t="s">
        <v>125</v>
      </c>
      <c r="F1882" t="s">
        <v>73</v>
      </c>
      <c r="G1882">
        <v>597.98063618799495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609.47819389002132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20.03379556554944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82" s="5" cm="1">
        <f t="array" ref="O1882">MIN(IF((OutputTable[GroupByKey]=OutputTable[[#This Row],[GroupByKey]]),(OutputTable[GroupByKey]=OutputTable[[#This Row],[GroupByKey]])*OutputTable[RecordedValue]))</f>
        <v>560.39330190760404</v>
      </c>
      <c r="P1882" s="5" cm="1">
        <f t="array" ref="P1882">MAX(IF((OutputTable[GroupByKey]=OutputTable[[#This Row],[GroupByKey]]),(OutputTable[GroupByKey]=OutputTable[[#This Row],[GroupByKey]])*OutputTable[RecordedValue]))</f>
        <v>667.91125094200902</v>
      </c>
    </row>
    <row r="1883" spans="1:16" x14ac:dyDescent="0.25">
      <c r="A1883" t="s">
        <v>68</v>
      </c>
      <c r="B1883" t="s">
        <v>70</v>
      </c>
      <c r="C1883">
        <v>36</v>
      </c>
      <c r="D1883" t="s">
        <v>149</v>
      </c>
      <c r="E1883" t="s">
        <v>119</v>
      </c>
      <c r="F1883" t="s">
        <v>87</v>
      </c>
      <c r="G1883">
        <v>318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318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0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s="5" cm="1">
        <f t="array" ref="O1883">MIN(IF((OutputTable[GroupByKey]=OutputTable[[#This Row],[GroupByKey]]),(OutputTable[GroupByKey]=OutputTable[[#This Row],[GroupByKey]])*OutputTable[RecordedValue]))</f>
        <v>318</v>
      </c>
      <c r="P1883" s="5" cm="1">
        <f t="array" ref="P1883">MAX(IF((OutputTable[GroupByKey]=OutputTable[[#This Row],[GroupByKey]]),(OutputTable[GroupByKey]=OutputTable[[#This Row],[GroupByKey]])*OutputTable[RecordedValue]))</f>
        <v>318</v>
      </c>
    </row>
    <row r="1884" spans="1:16" x14ac:dyDescent="0.25">
      <c r="A1884" t="s">
        <v>68</v>
      </c>
      <c r="B1884" t="s">
        <v>70</v>
      </c>
      <c r="C1884">
        <v>36</v>
      </c>
      <c r="D1884" t="s">
        <v>150</v>
      </c>
      <c r="E1884" t="s">
        <v>121</v>
      </c>
      <c r="F1884" t="s">
        <v>87</v>
      </c>
      <c r="G1884">
        <v>314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314.94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0.68243262357121037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4" s="5" cm="1">
        <f t="array" ref="O1884">MIN(IF((OutputTable[GroupByKey]=OutputTable[[#This Row],[GroupByKey]]),(OutputTable[GroupByKey]=OutputTable[[#This Row],[GroupByKey]])*OutputTable[RecordedValue]))</f>
        <v>313</v>
      </c>
      <c r="P1884" s="5" cm="1">
        <f t="array" ref="P1884">MAX(IF((OutputTable[GroupByKey]=OutputTable[[#This Row],[GroupByKey]]),(OutputTable[GroupByKey]=OutputTable[[#This Row],[GroupByKey]])*OutputTable[RecordedValue]))</f>
        <v>316</v>
      </c>
    </row>
    <row r="1885" spans="1:16" x14ac:dyDescent="0.25">
      <c r="A1885" t="s">
        <v>68</v>
      </c>
      <c r="B1885" t="s">
        <v>70</v>
      </c>
      <c r="C1885">
        <v>36</v>
      </c>
      <c r="D1885" t="s">
        <v>151</v>
      </c>
      <c r="E1885" t="s">
        <v>135</v>
      </c>
      <c r="F1885" t="s">
        <v>105</v>
      </c>
      <c r="G1885">
        <v>0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0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s="5" cm="1">
        <f t="array" ref="O1885">MIN(IF((OutputTable[GroupByKey]=OutputTable[[#This Row],[GroupByKey]]),(OutputTable[GroupByKey]=OutputTable[[#This Row],[GroupByKey]])*OutputTable[RecordedValue]))</f>
        <v>0</v>
      </c>
      <c r="P1885" s="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70</v>
      </c>
      <c r="C1886">
        <v>36</v>
      </c>
      <c r="D1886" t="s">
        <v>152</v>
      </c>
      <c r="E1886" t="s">
        <v>137</v>
      </c>
      <c r="F1886" t="s">
        <v>105</v>
      </c>
      <c r="G1886">
        <v>12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12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0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s="5" cm="1">
        <f t="array" ref="O1886">MIN(IF((OutputTable[GroupByKey]=OutputTable[[#This Row],[GroupByKey]]),(OutputTable[GroupByKey]=OutputTable[[#This Row],[GroupByKey]])*OutputTable[RecordedValue]))</f>
        <v>12</v>
      </c>
      <c r="P1886" s="5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70</v>
      </c>
      <c r="C1887">
        <v>36</v>
      </c>
      <c r="D1887" t="s">
        <v>153</v>
      </c>
      <c r="E1887" t="s">
        <v>154</v>
      </c>
      <c r="F1887" t="s">
        <v>105</v>
      </c>
      <c r="G1887">
        <v>0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0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0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s="5" cm="1">
        <f t="array" ref="O1887">MIN(IF((OutputTable[GroupByKey]=OutputTable[[#This Row],[GroupByKey]]),(OutputTable[GroupByKey]=OutputTable[[#This Row],[GroupByKey]])*OutputTable[RecordedValue]))</f>
        <v>0</v>
      </c>
      <c r="P1887" s="5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70</v>
      </c>
      <c r="C1888">
        <v>36</v>
      </c>
      <c r="D1888" t="s">
        <v>155</v>
      </c>
      <c r="E1888" t="s">
        <v>156</v>
      </c>
      <c r="F1888" t="s">
        <v>105</v>
      </c>
      <c r="G1888">
        <v>0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0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0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s="5" cm="1">
        <f t="array" ref="O1888">MIN(IF((OutputTable[GroupByKey]=OutputTable[[#This Row],[GroupByKey]]),(OutputTable[GroupByKey]=OutputTable[[#This Row],[GroupByKey]])*OutputTable[RecordedValue]))</f>
        <v>0</v>
      </c>
      <c r="P1888" s="5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70</v>
      </c>
      <c r="C1889">
        <v>36</v>
      </c>
      <c r="D1889" t="s">
        <v>157</v>
      </c>
      <c r="E1889" t="s">
        <v>140</v>
      </c>
      <c r="F1889" t="s">
        <v>105</v>
      </c>
      <c r="G1889">
        <v>0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0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0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s="5" cm="1">
        <f t="array" ref="O1889">MIN(IF((OutputTable[GroupByKey]=OutputTable[[#This Row],[GroupByKey]]),(OutputTable[GroupByKey]=OutputTable[[#This Row],[GroupByKey]])*OutputTable[RecordedValue]))</f>
        <v>0</v>
      </c>
      <c r="P1889" s="5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70</v>
      </c>
      <c r="C1890">
        <v>36</v>
      </c>
      <c r="D1890" t="s">
        <v>158</v>
      </c>
      <c r="E1890" t="s">
        <v>121</v>
      </c>
      <c r="F1890" t="s">
        <v>127</v>
      </c>
      <c r="G1890">
        <v>314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314.94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0.68243262357121037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90" s="5" cm="1">
        <f t="array" ref="O1890">MIN(IF((OutputTable[GroupByKey]=OutputTable[[#This Row],[GroupByKey]]),(OutputTable[GroupByKey]=OutputTable[[#This Row],[GroupByKey]])*OutputTable[RecordedValue]))</f>
        <v>313</v>
      </c>
      <c r="P1890" s="5" cm="1">
        <f t="array" ref="P1890">MAX(IF((OutputTable[GroupByKey]=OutputTable[[#This Row],[GroupByKey]]),(OutputTable[GroupByKey]=OutputTable[[#This Row],[GroupByKey]])*OutputTable[RecordedValue]))</f>
        <v>316</v>
      </c>
    </row>
    <row r="1891" spans="1:16" x14ac:dyDescent="0.25">
      <c r="A1891" t="s">
        <v>68</v>
      </c>
      <c r="B1891" t="s">
        <v>70</v>
      </c>
      <c r="C1891">
        <v>36</v>
      </c>
      <c r="D1891" t="s">
        <v>159</v>
      </c>
      <c r="E1891" t="s">
        <v>91</v>
      </c>
      <c r="F1891" t="s">
        <v>127</v>
      </c>
      <c r="G1891">
        <v>71.770878951647404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71.872638573735571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5.859431361613459E-2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91" s="5" cm="1">
        <f t="array" ref="O1891">MIN(IF((OutputTable[GroupByKey]=OutputTable[[#This Row],[GroupByKey]]),(OutputTable[GroupByKey]=OutputTable[[#This Row],[GroupByKey]])*OutputTable[RecordedValue]))</f>
        <v>71.718288096809104</v>
      </c>
      <c r="P1891" s="5" cm="1">
        <f t="array" ref="P1891">MAX(IF((OutputTable[GroupByKey]=OutputTable[[#This Row],[GroupByKey]]),(OutputTable[GroupByKey]=OutputTable[[#This Row],[GroupByKey]])*OutputTable[RecordedValue]))</f>
        <v>71.976989689924594</v>
      </c>
    </row>
    <row r="1892" spans="1:16" x14ac:dyDescent="0.25">
      <c r="A1892" t="s">
        <v>68</v>
      </c>
      <c r="B1892" t="s">
        <v>70</v>
      </c>
      <c r="C1892">
        <v>36</v>
      </c>
      <c r="D1892" t="s">
        <v>160</v>
      </c>
      <c r="E1892" t="s">
        <v>135</v>
      </c>
      <c r="F1892" t="s">
        <v>105</v>
      </c>
      <c r="G1892">
        <v>29.780409211379201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29.829789158135409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0.5851150785874778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92" s="5" cm="1">
        <f t="array" ref="O1892">MIN(IF((OutputTable[GroupByKey]=OutputTable[[#This Row],[GroupByKey]]),(OutputTable[GroupByKey]=OutputTable[[#This Row],[GroupByKey]])*OutputTable[RecordedValue]))</f>
        <v>28.648191338861398</v>
      </c>
      <c r="P1892" s="5" cm="1">
        <f t="array" ref="P1892">MAX(IF((OutputTable[GroupByKey]=OutputTable[[#This Row],[GroupByKey]]),(OutputTable[GroupByKey]=OutputTable[[#This Row],[GroupByKey]])*OutputTable[RecordedValue]))</f>
        <v>31.087756920682502</v>
      </c>
    </row>
    <row r="1893" spans="1:16" x14ac:dyDescent="0.25">
      <c r="A1893" t="s">
        <v>68</v>
      </c>
      <c r="B1893" t="s">
        <v>70</v>
      </c>
      <c r="C1893">
        <v>36</v>
      </c>
      <c r="D1893" t="s">
        <v>161</v>
      </c>
      <c r="E1893" t="s">
        <v>137</v>
      </c>
      <c r="F1893" t="s">
        <v>105</v>
      </c>
      <c r="G1893">
        <v>6.1016135977778401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6.0988587896948685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0.58437836853471548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93" s="5" cm="1">
        <f t="array" ref="O1893">MIN(IF((OutputTable[GroupByKey]=OutputTable[[#This Row],[GroupByKey]]),(OutputTable[GroupByKey]=OutputTable[[#This Row],[GroupByKey]])*OutputTable[RecordedValue]))</f>
        <v>4.8524885910691502</v>
      </c>
      <c r="P1893" s="5" cm="1">
        <f t="array" ref="P1893">MAX(IF((OutputTable[GroupByKey]=OutputTable[[#This Row],[GroupByKey]]),(OutputTable[GroupByKey]=OutputTable[[#This Row],[GroupByKey]])*OutputTable[RecordedValue]))</f>
        <v>7.28424471053909</v>
      </c>
    </row>
    <row r="1894" spans="1:16" x14ac:dyDescent="0.25">
      <c r="A1894" t="s">
        <v>68</v>
      </c>
      <c r="B1894" t="s">
        <v>70</v>
      </c>
      <c r="C1894">
        <v>36</v>
      </c>
      <c r="D1894" t="s">
        <v>162</v>
      </c>
      <c r="E1894" t="s">
        <v>154</v>
      </c>
      <c r="F1894" t="s">
        <v>105</v>
      </c>
      <c r="G1894">
        <v>647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645.70000000000005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5.4930382656372485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94" s="5" cm="1">
        <f t="array" ref="O1894">MIN(IF((OutputTable[GroupByKey]=OutputTable[[#This Row],[GroupByKey]]),(OutputTable[GroupByKey]=OutputTable[[#This Row],[GroupByKey]])*OutputTable[RecordedValue]))</f>
        <v>633</v>
      </c>
      <c r="P1894" s="5" cm="1">
        <f t="array" ref="P1894">MAX(IF((OutputTable[GroupByKey]=OutputTable[[#This Row],[GroupByKey]]),(OutputTable[GroupByKey]=OutputTable[[#This Row],[GroupByKey]])*OutputTable[RecordedValue]))</f>
        <v>656</v>
      </c>
    </row>
    <row r="1895" spans="1:16" x14ac:dyDescent="0.25">
      <c r="A1895" t="s">
        <v>68</v>
      </c>
      <c r="B1895" t="s">
        <v>70</v>
      </c>
      <c r="C1895">
        <v>36</v>
      </c>
      <c r="D1895" t="s">
        <v>163</v>
      </c>
      <c r="E1895" t="s">
        <v>156</v>
      </c>
      <c r="F1895" t="s">
        <v>105</v>
      </c>
      <c r="G1895">
        <v>0.83051073339506098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0.83058725584180904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1.6232732459297416E-2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95" s="5" cm="1">
        <f t="array" ref="O1895">MIN(IF((OutputTable[GroupByKey]=OutputTable[[#This Row],[GroupByKey]]),(OutputTable[GroupByKey]=OutputTable[[#This Row],[GroupByKey]])*OutputTable[RecordedValue]))</f>
        <v>0.79765986915169296</v>
      </c>
      <c r="P1895" s="5" cm="1">
        <f t="array" ref="P1895">MAX(IF((OutputTable[GroupByKey]=OutputTable[[#This Row],[GroupByKey]]),(OutputTable[GroupByKey]=OutputTable[[#This Row],[GroupByKey]])*OutputTable[RecordedValue]))</f>
        <v>0.86520865024807903</v>
      </c>
    </row>
    <row r="1896" spans="1:16" x14ac:dyDescent="0.25">
      <c r="A1896" t="s">
        <v>68</v>
      </c>
      <c r="B1896" t="s">
        <v>70</v>
      </c>
      <c r="C1896">
        <v>36</v>
      </c>
      <c r="D1896" t="s">
        <v>164</v>
      </c>
      <c r="E1896" t="s">
        <v>140</v>
      </c>
      <c r="F1896" t="s">
        <v>105</v>
      </c>
      <c r="G1896">
        <v>0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0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0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70</v>
      </c>
      <c r="C1897">
        <v>36</v>
      </c>
      <c r="D1897" t="s">
        <v>165</v>
      </c>
      <c r="E1897" t="s">
        <v>111</v>
      </c>
      <c r="F1897" t="s">
        <v>73</v>
      </c>
      <c r="G1897">
        <v>36.809784850284302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37.238343743460135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0.73577360167133743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97" s="5" cm="1">
        <f t="array" ref="O1897">MIN(IF((OutputTable[GroupByKey]=OutputTable[[#This Row],[GroupByKey]]),(OutputTable[GroupByKey]=OutputTable[[#This Row],[GroupByKey]])*OutputTable[RecordedValue]))</f>
        <v>35.915286846409401</v>
      </c>
      <c r="P1897" s="5" cm="1">
        <f t="array" ref="P1897">MAX(IF((OutputTable[GroupByKey]=OutputTable[[#This Row],[GroupByKey]]),(OutputTable[GroupByKey]=OutputTable[[#This Row],[GroupByKey]])*OutputTable[RecordedValue]))</f>
        <v>38.829036811282897</v>
      </c>
    </row>
    <row r="1898" spans="1:16" x14ac:dyDescent="0.25">
      <c r="A1898" t="s">
        <v>68</v>
      </c>
      <c r="B1898" t="s">
        <v>70</v>
      </c>
      <c r="C1898">
        <v>36</v>
      </c>
      <c r="D1898" t="s">
        <v>166</v>
      </c>
      <c r="E1898" t="s">
        <v>113</v>
      </c>
      <c r="F1898" t="s">
        <v>73</v>
      </c>
      <c r="G1898">
        <v>1104.2935455085301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1117.1503123038046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22.073208050140675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98" s="5" cm="1">
        <f t="array" ref="O1898">MIN(IF((OutputTable[GroupByKey]=OutputTable[[#This Row],[GroupByKey]]),(OutputTable[GroupByKey]=OutputTable[[#This Row],[GroupByKey]])*OutputTable[RecordedValue]))</f>
        <v>1077.4586053922801</v>
      </c>
      <c r="P1898" s="5" cm="1">
        <f t="array" ref="P1898">MAX(IF((OutputTable[GroupByKey]=OutputTable[[#This Row],[GroupByKey]]),(OutputTable[GroupByKey]=OutputTable[[#This Row],[GroupByKey]])*OutputTable[RecordedValue]))</f>
        <v>1164.8711043384901</v>
      </c>
    </row>
    <row r="1899" spans="1:16" x14ac:dyDescent="0.25">
      <c r="A1899" t="s">
        <v>68</v>
      </c>
      <c r="B1899" t="s">
        <v>70</v>
      </c>
      <c r="C1899">
        <v>36</v>
      </c>
      <c r="D1899" t="s">
        <v>167</v>
      </c>
      <c r="E1899" t="s">
        <v>115</v>
      </c>
      <c r="F1899" t="s">
        <v>73</v>
      </c>
      <c r="G1899">
        <v>0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s="5" cm="1">
        <f t="array" ref="O1899">MIN(IF((OutputTable[GroupByKey]=OutputTable[[#This Row],[GroupByKey]]),(OutputTable[GroupByKey]=OutputTable[[#This Row],[GroupByKey]])*OutputTable[RecordedValue]))</f>
        <v>0</v>
      </c>
      <c r="P1899" s="5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70</v>
      </c>
      <c r="C1900">
        <v>36</v>
      </c>
      <c r="D1900" t="s">
        <v>168</v>
      </c>
      <c r="E1900" t="s">
        <v>117</v>
      </c>
      <c r="F1900" t="s">
        <v>73</v>
      </c>
      <c r="G1900">
        <v>80.363954334340505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120.89653130002299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33.561725675720702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00" s="5" cm="1">
        <f t="array" ref="O1900">MIN(IF((OutputTable[GroupByKey]=OutputTable[[#This Row],[GroupByKey]]),(OutputTable[GroupByKey]=OutputTable[[#This Row],[GroupByKey]])*OutputTable[RecordedValue]))</f>
        <v>71.2298351699786</v>
      </c>
      <c r="P1900" s="5" cm="1">
        <f t="array" ref="P1900">MAX(IF((OutputTable[GroupByKey]=OutputTable[[#This Row],[GroupByKey]]),(OutputTable[GroupByKey]=OutputTable[[#This Row],[GroupByKey]])*OutputTable[RecordedValue]))</f>
        <v>265.63530965979299</v>
      </c>
    </row>
    <row r="1901" spans="1:16" x14ac:dyDescent="0.25">
      <c r="A1901" t="s">
        <v>68</v>
      </c>
      <c r="B1901" t="s">
        <v>70</v>
      </c>
      <c r="C1901">
        <v>36</v>
      </c>
      <c r="D1901" t="s">
        <v>169</v>
      </c>
      <c r="E1901" t="s">
        <v>119</v>
      </c>
      <c r="F1901" t="s">
        <v>73</v>
      </c>
      <c r="G1901">
        <v>307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307.66000000000003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3.1272991542223769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01" s="5" cm="1">
        <f t="array" ref="O1901">MIN(IF((OutputTable[GroupByKey]=OutputTable[[#This Row],[GroupByKey]]),(OutputTable[GroupByKey]=OutputTable[[#This Row],[GroupByKey]])*OutputTable[RecordedValue]))</f>
        <v>300</v>
      </c>
      <c r="P1901" s="5" cm="1">
        <f t="array" ref="P1901">MAX(IF((OutputTable[GroupByKey]=OutputTable[[#This Row],[GroupByKey]]),(OutputTable[GroupByKey]=OutputTable[[#This Row],[GroupByKey]])*OutputTable[RecordedValue]))</f>
        <v>315</v>
      </c>
    </row>
    <row r="1902" spans="1:16" x14ac:dyDescent="0.25">
      <c r="A1902" t="s">
        <v>68</v>
      </c>
      <c r="B1902" t="s">
        <v>70</v>
      </c>
      <c r="C1902">
        <v>36</v>
      </c>
      <c r="D1902" t="s">
        <v>170</v>
      </c>
      <c r="E1902" t="s">
        <v>121</v>
      </c>
      <c r="F1902" t="s">
        <v>73</v>
      </c>
      <c r="G1902">
        <v>304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305.8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3.2324881425670751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02" s="5" cm="1">
        <f t="array" ref="O1902">MIN(IF((OutputTable[GroupByKey]=OutputTable[[#This Row],[GroupByKey]]),(OutputTable[GroupByKey]=OutputTable[[#This Row],[GroupByKey]])*OutputTable[RecordedValue]))</f>
        <v>298</v>
      </c>
      <c r="P1902" s="5" cm="1">
        <f t="array" ref="P1902">MAX(IF((OutputTable[GroupByKey]=OutputTable[[#This Row],[GroupByKey]]),(OutputTable[GroupByKey]=OutputTable[[#This Row],[GroupByKey]])*OutputTable[RecordedValue]))</f>
        <v>313</v>
      </c>
    </row>
    <row r="1903" spans="1:16" x14ac:dyDescent="0.25">
      <c r="A1903" t="s">
        <v>68</v>
      </c>
      <c r="B1903" t="s">
        <v>70</v>
      </c>
      <c r="C1903">
        <v>36</v>
      </c>
      <c r="D1903" t="s">
        <v>171</v>
      </c>
      <c r="E1903" t="s">
        <v>123</v>
      </c>
      <c r="F1903" t="s">
        <v>73</v>
      </c>
      <c r="G1903">
        <v>36.809784850284302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37.238343743460135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0.73577360167133743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03" s="5" cm="1">
        <f t="array" ref="O1903">MIN(IF((OutputTable[GroupByKey]=OutputTable[[#This Row],[GroupByKey]]),(OutputTable[GroupByKey]=OutputTable[[#This Row],[GroupByKey]])*OutputTable[RecordedValue]))</f>
        <v>35.915286846409401</v>
      </c>
      <c r="P1903" s="5" cm="1">
        <f t="array" ref="P1903">MAX(IF((OutputTable[GroupByKey]=OutputTable[[#This Row],[GroupByKey]]),(OutputTable[GroupByKey]=OutputTable[[#This Row],[GroupByKey]])*OutputTable[RecordedValue]))</f>
        <v>38.829036811282897</v>
      </c>
    </row>
    <row r="1904" spans="1:16" x14ac:dyDescent="0.25">
      <c r="A1904" t="s">
        <v>68</v>
      </c>
      <c r="B1904" t="s">
        <v>70</v>
      </c>
      <c r="C1904">
        <v>36</v>
      </c>
      <c r="D1904" t="s">
        <v>172</v>
      </c>
      <c r="E1904" t="s">
        <v>125</v>
      </c>
      <c r="F1904" t="s">
        <v>73</v>
      </c>
      <c r="G1904">
        <v>1184.65749984287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1238.0468436038263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49.802537130614866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04" s="5" cm="1">
        <f t="array" ref="O1904">MIN(IF((OutputTable[GroupByKey]=OutputTable[[#This Row],[GroupByKey]]),(OutputTable[GroupByKey]=OutputTable[[#This Row],[GroupByKey]])*OutputTable[RecordedValue]))</f>
        <v>1148.68844056226</v>
      </c>
      <c r="P1904" s="5" cm="1">
        <f t="array" ref="P1904">MAX(IF((OutputTable[GroupByKey]=OutputTable[[#This Row],[GroupByKey]]),(OutputTable[GroupByKey]=OutputTable[[#This Row],[GroupByKey]])*OutputTable[RecordedValue]))</f>
        <v>1418.3176101245699</v>
      </c>
    </row>
    <row r="1905" spans="1:16" x14ac:dyDescent="0.25">
      <c r="A1905" t="s">
        <v>68</v>
      </c>
      <c r="B1905" t="s">
        <v>70</v>
      </c>
      <c r="C1905">
        <v>36</v>
      </c>
      <c r="D1905" t="s">
        <v>173</v>
      </c>
      <c r="E1905" t="s">
        <v>135</v>
      </c>
      <c r="F1905" t="s">
        <v>105</v>
      </c>
      <c r="G1905">
        <v>18.404892425142201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18.619171871730064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0.36788680083566072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05" s="5" cm="1">
        <f t="array" ref="O1905">MIN(IF((OutputTable[GroupByKey]=OutputTable[[#This Row],[GroupByKey]]),(OutputTable[GroupByKey]=OutputTable[[#This Row],[GroupByKey]])*OutputTable[RecordedValue]))</f>
        <v>17.957643423204701</v>
      </c>
      <c r="P1905" s="5" cm="1">
        <f t="array" ref="P1905">MAX(IF((OutputTable[GroupByKey]=OutputTable[[#This Row],[GroupByKey]]),(OutputTable[GroupByKey]=OutputTable[[#This Row],[GroupByKey]])*OutputTable[RecordedValue]))</f>
        <v>19.414518405641399</v>
      </c>
    </row>
    <row r="1906" spans="1:16" x14ac:dyDescent="0.25">
      <c r="A1906" t="s">
        <v>68</v>
      </c>
      <c r="B1906" t="s">
        <v>70</v>
      </c>
      <c r="C1906">
        <v>36</v>
      </c>
      <c r="D1906" t="s">
        <v>174</v>
      </c>
      <c r="E1906" t="s">
        <v>137</v>
      </c>
      <c r="F1906" t="s">
        <v>105</v>
      </c>
      <c r="G1906">
        <v>5.48396371734826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5.3248187541752463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0.37220753962085379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06" s="5" cm="1">
        <f t="array" ref="O1906">MIN(IF((OutputTable[GroupByKey]=OutputTable[[#This Row],[GroupByKey]]),(OutputTable[GroupByKey]=OutputTable[[#This Row],[GroupByKey]])*OutputTable[RecordedValue]))</f>
        <v>4.5773931059875599</v>
      </c>
      <c r="P1906" s="5" cm="1">
        <f t="array" ref="P1906">MAX(IF((OutputTable[GroupByKey]=OutputTable[[#This Row],[GroupByKey]]),(OutputTable[GroupByKey]=OutputTable[[#This Row],[GroupByKey]])*OutputTable[RecordedValue]))</f>
        <v>5.9816259595291603</v>
      </c>
    </row>
    <row r="1907" spans="1:16" x14ac:dyDescent="0.25">
      <c r="A1907" t="s">
        <v>68</v>
      </c>
      <c r="B1907" t="s">
        <v>70</v>
      </c>
      <c r="C1907">
        <v>36</v>
      </c>
      <c r="D1907" t="s">
        <v>175</v>
      </c>
      <c r="E1907" t="s">
        <v>154</v>
      </c>
      <c r="F1907" t="s">
        <v>105</v>
      </c>
      <c r="G1907">
        <v>306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307.5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3.1831828507367419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07" s="5" cm="1">
        <f t="array" ref="O1907">MIN(IF((OutputTable[GroupByKey]=OutputTable[[#This Row],[GroupByKey]]),(OutputTable[GroupByKey]=OutputTable[[#This Row],[GroupByKey]])*OutputTable[RecordedValue]))</f>
        <v>300</v>
      </c>
      <c r="P1907" s="5" cm="1">
        <f t="array" ref="P1907">MAX(IF((OutputTable[GroupByKey]=OutputTable[[#This Row],[GroupByKey]]),(OutputTable[GroupByKey]=OutputTable[[#This Row],[GroupByKey]])*OutputTable[RecordedValue]))</f>
        <v>315</v>
      </c>
    </row>
    <row r="1908" spans="1:16" x14ac:dyDescent="0.25">
      <c r="A1908" t="s">
        <v>68</v>
      </c>
      <c r="B1908" t="s">
        <v>70</v>
      </c>
      <c r="C1908">
        <v>36</v>
      </c>
      <c r="D1908" t="s">
        <v>176</v>
      </c>
      <c r="E1908" t="s">
        <v>156</v>
      </c>
      <c r="F1908" t="s">
        <v>105</v>
      </c>
      <c r="G1908">
        <v>0.77150151177715598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0.77813255190936492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1.5508647484202203E-2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08" s="5" cm="1">
        <f t="array" ref="O1908">MIN(IF((OutputTable[GroupByKey]=OutputTable[[#This Row],[GroupByKey]]),(OutputTable[GroupByKey]=OutputTable[[#This Row],[GroupByKey]])*OutputTable[RecordedValue]))</f>
        <v>0.75076558501961799</v>
      </c>
      <c r="P1908" s="5" cm="1">
        <f t="array" ref="P1908">MAX(IF((OutputTable[GroupByKey]=OutputTable[[#This Row],[GroupByKey]]),(OutputTable[GroupByKey]=OutputTable[[#This Row],[GroupByKey]])*OutputTable[RecordedValue]))</f>
        <v>0.80927528725051701</v>
      </c>
    </row>
    <row r="1909" spans="1:16" x14ac:dyDescent="0.25">
      <c r="A1909" t="s">
        <v>68</v>
      </c>
      <c r="B1909" t="s">
        <v>70</v>
      </c>
      <c r="C1909">
        <v>36</v>
      </c>
      <c r="D1909" t="s">
        <v>177</v>
      </c>
      <c r="E1909" t="s">
        <v>140</v>
      </c>
      <c r="F1909" t="s">
        <v>105</v>
      </c>
      <c r="G1909">
        <v>0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0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0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s="5" cm="1">
        <f t="array" ref="O1909">MIN(IF((OutputTable[GroupByKey]=OutputTable[[#This Row],[GroupByKey]]),(OutputTable[GroupByKey]=OutputTable[[#This Row],[GroupByKey]])*OutputTable[RecordedValue]))</f>
        <v>0</v>
      </c>
      <c r="P1909" s="5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70</v>
      </c>
      <c r="C1910">
        <v>37</v>
      </c>
      <c r="D1910" t="s">
        <v>110</v>
      </c>
      <c r="E1910" t="s">
        <v>111</v>
      </c>
      <c r="F1910" t="s">
        <v>73</v>
      </c>
      <c r="G1910">
        <v>2.23704701332478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1.9749714551650996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0.45746437878232693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0" s="5" cm="1">
        <f t="array" ref="O1910">MIN(IF((OutputTable[GroupByKey]=OutputTable[[#This Row],[GroupByKey]]),(OutputTable[GroupByKey]=OutputTable[[#This Row],[GroupByKey]])*OutputTable[RecordedValue]))</f>
        <v>1.0281254127300199</v>
      </c>
      <c r="P1910" s="5" cm="1">
        <f t="array" ref="P1910">MAX(IF((OutputTable[GroupByKey]=OutputTable[[#This Row],[GroupByKey]]),(OutputTable[GroupByKey]=OutputTable[[#This Row],[GroupByKey]])*OutputTable[RecordedValue]))</f>
        <v>3.1673122909872098</v>
      </c>
    </row>
    <row r="1911" spans="1:16" x14ac:dyDescent="0.25">
      <c r="A1911" t="s">
        <v>68</v>
      </c>
      <c r="B1911" t="s">
        <v>70</v>
      </c>
      <c r="C1911">
        <v>37</v>
      </c>
      <c r="D1911" t="s">
        <v>112</v>
      </c>
      <c r="E1911" t="s">
        <v>113</v>
      </c>
      <c r="F1911" t="s">
        <v>73</v>
      </c>
      <c r="G1911">
        <v>134.22282079948701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118.49828730990606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27.447862726939679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11" s="5" cm="1">
        <f t="array" ref="O1911">MIN(IF((OutputTable[GroupByKey]=OutputTable[[#This Row],[GroupByKey]]),(OutputTable[GroupByKey]=OutputTable[[#This Row],[GroupByKey]])*OutputTable[RecordedValue]))</f>
        <v>61.6875247638012</v>
      </c>
      <c r="P1911" s="5" cm="1">
        <f t="array" ref="P1911">MAX(IF((OutputTable[GroupByKey]=OutputTable[[#This Row],[GroupByKey]]),(OutputTable[GroupByKey]=OutputTable[[#This Row],[GroupByKey]])*OutputTable[RecordedValue]))</f>
        <v>190.038737459233</v>
      </c>
    </row>
    <row r="1912" spans="1:16" x14ac:dyDescent="0.25">
      <c r="A1912" t="s">
        <v>68</v>
      </c>
      <c r="B1912" t="s">
        <v>70</v>
      </c>
      <c r="C1912">
        <v>37</v>
      </c>
      <c r="D1912" t="s">
        <v>114</v>
      </c>
      <c r="E1912" t="s">
        <v>115</v>
      </c>
      <c r="F1912" t="s">
        <v>73</v>
      </c>
      <c r="G1912">
        <v>0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0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0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s="5" cm="1">
        <f t="array" ref="O1912">MIN(IF((OutputTable[GroupByKey]=OutputTable[[#This Row],[GroupByKey]]),(OutputTable[GroupByKey]=OutputTable[[#This Row],[GroupByKey]])*OutputTable[RecordedValue]))</f>
        <v>0</v>
      </c>
      <c r="P1912" s="5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70</v>
      </c>
      <c r="C1913">
        <v>37</v>
      </c>
      <c r="D1913" t="s">
        <v>116</v>
      </c>
      <c r="E1913" t="s">
        <v>117</v>
      </c>
      <c r="F1913" t="s">
        <v>73</v>
      </c>
      <c r="G1913">
        <v>10.884691338796699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5.4408066100724897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3.1898976373285977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13" s="5" cm="1">
        <f t="array" ref="O1913">MIN(IF((OutputTable[GroupByKey]=OutputTable[[#This Row],[GroupByKey]]),(OutputTable[GroupByKey]=OutputTable[[#This Row],[GroupByKey]])*OutputTable[RecordedValue]))</f>
        <v>0.10442984261027299</v>
      </c>
      <c r="P1913" s="5" cm="1">
        <f t="array" ref="P1913">MAX(IF((OutputTable[GroupByKey]=OutputTable[[#This Row],[GroupByKey]]),(OutputTable[GroupByKey]=OutputTable[[#This Row],[GroupByKey]])*OutputTable[RecordedValue]))</f>
        <v>13.981021636077701</v>
      </c>
    </row>
    <row r="1914" spans="1:16" x14ac:dyDescent="0.25">
      <c r="A1914" t="s">
        <v>68</v>
      </c>
      <c r="B1914" t="s">
        <v>70</v>
      </c>
      <c r="C1914">
        <v>37</v>
      </c>
      <c r="D1914" t="s">
        <v>118</v>
      </c>
      <c r="E1914" t="s">
        <v>119</v>
      </c>
      <c r="F1914" t="s">
        <v>73</v>
      </c>
      <c r="G1914">
        <v>23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20.28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4.3191079955878688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14" s="5" cm="1">
        <f t="array" ref="O1914">MIN(IF((OutputTable[GroupByKey]=OutputTable[[#This Row],[GroupByKey]]),(OutputTable[GroupByKey]=OutputTable[[#This Row],[GroupByKey]])*OutputTable[RecordedValue]))</f>
        <v>11</v>
      </c>
      <c r="P1914" s="5" cm="1">
        <f t="array" ref="P1914">MAX(IF((OutputTable[GroupByKey]=OutputTable[[#This Row],[GroupByKey]]),(OutputTable[GroupByKey]=OutputTable[[#This Row],[GroupByKey]])*OutputTable[RecordedValue]))</f>
        <v>31</v>
      </c>
    </row>
    <row r="1915" spans="1:16" x14ac:dyDescent="0.25">
      <c r="A1915" t="s">
        <v>68</v>
      </c>
      <c r="B1915" t="s">
        <v>70</v>
      </c>
      <c r="C1915">
        <v>37</v>
      </c>
      <c r="D1915" t="s">
        <v>120</v>
      </c>
      <c r="E1915" t="s">
        <v>121</v>
      </c>
      <c r="F1915" t="s">
        <v>73</v>
      </c>
      <c r="G1915">
        <v>23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20.14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4.309505393278199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15" s="5" cm="1">
        <f t="array" ref="O1915">MIN(IF((OutputTable[GroupByKey]=OutputTable[[#This Row],[GroupByKey]]),(OutputTable[GroupByKey]=OutputTable[[#This Row],[GroupByKey]])*OutputTable[RecordedValue]))</f>
        <v>10</v>
      </c>
      <c r="P1915" s="5" cm="1">
        <f t="array" ref="P1915">MAX(IF((OutputTable[GroupByKey]=OutputTable[[#This Row],[GroupByKey]]),(OutputTable[GroupByKey]=OutputTable[[#This Row],[GroupByKey]])*OutputTable[RecordedValue]))</f>
        <v>31</v>
      </c>
    </row>
    <row r="1916" spans="1:16" x14ac:dyDescent="0.25">
      <c r="A1916" t="s">
        <v>68</v>
      </c>
      <c r="B1916" t="s">
        <v>70</v>
      </c>
      <c r="C1916">
        <v>37</v>
      </c>
      <c r="D1916" t="s">
        <v>122</v>
      </c>
      <c r="E1916" t="s">
        <v>123</v>
      </c>
      <c r="F1916" t="s">
        <v>73</v>
      </c>
      <c r="G1916">
        <v>2.23704701332478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1.9749714551650996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0.45746437878232693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6" s="5" cm="1">
        <f t="array" ref="O1916">MIN(IF((OutputTable[GroupByKey]=OutputTable[[#This Row],[GroupByKey]]),(OutputTable[GroupByKey]=OutputTable[[#This Row],[GroupByKey]])*OutputTable[RecordedValue]))</f>
        <v>1.0281254127300199</v>
      </c>
      <c r="P1916" s="5" cm="1">
        <f t="array" ref="P1916">MAX(IF((OutputTable[GroupByKey]=OutputTable[[#This Row],[GroupByKey]]),(OutputTable[GroupByKey]=OutputTable[[#This Row],[GroupByKey]])*OutputTable[RecordedValue]))</f>
        <v>3.1673122909872098</v>
      </c>
    </row>
    <row r="1917" spans="1:16" x14ac:dyDescent="0.25">
      <c r="A1917" t="s">
        <v>68</v>
      </c>
      <c r="B1917" t="s">
        <v>70</v>
      </c>
      <c r="C1917">
        <v>37</v>
      </c>
      <c r="D1917" t="s">
        <v>124</v>
      </c>
      <c r="E1917" t="s">
        <v>125</v>
      </c>
      <c r="F1917" t="s">
        <v>73</v>
      </c>
      <c r="G1917">
        <v>145.107512138283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123.93909391997848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29.164347943585724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17" s="5" cm="1">
        <f t="array" ref="O1917">MIN(IF((OutputTable[GroupByKey]=OutputTable[[#This Row],[GroupByKey]]),(OutputTable[GroupByKey]=OutputTable[[#This Row],[GroupByKey]])*OutputTable[RecordedValue]))</f>
        <v>61.791954606411501</v>
      </c>
      <c r="P1917" s="5" cm="1">
        <f t="array" ref="P1917">MAX(IF((OutputTable[GroupByKey]=OutputTable[[#This Row],[GroupByKey]]),(OutputTable[GroupByKey]=OutputTable[[#This Row],[GroupByKey]])*OutputTable[RecordedValue]))</f>
        <v>204.019759095311</v>
      </c>
    </row>
    <row r="1918" spans="1:16" x14ac:dyDescent="0.25">
      <c r="A1918" t="s">
        <v>68</v>
      </c>
      <c r="B1918" t="s">
        <v>70</v>
      </c>
      <c r="C1918">
        <v>37</v>
      </c>
      <c r="D1918" t="s">
        <v>126</v>
      </c>
      <c r="E1918" t="s">
        <v>86</v>
      </c>
      <c r="F1918" t="s">
        <v>127</v>
      </c>
      <c r="G1918">
        <v>0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0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0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s="5" cm="1">
        <f t="array" ref="O1918">MIN(IF((OutputTable[GroupByKey]=OutputTable[[#This Row],[GroupByKey]]),(OutputTable[GroupByKey]=OutputTable[[#This Row],[GroupByKey]])*OutputTable[RecordedValue]))</f>
        <v>0</v>
      </c>
      <c r="P1918" s="5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70</v>
      </c>
      <c r="C1919">
        <v>37</v>
      </c>
      <c r="D1919" t="s">
        <v>128</v>
      </c>
      <c r="E1919" t="s">
        <v>89</v>
      </c>
      <c r="F1919" t="s">
        <v>127</v>
      </c>
      <c r="G1919">
        <v>0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0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0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s="5" cm="1">
        <f t="array" ref="O1919">MIN(IF((OutputTable[GroupByKey]=OutputTable[[#This Row],[GroupByKey]]),(OutputTable[GroupByKey]=OutputTable[[#This Row],[GroupByKey]])*OutputTable[RecordedValue]))</f>
        <v>0</v>
      </c>
      <c r="P1919" s="5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70</v>
      </c>
      <c r="C1920">
        <v>37</v>
      </c>
      <c r="D1920" t="s">
        <v>129</v>
      </c>
      <c r="E1920" t="s">
        <v>91</v>
      </c>
      <c r="F1920" t="s">
        <v>127</v>
      </c>
      <c r="G1920">
        <v>50.321452117960597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48.448961029865458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0.864449879249923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0" s="5" cm="1">
        <f t="array" ref="O1920">MIN(IF((OutputTable[GroupByKey]=OutputTable[[#This Row],[GroupByKey]]),(OutputTable[GroupByKey]=OutputTable[[#This Row],[GroupByKey]])*OutputTable[RecordedValue]))</f>
        <v>46.605834762066102</v>
      </c>
      <c r="P1920" s="5" cm="1">
        <f t="array" ref="P1920">MAX(IF((OutputTable[GroupByKey]=OutputTable[[#This Row],[GroupByKey]]),(OutputTable[GroupByKey]=OutputTable[[#This Row],[GroupByKey]])*OutputTable[RecordedValue]))</f>
        <v>50.321452117960597</v>
      </c>
    </row>
    <row r="1921" spans="1:16" x14ac:dyDescent="0.25">
      <c r="A1921" t="s">
        <v>68</v>
      </c>
      <c r="B1921" t="s">
        <v>70</v>
      </c>
      <c r="C1921">
        <v>37</v>
      </c>
      <c r="D1921" t="s">
        <v>130</v>
      </c>
      <c r="E1921" t="s">
        <v>131</v>
      </c>
      <c r="F1921" t="s">
        <v>127</v>
      </c>
      <c r="G1921">
        <v>0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0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0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s="5" cm="1">
        <f t="array" ref="O1921">MIN(IF((OutputTable[GroupByKey]=OutputTable[[#This Row],[GroupByKey]]),(OutputTable[GroupByKey]=OutputTable[[#This Row],[GroupByKey]])*OutputTable[RecordedValue]))</f>
        <v>0</v>
      </c>
      <c r="P1921" s="5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70</v>
      </c>
      <c r="C1922">
        <v>37</v>
      </c>
      <c r="D1922" t="s">
        <v>132</v>
      </c>
      <c r="E1922" t="s">
        <v>95</v>
      </c>
      <c r="F1922" t="s">
        <v>127</v>
      </c>
      <c r="G1922">
        <v>50.321452117960597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48.448961029865458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0.864449879249923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2" s="5" cm="1">
        <f t="array" ref="O1922">MIN(IF((OutputTable[GroupByKey]=OutputTable[[#This Row],[GroupByKey]]),(OutputTable[GroupByKey]=OutputTable[[#This Row],[GroupByKey]])*OutputTable[RecordedValue]))</f>
        <v>46.605834762066102</v>
      </c>
      <c r="P1922" s="5" cm="1">
        <f t="array" ref="P1922">MAX(IF((OutputTable[GroupByKey]=OutputTable[[#This Row],[GroupByKey]]),(OutputTable[GroupByKey]=OutputTable[[#This Row],[GroupByKey]])*OutputTable[RecordedValue]))</f>
        <v>50.321452117960597</v>
      </c>
    </row>
    <row r="1923" spans="1:16" x14ac:dyDescent="0.25">
      <c r="A1923" t="s">
        <v>68</v>
      </c>
      <c r="B1923" t="s">
        <v>70</v>
      </c>
      <c r="C1923">
        <v>37</v>
      </c>
      <c r="D1923" t="s">
        <v>133</v>
      </c>
      <c r="E1923" t="s">
        <v>97</v>
      </c>
      <c r="F1923" t="s">
        <v>127</v>
      </c>
      <c r="G1923">
        <v>0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0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0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70</v>
      </c>
      <c r="C1924">
        <v>37</v>
      </c>
      <c r="D1924" t="s">
        <v>134</v>
      </c>
      <c r="E1924" t="s">
        <v>135</v>
      </c>
      <c r="F1924" t="s">
        <v>127</v>
      </c>
      <c r="G1924">
        <v>50.321452117960497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48.448961029865458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0.86444987924992722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24" s="5" cm="1">
        <f t="array" ref="O1924">MIN(IF((OutputTable[GroupByKey]=OutputTable[[#This Row],[GroupByKey]]),(OutputTable[GroupByKey]=OutputTable[[#This Row],[GroupByKey]])*OutputTable[RecordedValue]))</f>
        <v>46.605834762066102</v>
      </c>
      <c r="P1924" s="5" cm="1">
        <f t="array" ref="P1924">MAX(IF((OutputTable[GroupByKey]=OutputTable[[#This Row],[GroupByKey]]),(OutputTable[GroupByKey]=OutputTable[[#This Row],[GroupByKey]])*OutputTable[RecordedValue]))</f>
        <v>50.321452117960497</v>
      </c>
    </row>
    <row r="1925" spans="1:16" x14ac:dyDescent="0.25">
      <c r="A1925" t="s">
        <v>68</v>
      </c>
      <c r="B1925" t="s">
        <v>70</v>
      </c>
      <c r="C1925">
        <v>37</v>
      </c>
      <c r="D1925" t="s">
        <v>136</v>
      </c>
      <c r="E1925" t="s">
        <v>137</v>
      </c>
      <c r="F1925" t="s">
        <v>127</v>
      </c>
      <c r="G1925">
        <v>21.655537571964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23.423677543870127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0.86656285941984512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25" s="5" cm="1">
        <f t="array" ref="O1925">MIN(IF((OutputTable[GroupByKey]=OutputTable[[#This Row],[GroupByKey]]),(OutputTable[GroupByKey]=OutputTable[[#This Row],[GroupByKey]])*OutputTable[RecordedValue]))</f>
        <v>21.655537571964</v>
      </c>
      <c r="P1925" s="5" cm="1">
        <f t="array" ref="P1925">MAX(IF((OutputTable[GroupByKey]=OutputTable[[#This Row],[GroupByKey]]),(OutputTable[GroupByKey]=OutputTable[[#This Row],[GroupByKey]])*OutputTable[RecordedValue]))</f>
        <v>25.265870670068299</v>
      </c>
    </row>
    <row r="1926" spans="1:16" x14ac:dyDescent="0.25">
      <c r="A1926" t="s">
        <v>68</v>
      </c>
      <c r="B1926" t="s">
        <v>70</v>
      </c>
      <c r="C1926">
        <v>37</v>
      </c>
      <c r="D1926" t="s">
        <v>138</v>
      </c>
      <c r="E1926" t="s">
        <v>91</v>
      </c>
      <c r="F1926" t="s">
        <v>127</v>
      </c>
      <c r="G1926">
        <v>71.976989689924594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71.872638573735571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5.859431361613459E-2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26" s="5" cm="1">
        <f t="array" ref="O1926">MIN(IF((OutputTable[GroupByKey]=OutputTable[[#This Row],[GroupByKey]]),(OutputTable[GroupByKey]=OutputTable[[#This Row],[GroupByKey]])*OutputTable[RecordedValue]))</f>
        <v>71.718288096809104</v>
      </c>
      <c r="P1926" s="5" cm="1">
        <f t="array" ref="P1926">MAX(IF((OutputTable[GroupByKey]=OutputTable[[#This Row],[GroupByKey]]),(OutputTable[GroupByKey]=OutputTable[[#This Row],[GroupByKey]])*OutputTable[RecordedValue]))</f>
        <v>71.976989689924594</v>
      </c>
    </row>
    <row r="1927" spans="1:16" x14ac:dyDescent="0.25">
      <c r="A1927" t="s">
        <v>68</v>
      </c>
      <c r="B1927" t="s">
        <v>70</v>
      </c>
      <c r="C1927">
        <v>37</v>
      </c>
      <c r="D1927" t="s">
        <v>139</v>
      </c>
      <c r="E1927" t="s">
        <v>140</v>
      </c>
      <c r="F1927" t="s">
        <v>127</v>
      </c>
      <c r="G1927">
        <v>0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0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0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s="5" cm="1">
        <f t="array" ref="O1927">MIN(IF((OutputTable[GroupByKey]=OutputTable[[#This Row],[GroupByKey]]),(OutputTable[GroupByKey]=OutputTable[[#This Row],[GroupByKey]])*OutputTable[RecordedValue]))</f>
        <v>0</v>
      </c>
      <c r="P1927" s="5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70</v>
      </c>
      <c r="C1928">
        <v>37</v>
      </c>
      <c r="D1928" t="s">
        <v>141</v>
      </c>
      <c r="E1928" t="s">
        <v>111</v>
      </c>
      <c r="F1928" t="s">
        <v>73</v>
      </c>
      <c r="G1928">
        <v>9.2553682933529196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9.2356458312402427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0.11377584298148916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28" s="5" cm="1">
        <f t="array" ref="O1928">MIN(IF((OutputTable[GroupByKey]=OutputTable[[#This Row],[GroupByKey]]),(OutputTable[GroupByKey]=OutputTable[[#This Row],[GroupByKey]])*OutputTable[RecordedValue]))</f>
        <v>8.9867833861246496</v>
      </c>
      <c r="P1928" s="5" cm="1">
        <f t="array" ref="P1928">MAX(IF((OutputTable[GroupByKey]=OutputTable[[#This Row],[GroupByKey]]),(OutputTable[GroupByKey]=OutputTable[[#This Row],[GroupByKey]])*OutputTable[RecordedValue]))</f>
        <v>9.4038725622795898</v>
      </c>
    </row>
    <row r="1929" spans="1:16" x14ac:dyDescent="0.25">
      <c r="A1929" t="s">
        <v>68</v>
      </c>
      <c r="B1929" t="s">
        <v>70</v>
      </c>
      <c r="C1929">
        <v>37</v>
      </c>
      <c r="D1929" t="s">
        <v>142</v>
      </c>
      <c r="E1929" t="s">
        <v>113</v>
      </c>
      <c r="F1929" t="s">
        <v>73</v>
      </c>
      <c r="G1929">
        <v>555.32209760117496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554.13874987441454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6.8265505788893126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29" s="5" cm="1">
        <f t="array" ref="O1929">MIN(IF((OutputTable[GroupByKey]=OutputTable[[#This Row],[GroupByKey]]),(OutputTable[GroupByKey]=OutputTable[[#This Row],[GroupByKey]])*OutputTable[RecordedValue]))</f>
        <v>539.207003167479</v>
      </c>
      <c r="P1929" s="5" cm="1">
        <f t="array" ref="P1929">MAX(IF((OutputTable[GroupByKey]=OutputTable[[#This Row],[GroupByKey]]),(OutputTable[GroupByKey]=OutputTable[[#This Row],[GroupByKey]])*OutputTable[RecordedValue]))</f>
        <v>564.23235373677596</v>
      </c>
    </row>
    <row r="1930" spans="1:16" x14ac:dyDescent="0.25">
      <c r="A1930" t="s">
        <v>68</v>
      </c>
      <c r="B1930" t="s">
        <v>70</v>
      </c>
      <c r="C1930">
        <v>37</v>
      </c>
      <c r="D1930" t="s">
        <v>143</v>
      </c>
      <c r="E1930" t="s">
        <v>115</v>
      </c>
      <c r="F1930" t="s">
        <v>73</v>
      </c>
      <c r="G1930">
        <v>0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0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s="5" cm="1">
        <f t="array" ref="O1930">MIN(IF((OutputTable[GroupByKey]=OutputTable[[#This Row],[GroupByKey]]),(OutputTable[GroupByKey]=OutputTable[[#This Row],[GroupByKey]])*OutputTable[RecordedValue]))</f>
        <v>0</v>
      </c>
      <c r="P1930" s="5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70</v>
      </c>
      <c r="C1931">
        <v>37</v>
      </c>
      <c r="D1931" t="s">
        <v>144</v>
      </c>
      <c r="E1931" t="s">
        <v>117</v>
      </c>
      <c r="F1931" t="s">
        <v>73</v>
      </c>
      <c r="G1931">
        <v>64.8042661912515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55.339444015606816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18.463814595248238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31" s="5" cm="1">
        <f t="array" ref="O1931">MIN(IF((OutputTable[GroupByKey]=OutputTable[[#This Row],[GroupByKey]]),(OutputTable[GroupByKey]=OutputTable[[#This Row],[GroupByKey]])*OutputTable[RecordedValue]))</f>
        <v>20.994807137296998</v>
      </c>
      <c r="P1931" s="5" cm="1">
        <f t="array" ref="P1931">MAX(IF((OutputTable[GroupByKey]=OutputTable[[#This Row],[GroupByKey]]),(OutputTable[GroupByKey]=OutputTable[[#This Row],[GroupByKey]])*OutputTable[RecordedValue]))</f>
        <v>106.254030872416</v>
      </c>
    </row>
    <row r="1932" spans="1:16" x14ac:dyDescent="0.25">
      <c r="A1932" t="s">
        <v>68</v>
      </c>
      <c r="B1932" t="s">
        <v>70</v>
      </c>
      <c r="C1932">
        <v>37</v>
      </c>
      <c r="D1932" t="s">
        <v>145</v>
      </c>
      <c r="E1932" t="s">
        <v>119</v>
      </c>
      <c r="F1932" t="s">
        <v>73</v>
      </c>
      <c r="G1932">
        <v>318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318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0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s="5" cm="1">
        <f t="array" ref="O1932">MIN(IF((OutputTable[GroupByKey]=OutputTable[[#This Row],[GroupByKey]]),(OutputTable[GroupByKey]=OutputTable[[#This Row],[GroupByKey]])*OutputTable[RecordedValue]))</f>
        <v>318</v>
      </c>
      <c r="P1932" s="5" cm="1">
        <f t="array" ref="P1932">MAX(IF((OutputTable[GroupByKey]=OutputTable[[#This Row],[GroupByKey]]),(OutputTable[GroupByKey]=OutputTable[[#This Row],[GroupByKey]])*OutputTable[RecordedValue]))</f>
        <v>318</v>
      </c>
    </row>
    <row r="1933" spans="1:16" x14ac:dyDescent="0.25">
      <c r="A1933" t="s">
        <v>68</v>
      </c>
      <c r="B1933" t="s">
        <v>70</v>
      </c>
      <c r="C1933">
        <v>37</v>
      </c>
      <c r="D1933" t="s">
        <v>146</v>
      </c>
      <c r="E1933" t="s">
        <v>121</v>
      </c>
      <c r="F1933" t="s">
        <v>73</v>
      </c>
      <c r="G1933">
        <v>317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316.94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0.23989793748209556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33" s="5" cm="1">
        <f t="array" ref="O1933">MIN(IF((OutputTable[GroupByKey]=OutputTable[[#This Row],[GroupByKey]]),(OutputTable[GroupByKey]=OutputTable[[#This Row],[GroupByKey]])*OutputTable[RecordedValue]))</f>
        <v>316</v>
      </c>
      <c r="P1933" s="5" cm="1">
        <f t="array" ref="P1933">MAX(IF((OutputTable[GroupByKey]=OutputTable[[#This Row],[GroupByKey]]),(OutputTable[GroupByKey]=OutputTable[[#This Row],[GroupByKey]])*OutputTable[RecordedValue]))</f>
        <v>317</v>
      </c>
    </row>
    <row r="1934" spans="1:16" x14ac:dyDescent="0.25">
      <c r="A1934" t="s">
        <v>68</v>
      </c>
      <c r="B1934" t="s">
        <v>70</v>
      </c>
      <c r="C1934">
        <v>37</v>
      </c>
      <c r="D1934" t="s">
        <v>147</v>
      </c>
      <c r="E1934" t="s">
        <v>123</v>
      </c>
      <c r="F1934" t="s">
        <v>73</v>
      </c>
      <c r="G1934">
        <v>9.2553682933529196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9.2356458312402427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0.11377584298148916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34" s="5" cm="1">
        <f t="array" ref="O1934">MIN(IF((OutputTable[GroupByKey]=OutputTable[[#This Row],[GroupByKey]]),(OutputTable[GroupByKey]=OutputTable[[#This Row],[GroupByKey]])*OutputTable[RecordedValue]))</f>
        <v>8.9867833861246496</v>
      </c>
      <c r="P1934" s="5" cm="1">
        <f t="array" ref="P1934">MAX(IF((OutputTable[GroupByKey]=OutputTable[[#This Row],[GroupByKey]]),(OutputTable[GroupByKey]=OutputTable[[#This Row],[GroupByKey]])*OutputTable[RecordedValue]))</f>
        <v>9.4038725622795898</v>
      </c>
    </row>
    <row r="1935" spans="1:16" x14ac:dyDescent="0.25">
      <c r="A1935" t="s">
        <v>68</v>
      </c>
      <c r="B1935" t="s">
        <v>70</v>
      </c>
      <c r="C1935">
        <v>37</v>
      </c>
      <c r="D1935" t="s">
        <v>148</v>
      </c>
      <c r="E1935" t="s">
        <v>125</v>
      </c>
      <c r="F1935" t="s">
        <v>73</v>
      </c>
      <c r="G1935">
        <v>620.12636379242599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609.47819389002132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20.03379556554944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35" s="5" cm="1">
        <f t="array" ref="O1935">MIN(IF((OutputTable[GroupByKey]=OutputTable[[#This Row],[GroupByKey]]),(OutputTable[GroupByKey]=OutputTable[[#This Row],[GroupByKey]])*OutputTable[RecordedValue]))</f>
        <v>560.39330190760404</v>
      </c>
      <c r="P1935" s="5" cm="1">
        <f t="array" ref="P1935">MAX(IF((OutputTable[GroupByKey]=OutputTable[[#This Row],[GroupByKey]]),(OutputTable[GroupByKey]=OutputTable[[#This Row],[GroupByKey]])*OutputTable[RecordedValue]))</f>
        <v>667.91125094200902</v>
      </c>
    </row>
    <row r="1936" spans="1:16" x14ac:dyDescent="0.25">
      <c r="A1936" t="s">
        <v>68</v>
      </c>
      <c r="B1936" t="s">
        <v>70</v>
      </c>
      <c r="C1936">
        <v>37</v>
      </c>
      <c r="D1936" t="s">
        <v>149</v>
      </c>
      <c r="E1936" t="s">
        <v>119</v>
      </c>
      <c r="F1936" t="s">
        <v>87</v>
      </c>
      <c r="G1936">
        <v>318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318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0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s="5" cm="1">
        <f t="array" ref="O1936">MIN(IF((OutputTable[GroupByKey]=OutputTable[[#This Row],[GroupByKey]]),(OutputTable[GroupByKey]=OutputTable[[#This Row],[GroupByKey]])*OutputTable[RecordedValue]))</f>
        <v>318</v>
      </c>
      <c r="P1936" s="5" cm="1">
        <f t="array" ref="P1936">MAX(IF((OutputTable[GroupByKey]=OutputTable[[#This Row],[GroupByKey]]),(OutputTable[GroupByKey]=OutputTable[[#This Row],[GroupByKey]])*OutputTable[RecordedValue]))</f>
        <v>318</v>
      </c>
    </row>
    <row r="1937" spans="1:16" x14ac:dyDescent="0.25">
      <c r="A1937" t="s">
        <v>68</v>
      </c>
      <c r="B1937" t="s">
        <v>70</v>
      </c>
      <c r="C1937">
        <v>37</v>
      </c>
      <c r="D1937" t="s">
        <v>150</v>
      </c>
      <c r="E1937" t="s">
        <v>121</v>
      </c>
      <c r="F1937" t="s">
        <v>87</v>
      </c>
      <c r="G1937">
        <v>316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314.94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0.68243262357121037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37" s="5" cm="1">
        <f t="array" ref="O1937">MIN(IF((OutputTable[GroupByKey]=OutputTable[[#This Row],[GroupByKey]]),(OutputTable[GroupByKey]=OutputTable[[#This Row],[GroupByKey]])*OutputTable[RecordedValue]))</f>
        <v>313</v>
      </c>
      <c r="P1937" s="5" cm="1">
        <f t="array" ref="P1937">MAX(IF((OutputTable[GroupByKey]=OutputTable[[#This Row],[GroupByKey]]),(OutputTable[GroupByKey]=OutputTable[[#This Row],[GroupByKey]])*OutputTable[RecordedValue]))</f>
        <v>316</v>
      </c>
    </row>
    <row r="1938" spans="1:16" x14ac:dyDescent="0.25">
      <c r="A1938" t="s">
        <v>68</v>
      </c>
      <c r="B1938" t="s">
        <v>70</v>
      </c>
      <c r="C1938">
        <v>37</v>
      </c>
      <c r="D1938" t="s">
        <v>151</v>
      </c>
      <c r="E1938" t="s">
        <v>135</v>
      </c>
      <c r="F1938" t="s">
        <v>105</v>
      </c>
      <c r="G1938">
        <v>0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0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0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s="5" cm="1">
        <f t="array" ref="O1938">MIN(IF((OutputTable[GroupByKey]=OutputTable[[#This Row],[GroupByKey]]),(OutputTable[GroupByKey]=OutputTable[[#This Row],[GroupByKey]])*OutputTable[RecordedValue]))</f>
        <v>0</v>
      </c>
      <c r="P1938" s="5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70</v>
      </c>
      <c r="C1939">
        <v>37</v>
      </c>
      <c r="D1939" t="s">
        <v>152</v>
      </c>
      <c r="E1939" t="s">
        <v>137</v>
      </c>
      <c r="F1939" t="s">
        <v>105</v>
      </c>
      <c r="G1939">
        <v>12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12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0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s="5" cm="1">
        <f t="array" ref="O1939">MIN(IF((OutputTable[GroupByKey]=OutputTable[[#This Row],[GroupByKey]]),(OutputTable[GroupByKey]=OutputTable[[#This Row],[GroupByKey]])*OutputTable[RecordedValue]))</f>
        <v>12</v>
      </c>
      <c r="P1939" s="5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70</v>
      </c>
      <c r="C1940">
        <v>37</v>
      </c>
      <c r="D1940" t="s">
        <v>153</v>
      </c>
      <c r="E1940" t="s">
        <v>154</v>
      </c>
      <c r="F1940" t="s">
        <v>105</v>
      </c>
      <c r="G1940">
        <v>0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0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0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s="5" cm="1">
        <f t="array" ref="O1940">MIN(IF((OutputTable[GroupByKey]=OutputTable[[#This Row],[GroupByKey]]),(OutputTable[GroupByKey]=OutputTable[[#This Row],[GroupByKey]])*OutputTable[RecordedValue]))</f>
        <v>0</v>
      </c>
      <c r="P1940" s="5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70</v>
      </c>
      <c r="C1941">
        <v>37</v>
      </c>
      <c r="D1941" t="s">
        <v>155</v>
      </c>
      <c r="E1941" t="s">
        <v>156</v>
      </c>
      <c r="F1941" t="s">
        <v>105</v>
      </c>
      <c r="G1941">
        <v>0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0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0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s="5" cm="1">
        <f t="array" ref="O1941">MIN(IF((OutputTable[GroupByKey]=OutputTable[[#This Row],[GroupByKey]]),(OutputTable[GroupByKey]=OutputTable[[#This Row],[GroupByKey]])*OutputTable[RecordedValue]))</f>
        <v>0</v>
      </c>
      <c r="P1941" s="5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70</v>
      </c>
      <c r="C1942">
        <v>37</v>
      </c>
      <c r="D1942" t="s">
        <v>157</v>
      </c>
      <c r="E1942" t="s">
        <v>140</v>
      </c>
      <c r="F1942" t="s">
        <v>105</v>
      </c>
      <c r="G1942">
        <v>0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0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0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s="5" cm="1">
        <f t="array" ref="O1942">MIN(IF((OutputTable[GroupByKey]=OutputTable[[#This Row],[GroupByKey]]),(OutputTable[GroupByKey]=OutputTable[[#This Row],[GroupByKey]])*OutputTable[RecordedValue]))</f>
        <v>0</v>
      </c>
      <c r="P1942" s="5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70</v>
      </c>
      <c r="C1943">
        <v>37</v>
      </c>
      <c r="D1943" t="s">
        <v>158</v>
      </c>
      <c r="E1943" t="s">
        <v>121</v>
      </c>
      <c r="F1943" t="s">
        <v>127</v>
      </c>
      <c r="G1943">
        <v>316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314.94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0.68243262357121037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3" s="5" cm="1">
        <f t="array" ref="O1943">MIN(IF((OutputTable[GroupByKey]=OutputTable[[#This Row],[GroupByKey]]),(OutputTable[GroupByKey]=OutputTable[[#This Row],[GroupByKey]])*OutputTable[RecordedValue]))</f>
        <v>313</v>
      </c>
      <c r="P1943" s="5" cm="1">
        <f t="array" ref="P1943">MAX(IF((OutputTable[GroupByKey]=OutputTable[[#This Row],[GroupByKey]]),(OutputTable[GroupByKey]=OutputTable[[#This Row],[GroupByKey]])*OutputTable[RecordedValue]))</f>
        <v>316</v>
      </c>
    </row>
    <row r="1944" spans="1:16" x14ac:dyDescent="0.25">
      <c r="A1944" t="s">
        <v>68</v>
      </c>
      <c r="B1944" t="s">
        <v>70</v>
      </c>
      <c r="C1944">
        <v>37</v>
      </c>
      <c r="D1944" t="s">
        <v>159</v>
      </c>
      <c r="E1944" t="s">
        <v>91</v>
      </c>
      <c r="F1944" t="s">
        <v>127</v>
      </c>
      <c r="G1944">
        <v>71.976989689924594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71.872638573735571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5.859431361613459E-2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44" s="5" cm="1">
        <f t="array" ref="O1944">MIN(IF((OutputTable[GroupByKey]=OutputTable[[#This Row],[GroupByKey]]),(OutputTable[GroupByKey]=OutputTable[[#This Row],[GroupByKey]])*OutputTable[RecordedValue]))</f>
        <v>71.718288096809104</v>
      </c>
      <c r="P1944" s="5" cm="1">
        <f t="array" ref="P1944">MAX(IF((OutputTable[GroupByKey]=OutputTable[[#This Row],[GroupByKey]]),(OutputTable[GroupByKey]=OutputTable[[#This Row],[GroupByKey]])*OutputTable[RecordedValue]))</f>
        <v>71.976989689924594</v>
      </c>
    </row>
    <row r="1945" spans="1:16" x14ac:dyDescent="0.25">
      <c r="A1945" t="s">
        <v>68</v>
      </c>
      <c r="B1945" t="s">
        <v>70</v>
      </c>
      <c r="C1945">
        <v>37</v>
      </c>
      <c r="D1945" t="s">
        <v>160</v>
      </c>
      <c r="E1945" t="s">
        <v>135</v>
      </c>
      <c r="F1945" t="s">
        <v>105</v>
      </c>
      <c r="G1945">
        <v>30.906933712319098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29.829789158135409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0.5851150785874778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45" s="5" cm="1">
        <f t="array" ref="O1945">MIN(IF((OutputTable[GroupByKey]=OutputTable[[#This Row],[GroupByKey]]),(OutputTable[GroupByKey]=OutputTable[[#This Row],[GroupByKey]])*OutputTable[RecordedValue]))</f>
        <v>28.648191338861398</v>
      </c>
      <c r="P1945" s="5" cm="1">
        <f t="array" ref="P1945">MAX(IF((OutputTable[GroupByKey]=OutputTable[[#This Row],[GroupByKey]]),(OutputTable[GroupByKey]=OutputTable[[#This Row],[GroupByKey]])*OutputTable[RecordedValue]))</f>
        <v>31.087756920682502</v>
      </c>
    </row>
    <row r="1946" spans="1:16" x14ac:dyDescent="0.25">
      <c r="A1946" t="s">
        <v>68</v>
      </c>
      <c r="B1946" t="s">
        <v>70</v>
      </c>
      <c r="C1946">
        <v>37</v>
      </c>
      <c r="D1946" t="s">
        <v>161</v>
      </c>
      <c r="E1946" t="s">
        <v>137</v>
      </c>
      <c r="F1946" t="s">
        <v>105</v>
      </c>
      <c r="G1946">
        <v>5.0781444659764796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6.0988587896948685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0.58437836853471548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46" s="5" cm="1">
        <f t="array" ref="O1946">MIN(IF((OutputTable[GroupByKey]=OutputTable[[#This Row],[GroupByKey]]),(OutputTable[GroupByKey]=OutputTable[[#This Row],[GroupByKey]])*OutputTable[RecordedValue]))</f>
        <v>4.8524885910691502</v>
      </c>
      <c r="P1946" s="5" cm="1">
        <f t="array" ref="P1946">MAX(IF((OutputTable[GroupByKey]=OutputTable[[#This Row],[GroupByKey]]),(OutputTable[GroupByKey]=OutputTable[[#This Row],[GroupByKey]])*OutputTable[RecordedValue]))</f>
        <v>7.28424471053909</v>
      </c>
    </row>
    <row r="1947" spans="1:16" x14ac:dyDescent="0.25">
      <c r="A1947" t="s">
        <v>68</v>
      </c>
      <c r="B1947" t="s">
        <v>70</v>
      </c>
      <c r="C1947">
        <v>37</v>
      </c>
      <c r="D1947" t="s">
        <v>162</v>
      </c>
      <c r="E1947" t="s">
        <v>154</v>
      </c>
      <c r="F1947" t="s">
        <v>105</v>
      </c>
      <c r="G1947">
        <v>654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645.70000000000005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5.4930382656372485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47" s="5" cm="1">
        <f t="array" ref="O1947">MIN(IF((OutputTable[GroupByKey]=OutputTable[[#This Row],[GroupByKey]]),(OutputTable[GroupByKey]=OutputTable[[#This Row],[GroupByKey]])*OutputTable[RecordedValue]))</f>
        <v>633</v>
      </c>
      <c r="P1947" s="5" cm="1">
        <f t="array" ref="P1947">MAX(IF((OutputTable[GroupByKey]=OutputTable[[#This Row],[GroupByKey]]),(OutputTable[GroupByKey]=OutputTable[[#This Row],[GroupByKey]])*OutputTable[RecordedValue]))</f>
        <v>656</v>
      </c>
    </row>
    <row r="1948" spans="1:16" x14ac:dyDescent="0.25">
      <c r="A1948" t="s">
        <v>68</v>
      </c>
      <c r="B1948" t="s">
        <v>70</v>
      </c>
      <c r="C1948">
        <v>37</v>
      </c>
      <c r="D1948" t="s">
        <v>163</v>
      </c>
      <c r="E1948" t="s">
        <v>156</v>
      </c>
      <c r="F1948" t="s">
        <v>105</v>
      </c>
      <c r="G1948">
        <v>0.85894043150065402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0.83058725584180904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1.6232732459297416E-2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48" s="5" cm="1">
        <f t="array" ref="O1948">MIN(IF((OutputTable[GroupByKey]=OutputTable[[#This Row],[GroupByKey]]),(OutputTable[GroupByKey]=OutputTable[[#This Row],[GroupByKey]])*OutputTable[RecordedValue]))</f>
        <v>0.79765986915169296</v>
      </c>
      <c r="P1948" s="5" cm="1">
        <f t="array" ref="P1948">MAX(IF((OutputTable[GroupByKey]=OutputTable[[#This Row],[GroupByKey]]),(OutputTable[GroupByKey]=OutputTable[[#This Row],[GroupByKey]])*OutputTable[RecordedValue]))</f>
        <v>0.86520865024807903</v>
      </c>
    </row>
    <row r="1949" spans="1:16" x14ac:dyDescent="0.25">
      <c r="A1949" t="s">
        <v>68</v>
      </c>
      <c r="B1949" t="s">
        <v>70</v>
      </c>
      <c r="C1949">
        <v>37</v>
      </c>
      <c r="D1949" t="s">
        <v>164</v>
      </c>
      <c r="E1949" t="s">
        <v>140</v>
      </c>
      <c r="F1949" t="s">
        <v>105</v>
      </c>
      <c r="G1949">
        <v>0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0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0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s="5" cm="1">
        <f t="array" ref="O1949">MIN(IF((OutputTable[GroupByKey]=OutputTable[[#This Row],[GroupByKey]]),(OutputTable[GroupByKey]=OutputTable[[#This Row],[GroupByKey]])*OutputTable[RecordedValue]))</f>
        <v>0</v>
      </c>
      <c r="P1949" s="5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70</v>
      </c>
      <c r="C1950">
        <v>37</v>
      </c>
      <c r="D1950" t="s">
        <v>165</v>
      </c>
      <c r="E1950" t="s">
        <v>111</v>
      </c>
      <c r="F1950" t="s">
        <v>73</v>
      </c>
      <c r="G1950">
        <v>38.829036811282897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37.238343743460135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0.73577360167133743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0" s="5" cm="1">
        <f t="array" ref="O1950">MIN(IF((OutputTable[GroupByKey]=OutputTable[[#This Row],[GroupByKey]]),(OutputTable[GroupByKey]=OutputTable[[#This Row],[GroupByKey]])*OutputTable[RecordedValue]))</f>
        <v>35.915286846409401</v>
      </c>
      <c r="P1950" s="5" cm="1">
        <f t="array" ref="P1950">MAX(IF((OutputTable[GroupByKey]=OutputTable[[#This Row],[GroupByKey]]),(OutputTable[GroupByKey]=OutputTable[[#This Row],[GroupByKey]])*OutputTable[RecordedValue]))</f>
        <v>38.829036811282897</v>
      </c>
    </row>
    <row r="1951" spans="1:16" x14ac:dyDescent="0.25">
      <c r="A1951" t="s">
        <v>68</v>
      </c>
      <c r="B1951" t="s">
        <v>70</v>
      </c>
      <c r="C1951">
        <v>37</v>
      </c>
      <c r="D1951" t="s">
        <v>166</v>
      </c>
      <c r="E1951" t="s">
        <v>113</v>
      </c>
      <c r="F1951" t="s">
        <v>73</v>
      </c>
      <c r="G1951">
        <v>1164.8711043384901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1117.1503123038046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22.073208050140675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951" s="5" cm="1">
        <f t="array" ref="O1951">MIN(IF((OutputTable[GroupByKey]=OutputTable[[#This Row],[GroupByKey]]),(OutputTable[GroupByKey]=OutputTable[[#This Row],[GroupByKey]])*OutputTable[RecordedValue]))</f>
        <v>1077.4586053922801</v>
      </c>
      <c r="P1951" s="5" cm="1">
        <f t="array" ref="P1951">MAX(IF((OutputTable[GroupByKey]=OutputTable[[#This Row],[GroupByKey]]),(OutputTable[GroupByKey]=OutputTable[[#This Row],[GroupByKey]])*OutputTable[RecordedValue]))</f>
        <v>1164.8711043384901</v>
      </c>
    </row>
    <row r="1952" spans="1:16" x14ac:dyDescent="0.25">
      <c r="A1952" t="s">
        <v>68</v>
      </c>
      <c r="B1952" t="s">
        <v>70</v>
      </c>
      <c r="C1952">
        <v>37</v>
      </c>
      <c r="D1952" t="s">
        <v>167</v>
      </c>
      <c r="E1952" t="s">
        <v>115</v>
      </c>
      <c r="F1952" t="s">
        <v>73</v>
      </c>
      <c r="G1952">
        <v>0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0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0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s="5" cm="1">
        <f t="array" ref="O1952">MIN(IF((OutputTable[GroupByKey]=OutputTable[[#This Row],[GroupByKey]]),(OutputTable[GroupByKey]=OutputTable[[#This Row],[GroupByKey]])*OutputTable[RecordedValue]))</f>
        <v>0</v>
      </c>
      <c r="P1952" s="5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70</v>
      </c>
      <c r="C1953">
        <v>37</v>
      </c>
      <c r="D1953" t="s">
        <v>168</v>
      </c>
      <c r="E1953" t="s">
        <v>117</v>
      </c>
      <c r="F1953" t="s">
        <v>73</v>
      </c>
      <c r="G1953">
        <v>137.467403964368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120.89653130002299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33.561725675720702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53" s="5" cm="1">
        <f t="array" ref="O1953">MIN(IF((OutputTable[GroupByKey]=OutputTable[[#This Row],[GroupByKey]]),(OutputTable[GroupByKey]=OutputTable[[#This Row],[GroupByKey]])*OutputTable[RecordedValue]))</f>
        <v>71.2298351699786</v>
      </c>
      <c r="P1953" s="5" cm="1">
        <f t="array" ref="P1953">MAX(IF((OutputTable[GroupByKey]=OutputTable[[#This Row],[GroupByKey]]),(OutputTable[GroupByKey]=OutputTable[[#This Row],[GroupByKey]])*OutputTable[RecordedValue]))</f>
        <v>265.63530965979299</v>
      </c>
    </row>
    <row r="1954" spans="1:16" x14ac:dyDescent="0.25">
      <c r="A1954" t="s">
        <v>68</v>
      </c>
      <c r="B1954" t="s">
        <v>70</v>
      </c>
      <c r="C1954">
        <v>37</v>
      </c>
      <c r="D1954" t="s">
        <v>169</v>
      </c>
      <c r="E1954" t="s">
        <v>119</v>
      </c>
      <c r="F1954" t="s">
        <v>73</v>
      </c>
      <c r="G1954">
        <v>313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307.66000000000003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3.1272991542223769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54" s="5" cm="1">
        <f t="array" ref="O1954">MIN(IF((OutputTable[GroupByKey]=OutputTable[[#This Row],[GroupByKey]]),(OutputTable[GroupByKey]=OutputTable[[#This Row],[GroupByKey]])*OutputTable[RecordedValue]))</f>
        <v>300</v>
      </c>
      <c r="P1954" s="5" cm="1">
        <f t="array" ref="P1954">MAX(IF((OutputTable[GroupByKey]=OutputTable[[#This Row],[GroupByKey]]),(OutputTable[GroupByKey]=OutputTable[[#This Row],[GroupByKey]])*OutputTable[RecordedValue]))</f>
        <v>315</v>
      </c>
    </row>
    <row r="1955" spans="1:16" x14ac:dyDescent="0.25">
      <c r="A1955" t="s">
        <v>68</v>
      </c>
      <c r="B1955" t="s">
        <v>70</v>
      </c>
      <c r="C1955">
        <v>37</v>
      </c>
      <c r="D1955" t="s">
        <v>170</v>
      </c>
      <c r="E1955" t="s">
        <v>121</v>
      </c>
      <c r="F1955" t="s">
        <v>73</v>
      </c>
      <c r="G1955">
        <v>312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305.8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3.2324881425670751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55" s="5" cm="1">
        <f t="array" ref="O1955">MIN(IF((OutputTable[GroupByKey]=OutputTable[[#This Row],[GroupByKey]]),(OutputTable[GroupByKey]=OutputTable[[#This Row],[GroupByKey]])*OutputTable[RecordedValue]))</f>
        <v>298</v>
      </c>
      <c r="P1955" s="5" cm="1">
        <f t="array" ref="P1955">MAX(IF((OutputTable[GroupByKey]=OutputTable[[#This Row],[GroupByKey]]),(OutputTable[GroupByKey]=OutputTable[[#This Row],[GroupByKey]])*OutputTable[RecordedValue]))</f>
        <v>313</v>
      </c>
    </row>
    <row r="1956" spans="1:16" x14ac:dyDescent="0.25">
      <c r="A1956" t="s">
        <v>68</v>
      </c>
      <c r="B1956" t="s">
        <v>70</v>
      </c>
      <c r="C1956">
        <v>37</v>
      </c>
      <c r="D1956" t="s">
        <v>171</v>
      </c>
      <c r="E1956" t="s">
        <v>123</v>
      </c>
      <c r="F1956" t="s">
        <v>73</v>
      </c>
      <c r="G1956">
        <v>38.829036811282897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37.238343743460135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0.73577360167133743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6" s="5" cm="1">
        <f t="array" ref="O1956">MIN(IF((OutputTable[GroupByKey]=OutputTable[[#This Row],[GroupByKey]]),(OutputTable[GroupByKey]=OutputTable[[#This Row],[GroupByKey]])*OutputTable[RecordedValue]))</f>
        <v>35.915286846409401</v>
      </c>
      <c r="P1956" s="5" cm="1">
        <f t="array" ref="P1956">MAX(IF((OutputTable[GroupByKey]=OutputTable[[#This Row],[GroupByKey]]),(OutputTable[GroupByKey]=OutputTable[[#This Row],[GroupByKey]])*OutputTable[RecordedValue]))</f>
        <v>38.829036811282897</v>
      </c>
    </row>
    <row r="1957" spans="1:16" x14ac:dyDescent="0.25">
      <c r="A1957" t="s">
        <v>68</v>
      </c>
      <c r="B1957" t="s">
        <v>70</v>
      </c>
      <c r="C1957">
        <v>37</v>
      </c>
      <c r="D1957" t="s">
        <v>172</v>
      </c>
      <c r="E1957" t="s">
        <v>125</v>
      </c>
      <c r="F1957" t="s">
        <v>73</v>
      </c>
      <c r="G1957">
        <v>1302.33850830285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1238.0468436038263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49.802537130614866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57" s="5" cm="1">
        <f t="array" ref="O1957">MIN(IF((OutputTable[GroupByKey]=OutputTable[[#This Row],[GroupByKey]]),(OutputTable[GroupByKey]=OutputTable[[#This Row],[GroupByKey]])*OutputTable[RecordedValue]))</f>
        <v>1148.68844056226</v>
      </c>
      <c r="P1957" s="5" cm="1">
        <f t="array" ref="P1957">MAX(IF((OutputTable[GroupByKey]=OutputTable[[#This Row],[GroupByKey]]),(OutputTable[GroupByKey]=OutputTable[[#This Row],[GroupByKey]])*OutputTable[RecordedValue]))</f>
        <v>1418.3176101245699</v>
      </c>
    </row>
    <row r="1958" spans="1:16" x14ac:dyDescent="0.25">
      <c r="A1958" t="s">
        <v>68</v>
      </c>
      <c r="B1958" t="s">
        <v>70</v>
      </c>
      <c r="C1958">
        <v>37</v>
      </c>
      <c r="D1958" t="s">
        <v>173</v>
      </c>
      <c r="E1958" t="s">
        <v>135</v>
      </c>
      <c r="F1958" t="s">
        <v>105</v>
      </c>
      <c r="G1958">
        <v>19.414518405641399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18.619171871730064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0.36788680083566072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58" s="5" cm="1">
        <f t="array" ref="O1958">MIN(IF((OutputTable[GroupByKey]=OutputTable[[#This Row],[GroupByKey]]),(OutputTable[GroupByKey]=OutputTable[[#This Row],[GroupByKey]])*OutputTable[RecordedValue]))</f>
        <v>17.957643423204701</v>
      </c>
      <c r="P1958" s="5" cm="1">
        <f t="array" ref="P1958">MAX(IF((OutputTable[GroupByKey]=OutputTable[[#This Row],[GroupByKey]]),(OutputTable[GroupByKey]=OutputTable[[#This Row],[GroupByKey]])*OutputTable[RecordedValue]))</f>
        <v>19.414518405641399</v>
      </c>
    </row>
    <row r="1959" spans="1:16" x14ac:dyDescent="0.25">
      <c r="A1959" t="s">
        <v>68</v>
      </c>
      <c r="B1959" t="s">
        <v>70</v>
      </c>
      <c r="C1959">
        <v>37</v>
      </c>
      <c r="D1959" t="s">
        <v>174</v>
      </c>
      <c r="E1959" t="s">
        <v>137</v>
      </c>
      <c r="F1959" t="s">
        <v>105</v>
      </c>
      <c r="G1959">
        <v>4.5773931059875599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5.3248187541752463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0.37220753962085379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59" s="5" cm="1">
        <f t="array" ref="O1959">MIN(IF((OutputTable[GroupByKey]=OutputTable[[#This Row],[GroupByKey]]),(OutputTable[GroupByKey]=OutputTable[[#This Row],[GroupByKey]])*OutputTable[RecordedValue]))</f>
        <v>4.5773931059875599</v>
      </c>
      <c r="P1959" s="5" cm="1">
        <f t="array" ref="P1959">MAX(IF((OutputTable[GroupByKey]=OutputTable[[#This Row],[GroupByKey]]),(OutputTable[GroupByKey]=OutputTable[[#This Row],[GroupByKey]])*OutputTable[RecordedValue]))</f>
        <v>5.9816259595291603</v>
      </c>
    </row>
    <row r="1960" spans="1:16" x14ac:dyDescent="0.25">
      <c r="A1960" t="s">
        <v>68</v>
      </c>
      <c r="B1960" t="s">
        <v>70</v>
      </c>
      <c r="C1960">
        <v>37</v>
      </c>
      <c r="D1960" t="s">
        <v>175</v>
      </c>
      <c r="E1960" t="s">
        <v>154</v>
      </c>
      <c r="F1960" t="s">
        <v>105</v>
      </c>
      <c r="G1960">
        <v>313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307.5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3.1831828507367419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60" s="5" cm="1">
        <f t="array" ref="O1960">MIN(IF((OutputTable[GroupByKey]=OutputTable[[#This Row],[GroupByKey]]),(OutputTable[GroupByKey]=OutputTable[[#This Row],[GroupByKey]])*OutputTable[RecordedValue]))</f>
        <v>300</v>
      </c>
      <c r="P1960" s="5" cm="1">
        <f t="array" ref="P1960">MAX(IF((OutputTable[GroupByKey]=OutputTable[[#This Row],[GroupByKey]]),(OutputTable[GroupByKey]=OutputTable[[#This Row],[GroupByKey]])*OutputTable[RecordedValue]))</f>
        <v>315</v>
      </c>
    </row>
    <row r="1961" spans="1:16" x14ac:dyDescent="0.25">
      <c r="A1961" t="s">
        <v>68</v>
      </c>
      <c r="B1961" t="s">
        <v>70</v>
      </c>
      <c r="C1961">
        <v>37</v>
      </c>
      <c r="D1961" t="s">
        <v>176</v>
      </c>
      <c r="E1961" t="s">
        <v>156</v>
      </c>
      <c r="F1961" t="s">
        <v>105</v>
      </c>
      <c r="G1961">
        <v>0.80927528725051701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0.77813255190936492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1.5508647484202203E-2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61" s="5" cm="1">
        <f t="array" ref="O1961">MIN(IF((OutputTable[GroupByKey]=OutputTable[[#This Row],[GroupByKey]]),(OutputTable[GroupByKey]=OutputTable[[#This Row],[GroupByKey]])*OutputTable[RecordedValue]))</f>
        <v>0.75076558501961799</v>
      </c>
      <c r="P1961" s="5" cm="1">
        <f t="array" ref="P1961">MAX(IF((OutputTable[GroupByKey]=OutputTable[[#This Row],[GroupByKey]]),(OutputTable[GroupByKey]=OutputTable[[#This Row],[GroupByKey]])*OutputTable[RecordedValue]))</f>
        <v>0.80927528725051701</v>
      </c>
    </row>
    <row r="1962" spans="1:16" x14ac:dyDescent="0.25">
      <c r="A1962" t="s">
        <v>68</v>
      </c>
      <c r="B1962" t="s">
        <v>70</v>
      </c>
      <c r="C1962">
        <v>37</v>
      </c>
      <c r="D1962" t="s">
        <v>177</v>
      </c>
      <c r="E1962" t="s">
        <v>140</v>
      </c>
      <c r="F1962" t="s">
        <v>105</v>
      </c>
      <c r="G1962">
        <v>0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0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s="5" cm="1">
        <f t="array" ref="O1962">MIN(IF((OutputTable[GroupByKey]=OutputTable[[#This Row],[GroupByKey]]),(OutputTable[GroupByKey]=OutputTable[[#This Row],[GroupByKey]])*OutputTable[RecordedValue]))</f>
        <v>0</v>
      </c>
      <c r="P1962" s="5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70</v>
      </c>
      <c r="C1963">
        <v>38</v>
      </c>
      <c r="D1963" t="s">
        <v>110</v>
      </c>
      <c r="E1963" t="s">
        <v>111</v>
      </c>
      <c r="F1963" t="s">
        <v>73</v>
      </c>
      <c r="G1963">
        <v>2.5481041847026198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1.9749714551650996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0.45746437878232693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3" s="5" cm="1">
        <f t="array" ref="O1963">MIN(IF((OutputTable[GroupByKey]=OutputTable[[#This Row],[GroupByKey]]),(OutputTable[GroupByKey]=OutputTable[[#This Row],[GroupByKey]])*OutputTable[RecordedValue]))</f>
        <v>1.0281254127300199</v>
      </c>
      <c r="P1963" s="5" cm="1">
        <f t="array" ref="P1963">MAX(IF((OutputTable[GroupByKey]=OutputTable[[#This Row],[GroupByKey]]),(OutputTable[GroupByKey]=OutputTable[[#This Row],[GroupByKey]])*OutputTable[RecordedValue]))</f>
        <v>3.1673122909872098</v>
      </c>
    </row>
    <row r="1964" spans="1:16" x14ac:dyDescent="0.25">
      <c r="A1964" t="s">
        <v>68</v>
      </c>
      <c r="B1964" t="s">
        <v>70</v>
      </c>
      <c r="C1964">
        <v>38</v>
      </c>
      <c r="D1964" t="s">
        <v>112</v>
      </c>
      <c r="E1964" t="s">
        <v>113</v>
      </c>
      <c r="F1964" t="s">
        <v>73</v>
      </c>
      <c r="G1964">
        <v>152.886251082157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118.49828730990606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27.447862726939679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64" s="5" cm="1">
        <f t="array" ref="O1964">MIN(IF((OutputTable[GroupByKey]=OutputTable[[#This Row],[GroupByKey]]),(OutputTable[GroupByKey]=OutputTable[[#This Row],[GroupByKey]])*OutputTable[RecordedValue]))</f>
        <v>61.6875247638012</v>
      </c>
      <c r="P1964" s="5" cm="1">
        <f t="array" ref="P1964">MAX(IF((OutputTable[GroupByKey]=OutputTable[[#This Row],[GroupByKey]]),(OutputTable[GroupByKey]=OutputTable[[#This Row],[GroupByKey]])*OutputTable[RecordedValue]))</f>
        <v>190.038737459233</v>
      </c>
    </row>
    <row r="1965" spans="1:16" x14ac:dyDescent="0.25">
      <c r="A1965" t="s">
        <v>68</v>
      </c>
      <c r="B1965" t="s">
        <v>70</v>
      </c>
      <c r="C1965">
        <v>38</v>
      </c>
      <c r="D1965" t="s">
        <v>114</v>
      </c>
      <c r="E1965" t="s">
        <v>115</v>
      </c>
      <c r="F1965" t="s">
        <v>73</v>
      </c>
      <c r="G1965">
        <v>0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0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s="5" cm="1">
        <f t="array" ref="O1965">MIN(IF((OutputTable[GroupByKey]=OutputTable[[#This Row],[GroupByKey]]),(OutputTable[GroupByKey]=OutputTable[[#This Row],[GroupByKey]])*OutputTable[RecordedValue]))</f>
        <v>0</v>
      </c>
      <c r="P1965" s="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70</v>
      </c>
      <c r="C1966">
        <v>38</v>
      </c>
      <c r="D1966" t="s">
        <v>116</v>
      </c>
      <c r="E1966" t="s">
        <v>117</v>
      </c>
      <c r="F1966" t="s">
        <v>73</v>
      </c>
      <c r="G1966">
        <v>5.6591204317550696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5.4408066100724897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3.1898976373285977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66" s="5" cm="1">
        <f t="array" ref="O1966">MIN(IF((OutputTable[GroupByKey]=OutputTable[[#This Row],[GroupByKey]]),(OutputTable[GroupByKey]=OutputTable[[#This Row],[GroupByKey]])*OutputTable[RecordedValue]))</f>
        <v>0.10442984261027299</v>
      </c>
      <c r="P1966" s="5" cm="1">
        <f t="array" ref="P1966">MAX(IF((OutputTable[GroupByKey]=OutputTable[[#This Row],[GroupByKey]]),(OutputTable[GroupByKey]=OutputTable[[#This Row],[GroupByKey]])*OutputTable[RecordedValue]))</f>
        <v>13.981021636077701</v>
      </c>
    </row>
    <row r="1967" spans="1:16" x14ac:dyDescent="0.25">
      <c r="A1967" t="s">
        <v>68</v>
      </c>
      <c r="B1967" t="s">
        <v>70</v>
      </c>
      <c r="C1967">
        <v>38</v>
      </c>
      <c r="D1967" t="s">
        <v>118</v>
      </c>
      <c r="E1967" t="s">
        <v>119</v>
      </c>
      <c r="F1967" t="s">
        <v>73</v>
      </c>
      <c r="G1967">
        <v>27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20.28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4.3191079955878688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67" s="5" cm="1">
        <f t="array" ref="O1967">MIN(IF((OutputTable[GroupByKey]=OutputTable[[#This Row],[GroupByKey]]),(OutputTable[GroupByKey]=OutputTable[[#This Row],[GroupByKey]])*OutputTable[RecordedValue]))</f>
        <v>11</v>
      </c>
      <c r="P1967" s="5" cm="1">
        <f t="array" ref="P1967">MAX(IF((OutputTable[GroupByKey]=OutputTable[[#This Row],[GroupByKey]]),(OutputTable[GroupByKey]=OutputTable[[#This Row],[GroupByKey]])*OutputTable[RecordedValue]))</f>
        <v>31</v>
      </c>
    </row>
    <row r="1968" spans="1:16" x14ac:dyDescent="0.25">
      <c r="A1968" t="s">
        <v>68</v>
      </c>
      <c r="B1968" t="s">
        <v>70</v>
      </c>
      <c r="C1968">
        <v>38</v>
      </c>
      <c r="D1968" t="s">
        <v>120</v>
      </c>
      <c r="E1968" t="s">
        <v>121</v>
      </c>
      <c r="F1968" t="s">
        <v>73</v>
      </c>
      <c r="G1968">
        <v>27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20.14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4.309505393278199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68" s="5" cm="1">
        <f t="array" ref="O1968">MIN(IF((OutputTable[GroupByKey]=OutputTable[[#This Row],[GroupByKey]]),(OutputTable[GroupByKey]=OutputTable[[#This Row],[GroupByKey]])*OutputTable[RecordedValue]))</f>
        <v>10</v>
      </c>
      <c r="P1968" s="5" cm="1">
        <f t="array" ref="P1968">MAX(IF((OutputTable[GroupByKey]=OutputTable[[#This Row],[GroupByKey]]),(OutputTable[GroupByKey]=OutputTable[[#This Row],[GroupByKey]])*OutputTable[RecordedValue]))</f>
        <v>31</v>
      </c>
    </row>
    <row r="1969" spans="1:16" x14ac:dyDescent="0.25">
      <c r="A1969" t="s">
        <v>68</v>
      </c>
      <c r="B1969" t="s">
        <v>70</v>
      </c>
      <c r="C1969">
        <v>38</v>
      </c>
      <c r="D1969" t="s">
        <v>122</v>
      </c>
      <c r="E1969" t="s">
        <v>123</v>
      </c>
      <c r="F1969" t="s">
        <v>73</v>
      </c>
      <c r="G1969">
        <v>2.5481041847026198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1.9749714551650996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0.45746437878232693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9" s="5" cm="1">
        <f t="array" ref="O1969">MIN(IF((OutputTable[GroupByKey]=OutputTable[[#This Row],[GroupByKey]]),(OutputTable[GroupByKey]=OutputTable[[#This Row],[GroupByKey]])*OutputTable[RecordedValue]))</f>
        <v>1.0281254127300199</v>
      </c>
      <c r="P1969" s="5" cm="1">
        <f t="array" ref="P1969">MAX(IF((OutputTable[GroupByKey]=OutputTable[[#This Row],[GroupByKey]]),(OutputTable[GroupByKey]=OutputTable[[#This Row],[GroupByKey]])*OutputTable[RecordedValue]))</f>
        <v>3.1673122909872098</v>
      </c>
    </row>
    <row r="1970" spans="1:16" x14ac:dyDescent="0.25">
      <c r="A1970" t="s">
        <v>68</v>
      </c>
      <c r="B1970" t="s">
        <v>70</v>
      </c>
      <c r="C1970">
        <v>38</v>
      </c>
      <c r="D1970" t="s">
        <v>124</v>
      </c>
      <c r="E1970" t="s">
        <v>125</v>
      </c>
      <c r="F1970" t="s">
        <v>73</v>
      </c>
      <c r="G1970">
        <v>158.54537151391199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123.93909391997848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29.164347943585724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70" s="5" cm="1">
        <f t="array" ref="O1970">MIN(IF((OutputTable[GroupByKey]=OutputTable[[#This Row],[GroupByKey]]),(OutputTable[GroupByKey]=OutputTable[[#This Row],[GroupByKey]])*OutputTable[RecordedValue]))</f>
        <v>61.791954606411501</v>
      </c>
      <c r="P1970" s="5" cm="1">
        <f t="array" ref="P1970">MAX(IF((OutputTable[GroupByKey]=OutputTable[[#This Row],[GroupByKey]]),(OutputTable[GroupByKey]=OutputTable[[#This Row],[GroupByKey]])*OutputTable[RecordedValue]))</f>
        <v>204.019759095311</v>
      </c>
    </row>
    <row r="1971" spans="1:16" x14ac:dyDescent="0.25">
      <c r="A1971" t="s">
        <v>68</v>
      </c>
      <c r="B1971" t="s">
        <v>70</v>
      </c>
      <c r="C1971">
        <v>38</v>
      </c>
      <c r="D1971" t="s">
        <v>126</v>
      </c>
      <c r="E1971" t="s">
        <v>86</v>
      </c>
      <c r="F1971" t="s">
        <v>127</v>
      </c>
      <c r="G1971">
        <v>0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0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s="5" cm="1">
        <f t="array" ref="O1971">MIN(IF((OutputTable[GroupByKey]=OutputTable[[#This Row],[GroupByKey]]),(OutputTable[GroupByKey]=OutputTable[[#This Row],[GroupByKey]])*OutputTable[RecordedValue]))</f>
        <v>0</v>
      </c>
      <c r="P1971" s="5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70</v>
      </c>
      <c r="C1972">
        <v>38</v>
      </c>
      <c r="D1972" t="s">
        <v>128</v>
      </c>
      <c r="E1972" t="s">
        <v>89</v>
      </c>
      <c r="F1972" t="s">
        <v>127</v>
      </c>
      <c r="G1972">
        <v>0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0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0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s="5" cm="1">
        <f t="array" ref="O1972">MIN(IF((OutputTable[GroupByKey]=OutputTable[[#This Row],[GroupByKey]]),(OutputTable[GroupByKey]=OutputTable[[#This Row],[GroupByKey]])*OutputTable[RecordedValue]))</f>
        <v>0</v>
      </c>
      <c r="P1972" s="5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70</v>
      </c>
      <c r="C1973">
        <v>38</v>
      </c>
      <c r="D1973" t="s">
        <v>129</v>
      </c>
      <c r="E1973" t="s">
        <v>91</v>
      </c>
      <c r="F1973" t="s">
        <v>127</v>
      </c>
      <c r="G1973">
        <v>48.994074395682702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48.448961029865458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0.864449879249923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3" s="5" cm="1">
        <f t="array" ref="O1973">MIN(IF((OutputTable[GroupByKey]=OutputTable[[#This Row],[GroupByKey]]),(OutputTable[GroupByKey]=OutputTable[[#This Row],[GroupByKey]])*OutputTable[RecordedValue]))</f>
        <v>46.605834762066102</v>
      </c>
      <c r="P1973" s="5" cm="1">
        <f t="array" ref="P1973">MAX(IF((OutputTable[GroupByKey]=OutputTable[[#This Row],[GroupByKey]]),(OutputTable[GroupByKey]=OutputTable[[#This Row],[GroupByKey]])*OutputTable[RecordedValue]))</f>
        <v>50.321452117960597</v>
      </c>
    </row>
    <row r="1974" spans="1:16" x14ac:dyDescent="0.25">
      <c r="A1974" t="s">
        <v>68</v>
      </c>
      <c r="B1974" t="s">
        <v>70</v>
      </c>
      <c r="C1974">
        <v>38</v>
      </c>
      <c r="D1974" t="s">
        <v>130</v>
      </c>
      <c r="E1974" t="s">
        <v>131</v>
      </c>
      <c r="F1974" t="s">
        <v>127</v>
      </c>
      <c r="G1974">
        <v>0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0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0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s="5" cm="1">
        <f t="array" ref="O1974">MIN(IF((OutputTable[GroupByKey]=OutputTable[[#This Row],[GroupByKey]]),(OutputTable[GroupByKey]=OutputTable[[#This Row],[GroupByKey]])*OutputTable[RecordedValue]))</f>
        <v>0</v>
      </c>
      <c r="P1974" s="5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70</v>
      </c>
      <c r="C1975">
        <v>38</v>
      </c>
      <c r="D1975" t="s">
        <v>132</v>
      </c>
      <c r="E1975" t="s">
        <v>95</v>
      </c>
      <c r="F1975" t="s">
        <v>127</v>
      </c>
      <c r="G1975">
        <v>48.994074395682702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48.448961029865458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0.864449879249923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5" s="5" cm="1">
        <f t="array" ref="O1975">MIN(IF((OutputTable[GroupByKey]=OutputTable[[#This Row],[GroupByKey]]),(OutputTable[GroupByKey]=OutputTable[[#This Row],[GroupByKey]])*OutputTable[RecordedValue]))</f>
        <v>46.605834762066102</v>
      </c>
      <c r="P1975" s="5" cm="1">
        <f t="array" ref="P1975">MAX(IF((OutputTable[GroupByKey]=OutputTable[[#This Row],[GroupByKey]]),(OutputTable[GroupByKey]=OutputTable[[#This Row],[GroupByKey]])*OutputTable[RecordedValue]))</f>
        <v>50.321452117960597</v>
      </c>
    </row>
    <row r="1976" spans="1:16" x14ac:dyDescent="0.25">
      <c r="A1976" t="s">
        <v>68</v>
      </c>
      <c r="B1976" t="s">
        <v>70</v>
      </c>
      <c r="C1976">
        <v>38</v>
      </c>
      <c r="D1976" t="s">
        <v>133</v>
      </c>
      <c r="E1976" t="s">
        <v>97</v>
      </c>
      <c r="F1976" t="s">
        <v>127</v>
      </c>
      <c r="G1976">
        <v>0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0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0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s="5" cm="1">
        <f t="array" ref="O1976">MIN(IF((OutputTable[GroupByKey]=OutputTable[[#This Row],[GroupByKey]]),(OutputTable[GroupByKey]=OutputTable[[#This Row],[GroupByKey]])*OutputTable[RecordedValue]))</f>
        <v>0</v>
      </c>
      <c r="P1976" s="5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70</v>
      </c>
      <c r="C1977">
        <v>38</v>
      </c>
      <c r="D1977" t="s">
        <v>134</v>
      </c>
      <c r="E1977" t="s">
        <v>135</v>
      </c>
      <c r="F1977" t="s">
        <v>127</v>
      </c>
      <c r="G1977">
        <v>48.994074395682802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48.448961029865458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0.86444987924992722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77" s="5" cm="1">
        <f t="array" ref="O1977">MIN(IF((OutputTable[GroupByKey]=OutputTable[[#This Row],[GroupByKey]]),(OutputTable[GroupByKey]=OutputTable[[#This Row],[GroupByKey]])*OutputTable[RecordedValue]))</f>
        <v>46.605834762066102</v>
      </c>
      <c r="P1977" s="5" cm="1">
        <f t="array" ref="P1977">MAX(IF((OutputTable[GroupByKey]=OutputTable[[#This Row],[GroupByKey]]),(OutputTable[GroupByKey]=OutputTable[[#This Row],[GroupByKey]])*OutputTable[RecordedValue]))</f>
        <v>50.321452117960497</v>
      </c>
    </row>
    <row r="1978" spans="1:16" x14ac:dyDescent="0.25">
      <c r="A1978" t="s">
        <v>68</v>
      </c>
      <c r="B1978" t="s">
        <v>70</v>
      </c>
      <c r="C1978">
        <v>38</v>
      </c>
      <c r="D1978" t="s">
        <v>136</v>
      </c>
      <c r="E1978" t="s">
        <v>137</v>
      </c>
      <c r="F1978" t="s">
        <v>127</v>
      </c>
      <c r="G1978">
        <v>22.880744030277601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23.423677543870127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0.86656285941984512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78" s="5" cm="1">
        <f t="array" ref="O1978">MIN(IF((OutputTable[GroupByKey]=OutputTable[[#This Row],[GroupByKey]]),(OutputTable[GroupByKey]=OutputTable[[#This Row],[GroupByKey]])*OutputTable[RecordedValue]))</f>
        <v>21.655537571964</v>
      </c>
      <c r="P1978" s="5" cm="1">
        <f t="array" ref="P1978">MAX(IF((OutputTable[GroupByKey]=OutputTable[[#This Row],[GroupByKey]]),(OutputTable[GroupByKey]=OutputTable[[#This Row],[GroupByKey]])*OutputTable[RecordedValue]))</f>
        <v>25.265870670068299</v>
      </c>
    </row>
    <row r="1979" spans="1:16" x14ac:dyDescent="0.25">
      <c r="A1979" t="s">
        <v>68</v>
      </c>
      <c r="B1979" t="s">
        <v>70</v>
      </c>
      <c r="C1979">
        <v>38</v>
      </c>
      <c r="D1979" t="s">
        <v>138</v>
      </c>
      <c r="E1979" t="s">
        <v>91</v>
      </c>
      <c r="F1979" t="s">
        <v>127</v>
      </c>
      <c r="G1979">
        <v>71.874818425960299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71.872638573735571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5.859431361613459E-2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79" s="5" cm="1">
        <f t="array" ref="O1979">MIN(IF((OutputTable[GroupByKey]=OutputTable[[#This Row],[GroupByKey]]),(OutputTable[GroupByKey]=OutputTable[[#This Row],[GroupByKey]])*OutputTable[RecordedValue]))</f>
        <v>71.718288096809104</v>
      </c>
      <c r="P1979" s="5" cm="1">
        <f t="array" ref="P1979">MAX(IF((OutputTable[GroupByKey]=OutputTable[[#This Row],[GroupByKey]]),(OutputTable[GroupByKey]=OutputTable[[#This Row],[GroupByKey]])*OutputTable[RecordedValue]))</f>
        <v>71.976989689924594</v>
      </c>
    </row>
    <row r="1980" spans="1:16" x14ac:dyDescent="0.25">
      <c r="A1980" t="s">
        <v>68</v>
      </c>
      <c r="B1980" t="s">
        <v>70</v>
      </c>
      <c r="C1980">
        <v>38</v>
      </c>
      <c r="D1980" t="s">
        <v>139</v>
      </c>
      <c r="E1980" t="s">
        <v>140</v>
      </c>
      <c r="F1980" t="s">
        <v>127</v>
      </c>
      <c r="G1980">
        <v>0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0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0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s="5" cm="1">
        <f t="array" ref="O1980">MIN(IF((OutputTable[GroupByKey]=OutputTable[[#This Row],[GroupByKey]]),(OutputTable[GroupByKey]=OutputTable[[#This Row],[GroupByKey]])*OutputTable[RecordedValue]))</f>
        <v>0</v>
      </c>
      <c r="P1980" s="5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70</v>
      </c>
      <c r="C1981">
        <v>38</v>
      </c>
      <c r="D1981" t="s">
        <v>141</v>
      </c>
      <c r="E1981" t="s">
        <v>111</v>
      </c>
      <c r="F1981" t="s">
        <v>73</v>
      </c>
      <c r="G1981">
        <v>9.4038725622795898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9.2356458312402427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0.11377584298148916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1" s="5" cm="1">
        <f t="array" ref="O1981">MIN(IF((OutputTable[GroupByKey]=OutputTable[[#This Row],[GroupByKey]]),(OutputTable[GroupByKey]=OutputTable[[#This Row],[GroupByKey]])*OutputTable[RecordedValue]))</f>
        <v>8.9867833861246496</v>
      </c>
      <c r="P1981" s="5" cm="1">
        <f t="array" ref="P1981">MAX(IF((OutputTable[GroupByKey]=OutputTable[[#This Row],[GroupByKey]]),(OutputTable[GroupByKey]=OutputTable[[#This Row],[GroupByKey]])*OutputTable[RecordedValue]))</f>
        <v>9.4038725622795898</v>
      </c>
    </row>
    <row r="1982" spans="1:16" x14ac:dyDescent="0.25">
      <c r="A1982" t="s">
        <v>68</v>
      </c>
      <c r="B1982" t="s">
        <v>70</v>
      </c>
      <c r="C1982">
        <v>38</v>
      </c>
      <c r="D1982" t="s">
        <v>142</v>
      </c>
      <c r="E1982" t="s">
        <v>113</v>
      </c>
      <c r="F1982" t="s">
        <v>73</v>
      </c>
      <c r="G1982">
        <v>564.23235373677596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554.13874987441454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6.8265505788893126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82" s="5" cm="1">
        <f t="array" ref="O1982">MIN(IF((OutputTable[GroupByKey]=OutputTable[[#This Row],[GroupByKey]]),(OutputTable[GroupByKey]=OutputTable[[#This Row],[GroupByKey]])*OutputTable[RecordedValue]))</f>
        <v>539.207003167479</v>
      </c>
      <c r="P1982" s="5" cm="1">
        <f t="array" ref="P1982">MAX(IF((OutputTable[GroupByKey]=OutputTable[[#This Row],[GroupByKey]]),(OutputTable[GroupByKey]=OutputTable[[#This Row],[GroupByKey]])*OutputTable[RecordedValue]))</f>
        <v>564.23235373677596</v>
      </c>
    </row>
    <row r="1983" spans="1:16" x14ac:dyDescent="0.25">
      <c r="A1983" t="s">
        <v>68</v>
      </c>
      <c r="B1983" t="s">
        <v>70</v>
      </c>
      <c r="C1983">
        <v>38</v>
      </c>
      <c r="D1983" t="s">
        <v>143</v>
      </c>
      <c r="E1983" t="s">
        <v>115</v>
      </c>
      <c r="F1983" t="s">
        <v>73</v>
      </c>
      <c r="G1983">
        <v>0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0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0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s="5" cm="1">
        <f t="array" ref="O1983">MIN(IF((OutputTable[GroupByKey]=OutputTable[[#This Row],[GroupByKey]]),(OutputTable[GroupByKey]=OutputTable[[#This Row],[GroupByKey]])*OutputTable[RecordedValue]))</f>
        <v>0</v>
      </c>
      <c r="P1983" s="5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70</v>
      </c>
      <c r="C1984">
        <v>38</v>
      </c>
      <c r="D1984" t="s">
        <v>144</v>
      </c>
      <c r="E1984" t="s">
        <v>117</v>
      </c>
      <c r="F1984" t="s">
        <v>73</v>
      </c>
      <c r="G1984">
        <v>58.127090264731997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55.339444015606816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18.463814595248238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84" s="5" cm="1">
        <f t="array" ref="O1984">MIN(IF((OutputTable[GroupByKey]=OutputTable[[#This Row],[GroupByKey]]),(OutputTable[GroupByKey]=OutputTable[[#This Row],[GroupByKey]])*OutputTable[RecordedValue]))</f>
        <v>20.994807137296998</v>
      </c>
      <c r="P1984" s="5" cm="1">
        <f t="array" ref="P1984">MAX(IF((OutputTable[GroupByKey]=OutputTable[[#This Row],[GroupByKey]]),(OutputTable[GroupByKey]=OutputTable[[#This Row],[GroupByKey]])*OutputTable[RecordedValue]))</f>
        <v>106.254030872416</v>
      </c>
    </row>
    <row r="1985" spans="1:16" x14ac:dyDescent="0.25">
      <c r="A1985" t="s">
        <v>68</v>
      </c>
      <c r="B1985" t="s">
        <v>70</v>
      </c>
      <c r="C1985">
        <v>38</v>
      </c>
      <c r="D1985" t="s">
        <v>145</v>
      </c>
      <c r="E1985" t="s">
        <v>119</v>
      </c>
      <c r="F1985" t="s">
        <v>73</v>
      </c>
      <c r="G1985">
        <v>318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318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s="5" cm="1">
        <f t="array" ref="O1985">MIN(IF((OutputTable[GroupByKey]=OutputTable[[#This Row],[GroupByKey]]),(OutputTable[GroupByKey]=OutputTable[[#This Row],[GroupByKey]])*OutputTable[RecordedValue]))</f>
        <v>318</v>
      </c>
      <c r="P1985" s="5" cm="1">
        <f t="array" ref="P1985">MAX(IF((OutputTable[GroupByKey]=OutputTable[[#This Row],[GroupByKey]]),(OutputTable[GroupByKey]=OutputTable[[#This Row],[GroupByKey]])*OutputTable[RecordedValue]))</f>
        <v>318</v>
      </c>
    </row>
    <row r="1986" spans="1:16" x14ac:dyDescent="0.25">
      <c r="A1986" t="s">
        <v>68</v>
      </c>
      <c r="B1986" t="s">
        <v>70</v>
      </c>
      <c r="C1986">
        <v>38</v>
      </c>
      <c r="D1986" t="s">
        <v>146</v>
      </c>
      <c r="E1986" t="s">
        <v>121</v>
      </c>
      <c r="F1986" t="s">
        <v>73</v>
      </c>
      <c r="G1986">
        <v>317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316.94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0.23989793748209556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86" s="5" cm="1">
        <f t="array" ref="O1986">MIN(IF((OutputTable[GroupByKey]=OutputTable[[#This Row],[GroupByKey]]),(OutputTable[GroupByKey]=OutputTable[[#This Row],[GroupByKey]])*OutputTable[RecordedValue]))</f>
        <v>316</v>
      </c>
      <c r="P1986" s="5" cm="1">
        <f t="array" ref="P1986">MAX(IF((OutputTable[GroupByKey]=OutputTable[[#This Row],[GroupByKey]]),(OutputTable[GroupByKey]=OutputTable[[#This Row],[GroupByKey]])*OutputTable[RecordedValue]))</f>
        <v>317</v>
      </c>
    </row>
    <row r="1987" spans="1:16" x14ac:dyDescent="0.25">
      <c r="A1987" t="s">
        <v>68</v>
      </c>
      <c r="B1987" t="s">
        <v>70</v>
      </c>
      <c r="C1987">
        <v>38</v>
      </c>
      <c r="D1987" t="s">
        <v>147</v>
      </c>
      <c r="E1987" t="s">
        <v>123</v>
      </c>
      <c r="F1987" t="s">
        <v>73</v>
      </c>
      <c r="G1987">
        <v>9.4038725622795898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9.2356458312402427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0.11377584298148916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7" s="5" cm="1">
        <f t="array" ref="O1987">MIN(IF((OutputTable[GroupByKey]=OutputTable[[#This Row],[GroupByKey]]),(OutputTable[GroupByKey]=OutputTable[[#This Row],[GroupByKey]])*OutputTable[RecordedValue]))</f>
        <v>8.9867833861246496</v>
      </c>
      <c r="P1987" s="5" cm="1">
        <f t="array" ref="P1987">MAX(IF((OutputTable[GroupByKey]=OutputTable[[#This Row],[GroupByKey]]),(OutputTable[GroupByKey]=OutputTable[[#This Row],[GroupByKey]])*OutputTable[RecordedValue]))</f>
        <v>9.4038725622795898</v>
      </c>
    </row>
    <row r="1988" spans="1:16" x14ac:dyDescent="0.25">
      <c r="A1988" t="s">
        <v>68</v>
      </c>
      <c r="B1988" t="s">
        <v>70</v>
      </c>
      <c r="C1988">
        <v>38</v>
      </c>
      <c r="D1988" t="s">
        <v>148</v>
      </c>
      <c r="E1988" t="s">
        <v>125</v>
      </c>
      <c r="F1988" t="s">
        <v>73</v>
      </c>
      <c r="G1988">
        <v>622.359444001508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609.47819389002132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20.03379556554944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88" s="5" cm="1">
        <f t="array" ref="O1988">MIN(IF((OutputTable[GroupByKey]=OutputTable[[#This Row],[GroupByKey]]),(OutputTable[GroupByKey]=OutputTable[[#This Row],[GroupByKey]])*OutputTable[RecordedValue]))</f>
        <v>560.39330190760404</v>
      </c>
      <c r="P1988" s="5" cm="1">
        <f t="array" ref="P1988">MAX(IF((OutputTable[GroupByKey]=OutputTable[[#This Row],[GroupByKey]]),(OutputTable[GroupByKey]=OutputTable[[#This Row],[GroupByKey]])*OutputTable[RecordedValue]))</f>
        <v>667.91125094200902</v>
      </c>
    </row>
    <row r="1989" spans="1:16" x14ac:dyDescent="0.25">
      <c r="A1989" t="s">
        <v>68</v>
      </c>
      <c r="B1989" t="s">
        <v>70</v>
      </c>
      <c r="C1989">
        <v>38</v>
      </c>
      <c r="D1989" t="s">
        <v>149</v>
      </c>
      <c r="E1989" t="s">
        <v>119</v>
      </c>
      <c r="F1989" t="s">
        <v>87</v>
      </c>
      <c r="G1989">
        <v>318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318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0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s="5" cm="1">
        <f t="array" ref="O1989">MIN(IF((OutputTable[GroupByKey]=OutputTable[[#This Row],[GroupByKey]]),(OutputTable[GroupByKey]=OutputTable[[#This Row],[GroupByKey]])*OutputTable[RecordedValue]))</f>
        <v>318</v>
      </c>
      <c r="P1989" s="5" cm="1">
        <f t="array" ref="P1989">MAX(IF((OutputTable[GroupByKey]=OutputTable[[#This Row],[GroupByKey]]),(OutputTable[GroupByKey]=OutputTable[[#This Row],[GroupByKey]])*OutputTable[RecordedValue]))</f>
        <v>318</v>
      </c>
    </row>
    <row r="1990" spans="1:16" x14ac:dyDescent="0.25">
      <c r="A1990" t="s">
        <v>68</v>
      </c>
      <c r="B1990" t="s">
        <v>70</v>
      </c>
      <c r="C1990">
        <v>38</v>
      </c>
      <c r="D1990" t="s">
        <v>150</v>
      </c>
      <c r="E1990" t="s">
        <v>121</v>
      </c>
      <c r="F1990" t="s">
        <v>87</v>
      </c>
      <c r="G1990">
        <v>315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314.94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0.68243262357121037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0" s="5" cm="1">
        <f t="array" ref="O1990">MIN(IF((OutputTable[GroupByKey]=OutputTable[[#This Row],[GroupByKey]]),(OutputTable[GroupByKey]=OutputTable[[#This Row],[GroupByKey]])*OutputTable[RecordedValue]))</f>
        <v>313</v>
      </c>
      <c r="P1990" s="5" cm="1">
        <f t="array" ref="P1990">MAX(IF((OutputTable[GroupByKey]=OutputTable[[#This Row],[GroupByKey]]),(OutputTable[GroupByKey]=OutputTable[[#This Row],[GroupByKey]])*OutputTable[RecordedValue]))</f>
        <v>316</v>
      </c>
    </row>
    <row r="1991" spans="1:16" x14ac:dyDescent="0.25">
      <c r="A1991" t="s">
        <v>68</v>
      </c>
      <c r="B1991" t="s">
        <v>70</v>
      </c>
      <c r="C1991">
        <v>38</v>
      </c>
      <c r="D1991" t="s">
        <v>151</v>
      </c>
      <c r="E1991" t="s">
        <v>135</v>
      </c>
      <c r="F1991" t="s">
        <v>105</v>
      </c>
      <c r="G1991">
        <v>0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0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s="5" cm="1">
        <f t="array" ref="O1991">MIN(IF((OutputTable[GroupByKey]=OutputTable[[#This Row],[GroupByKey]]),(OutputTable[GroupByKey]=OutputTable[[#This Row],[GroupByKey]])*OutputTable[RecordedValue]))</f>
        <v>0</v>
      </c>
      <c r="P1991" s="5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70</v>
      </c>
      <c r="C1992">
        <v>38</v>
      </c>
      <c r="D1992" t="s">
        <v>152</v>
      </c>
      <c r="E1992" t="s">
        <v>137</v>
      </c>
      <c r="F1992" t="s">
        <v>105</v>
      </c>
      <c r="G1992">
        <v>12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12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0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s="5" cm="1">
        <f t="array" ref="O1992">MIN(IF((OutputTable[GroupByKey]=OutputTable[[#This Row],[GroupByKey]]),(OutputTable[GroupByKey]=OutputTable[[#This Row],[GroupByKey]])*OutputTable[RecordedValue]))</f>
        <v>12</v>
      </c>
      <c r="P1992" s="5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70</v>
      </c>
      <c r="C1993">
        <v>38</v>
      </c>
      <c r="D1993" t="s">
        <v>153</v>
      </c>
      <c r="E1993" t="s">
        <v>154</v>
      </c>
      <c r="F1993" t="s">
        <v>105</v>
      </c>
      <c r="G1993">
        <v>0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0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0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s="5" cm="1">
        <f t="array" ref="O1993">MIN(IF((OutputTable[GroupByKey]=OutputTable[[#This Row],[GroupByKey]]),(OutputTable[GroupByKey]=OutputTable[[#This Row],[GroupByKey]])*OutputTable[RecordedValue]))</f>
        <v>0</v>
      </c>
      <c r="P1993" s="5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70</v>
      </c>
      <c r="C1994">
        <v>38</v>
      </c>
      <c r="D1994" t="s">
        <v>155</v>
      </c>
      <c r="E1994" t="s">
        <v>156</v>
      </c>
      <c r="F1994" t="s">
        <v>105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38</v>
      </c>
      <c r="D1995" t="s">
        <v>157</v>
      </c>
      <c r="E1995" t="s">
        <v>140</v>
      </c>
      <c r="F1995" t="s">
        <v>105</v>
      </c>
      <c r="G1995">
        <v>0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0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s="5" cm="1">
        <f t="array" ref="O1995">MIN(IF((OutputTable[GroupByKey]=OutputTable[[#This Row],[GroupByKey]]),(OutputTable[GroupByKey]=OutputTable[[#This Row],[GroupByKey]])*OutputTable[RecordedValue]))</f>
        <v>0</v>
      </c>
      <c r="P1995" s="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70</v>
      </c>
      <c r="C1996">
        <v>38</v>
      </c>
      <c r="D1996" t="s">
        <v>158</v>
      </c>
      <c r="E1996" t="s">
        <v>121</v>
      </c>
      <c r="F1996" t="s">
        <v>127</v>
      </c>
      <c r="G1996">
        <v>315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314.94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0.68243262357121037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6" s="5" cm="1">
        <f t="array" ref="O1996">MIN(IF((OutputTable[GroupByKey]=OutputTable[[#This Row],[GroupByKey]]),(OutputTable[GroupByKey]=OutputTable[[#This Row],[GroupByKey]])*OutputTable[RecordedValue]))</f>
        <v>313</v>
      </c>
      <c r="P1996" s="5" cm="1">
        <f t="array" ref="P1996">MAX(IF((OutputTable[GroupByKey]=OutputTable[[#This Row],[GroupByKey]]),(OutputTable[GroupByKey]=OutputTable[[#This Row],[GroupByKey]])*OutputTable[RecordedValue]))</f>
        <v>316</v>
      </c>
    </row>
    <row r="1997" spans="1:16" x14ac:dyDescent="0.25">
      <c r="A1997" t="s">
        <v>68</v>
      </c>
      <c r="B1997" t="s">
        <v>70</v>
      </c>
      <c r="C1997">
        <v>38</v>
      </c>
      <c r="D1997" t="s">
        <v>159</v>
      </c>
      <c r="E1997" t="s">
        <v>91</v>
      </c>
      <c r="F1997" t="s">
        <v>127</v>
      </c>
      <c r="G1997">
        <v>71.874818425960299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71.872638573735571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5.859431361613459E-2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97" s="5" cm="1">
        <f t="array" ref="O1997">MIN(IF((OutputTable[GroupByKey]=OutputTable[[#This Row],[GroupByKey]]),(OutputTable[GroupByKey]=OutputTable[[#This Row],[GroupByKey]])*OutputTable[RecordedValue]))</f>
        <v>71.718288096809104</v>
      </c>
      <c r="P1997" s="5" cm="1">
        <f t="array" ref="P1997">MAX(IF((OutputTable[GroupByKey]=OutputTable[[#This Row],[GroupByKey]]),(OutputTable[GroupByKey]=OutputTable[[#This Row],[GroupByKey]])*OutputTable[RecordedValue]))</f>
        <v>71.976989689924594</v>
      </c>
    </row>
    <row r="1998" spans="1:16" x14ac:dyDescent="0.25">
      <c r="A1998" t="s">
        <v>68</v>
      </c>
      <c r="B1998" t="s">
        <v>70</v>
      </c>
      <c r="C1998">
        <v>38</v>
      </c>
      <c r="D1998" t="s">
        <v>160</v>
      </c>
      <c r="E1998" t="s">
        <v>135</v>
      </c>
      <c r="F1998" t="s">
        <v>105</v>
      </c>
      <c r="G1998">
        <v>30.473025571332499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29.829789158135409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0.5851150785874778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98" s="5" cm="1">
        <f t="array" ref="O1998">MIN(IF((OutputTable[GroupByKey]=OutputTable[[#This Row],[GroupByKey]]),(OutputTable[GroupByKey]=OutputTable[[#This Row],[GroupByKey]])*OutputTable[RecordedValue]))</f>
        <v>28.648191338861398</v>
      </c>
      <c r="P1998" s="5" cm="1">
        <f t="array" ref="P1998">MAX(IF((OutputTable[GroupByKey]=OutputTable[[#This Row],[GroupByKey]]),(OutputTable[GroupByKey]=OutputTable[[#This Row],[GroupByKey]])*OutputTable[RecordedValue]))</f>
        <v>31.087756920682502</v>
      </c>
    </row>
    <row r="1999" spans="1:16" x14ac:dyDescent="0.25">
      <c r="A1999" t="s">
        <v>68</v>
      </c>
      <c r="B1999" t="s">
        <v>70</v>
      </c>
      <c r="C1999">
        <v>38</v>
      </c>
      <c r="D1999" t="s">
        <v>161</v>
      </c>
      <c r="E1999" t="s">
        <v>137</v>
      </c>
      <c r="F1999" t="s">
        <v>105</v>
      </c>
      <c r="G1999">
        <v>5.4609669749809999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6.0988587896948685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0.58437836853471548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99" s="5" cm="1">
        <f t="array" ref="O1999">MIN(IF((OutputTable[GroupByKey]=OutputTable[[#This Row],[GroupByKey]]),(OutputTable[GroupByKey]=OutputTable[[#This Row],[GroupByKey]])*OutputTable[RecordedValue]))</f>
        <v>4.8524885910691502</v>
      </c>
      <c r="P1999" s="5" cm="1">
        <f t="array" ref="P1999">MAX(IF((OutputTable[GroupByKey]=OutputTable[[#This Row],[GroupByKey]]),(OutputTable[GroupByKey]=OutputTable[[#This Row],[GroupByKey]])*OutputTable[RecordedValue]))</f>
        <v>7.28424471053909</v>
      </c>
    </row>
    <row r="2000" spans="1:16" x14ac:dyDescent="0.25">
      <c r="A2000" t="s">
        <v>68</v>
      </c>
      <c r="B2000" t="s">
        <v>70</v>
      </c>
      <c r="C2000">
        <v>38</v>
      </c>
      <c r="D2000" t="s">
        <v>162</v>
      </c>
      <c r="E2000" t="s">
        <v>154</v>
      </c>
      <c r="F2000" t="s">
        <v>105</v>
      </c>
      <c r="G2000">
        <v>656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645.70000000000005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5.4930382656372485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00" s="5" cm="1">
        <f t="array" ref="O2000">MIN(IF((OutputTable[GroupByKey]=OutputTable[[#This Row],[GroupByKey]]),(OutputTable[GroupByKey]=OutputTable[[#This Row],[GroupByKey]])*OutputTable[RecordedValue]))</f>
        <v>633</v>
      </c>
      <c r="P2000" s="5" cm="1">
        <f t="array" ref="P2000">MAX(IF((OutputTable[GroupByKey]=OutputTable[[#This Row],[GroupByKey]]),(OutputTable[GroupByKey]=OutputTable[[#This Row],[GroupByKey]])*OutputTable[RecordedValue]))</f>
        <v>656</v>
      </c>
    </row>
    <row r="2001" spans="1:16" x14ac:dyDescent="0.25">
      <c r="A2001" t="s">
        <v>68</v>
      </c>
      <c r="B2001" t="s">
        <v>70</v>
      </c>
      <c r="C2001">
        <v>38</v>
      </c>
      <c r="D2001" t="s">
        <v>163</v>
      </c>
      <c r="E2001" t="s">
        <v>156</v>
      </c>
      <c r="F2001" t="s">
        <v>105</v>
      </c>
      <c r="G2001">
        <v>0.84830647291719397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0.83058725584180904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1.6232732459297416E-2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01" s="5" cm="1">
        <f t="array" ref="O2001">MIN(IF((OutputTable[GroupByKey]=OutputTable[[#This Row],[GroupByKey]]),(OutputTable[GroupByKey]=OutputTable[[#This Row],[GroupByKey]])*OutputTable[RecordedValue]))</f>
        <v>0.79765986915169296</v>
      </c>
      <c r="P2001" s="5" cm="1">
        <f t="array" ref="P2001">MAX(IF((OutputTable[GroupByKey]=OutputTable[[#This Row],[GroupByKey]]),(OutputTable[GroupByKey]=OutputTable[[#This Row],[GroupByKey]])*OutputTable[RecordedValue]))</f>
        <v>0.86520865024807903</v>
      </c>
    </row>
    <row r="2002" spans="1:16" x14ac:dyDescent="0.25">
      <c r="A2002" t="s">
        <v>68</v>
      </c>
      <c r="B2002" t="s">
        <v>70</v>
      </c>
      <c r="C2002">
        <v>38</v>
      </c>
      <c r="D2002" t="s">
        <v>164</v>
      </c>
      <c r="E2002" t="s">
        <v>140</v>
      </c>
      <c r="F2002" t="s">
        <v>105</v>
      </c>
      <c r="G2002">
        <v>0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0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0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s="5" cm="1">
        <f t="array" ref="O2002">MIN(IF((OutputTable[GroupByKey]=OutputTable[[#This Row],[GroupByKey]]),(OutputTable[GroupByKey]=OutputTable[[#This Row],[GroupByKey]])*OutputTable[RecordedValue]))</f>
        <v>0</v>
      </c>
      <c r="P2002" s="5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70</v>
      </c>
      <c r="C2003">
        <v>38</v>
      </c>
      <c r="D2003" t="s">
        <v>165</v>
      </c>
      <c r="E2003" t="s">
        <v>111</v>
      </c>
      <c r="F2003" t="s">
        <v>73</v>
      </c>
      <c r="G2003">
        <v>37.042097648700498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37.238343743460135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0.73577360167133743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3" s="5" cm="1">
        <f t="array" ref="O2003">MIN(IF((OutputTable[GroupByKey]=OutputTable[[#This Row],[GroupByKey]]),(OutputTable[GroupByKey]=OutputTable[[#This Row],[GroupByKey]])*OutputTable[RecordedValue]))</f>
        <v>35.915286846409401</v>
      </c>
      <c r="P2003" s="5" cm="1">
        <f t="array" ref="P2003">MAX(IF((OutputTable[GroupByKey]=OutputTable[[#This Row],[GroupByKey]]),(OutputTable[GroupByKey]=OutputTable[[#This Row],[GroupByKey]])*OutputTable[RecordedValue]))</f>
        <v>38.829036811282897</v>
      </c>
    </row>
    <row r="2004" spans="1:16" x14ac:dyDescent="0.25">
      <c r="A2004" t="s">
        <v>68</v>
      </c>
      <c r="B2004" t="s">
        <v>70</v>
      </c>
      <c r="C2004">
        <v>38</v>
      </c>
      <c r="D2004" t="s">
        <v>166</v>
      </c>
      <c r="E2004" t="s">
        <v>113</v>
      </c>
      <c r="F2004" t="s">
        <v>73</v>
      </c>
      <c r="G2004">
        <v>1111.2629294610199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1117.1503123038046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22.073208050140675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04" s="5" cm="1">
        <f t="array" ref="O2004">MIN(IF((OutputTable[GroupByKey]=OutputTable[[#This Row],[GroupByKey]]),(OutputTable[GroupByKey]=OutputTable[[#This Row],[GroupByKey]])*OutputTable[RecordedValue]))</f>
        <v>1077.4586053922801</v>
      </c>
      <c r="P2004" s="5" cm="1">
        <f t="array" ref="P2004">MAX(IF((OutputTable[GroupByKey]=OutputTable[[#This Row],[GroupByKey]]),(OutputTable[GroupByKey]=OutputTable[[#This Row],[GroupByKey]])*OutputTable[RecordedValue]))</f>
        <v>1164.8711043384901</v>
      </c>
    </row>
    <row r="2005" spans="1:16" x14ac:dyDescent="0.25">
      <c r="A2005" t="s">
        <v>68</v>
      </c>
      <c r="B2005" t="s">
        <v>70</v>
      </c>
      <c r="C2005">
        <v>38</v>
      </c>
      <c r="D2005" t="s">
        <v>167</v>
      </c>
      <c r="E2005" t="s">
        <v>115</v>
      </c>
      <c r="F2005" t="s">
        <v>73</v>
      </c>
      <c r="G2005">
        <v>0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0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s="5" cm="1">
        <f t="array" ref="O2005">MIN(IF((OutputTable[GroupByKey]=OutputTable[[#This Row],[GroupByKey]]),(OutputTable[GroupByKey]=OutputTable[[#This Row],[GroupByKey]])*OutputTable[RecordedValue]))</f>
        <v>0</v>
      </c>
      <c r="P2005" s="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70</v>
      </c>
      <c r="C2006">
        <v>38</v>
      </c>
      <c r="D2006" t="s">
        <v>168</v>
      </c>
      <c r="E2006" t="s">
        <v>117</v>
      </c>
      <c r="F2006" t="s">
        <v>73</v>
      </c>
      <c r="G2006">
        <v>126.956679124367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120.89653130002299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33.561725675720702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06" s="5" cm="1">
        <f t="array" ref="O2006">MIN(IF((OutputTable[GroupByKey]=OutputTable[[#This Row],[GroupByKey]]),(OutputTable[GroupByKey]=OutputTable[[#This Row],[GroupByKey]])*OutputTable[RecordedValue]))</f>
        <v>71.2298351699786</v>
      </c>
      <c r="P2006" s="5" cm="1">
        <f t="array" ref="P2006">MAX(IF((OutputTable[GroupByKey]=OutputTable[[#This Row],[GroupByKey]]),(OutputTable[GroupByKey]=OutputTable[[#This Row],[GroupByKey]])*OutputTable[RecordedValue]))</f>
        <v>265.63530965979299</v>
      </c>
    </row>
    <row r="2007" spans="1:16" x14ac:dyDescent="0.25">
      <c r="A2007" t="s">
        <v>68</v>
      </c>
      <c r="B2007" t="s">
        <v>70</v>
      </c>
      <c r="C2007">
        <v>38</v>
      </c>
      <c r="D2007" t="s">
        <v>169</v>
      </c>
      <c r="E2007" t="s">
        <v>119</v>
      </c>
      <c r="F2007" t="s">
        <v>73</v>
      </c>
      <c r="G2007">
        <v>311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307.66000000000003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3.1272991542223769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07" s="5" cm="1">
        <f t="array" ref="O2007">MIN(IF((OutputTable[GroupByKey]=OutputTable[[#This Row],[GroupByKey]]),(OutputTable[GroupByKey]=OutputTable[[#This Row],[GroupByKey]])*OutputTable[RecordedValue]))</f>
        <v>300</v>
      </c>
      <c r="P2007" s="5" cm="1">
        <f t="array" ref="P2007">MAX(IF((OutputTable[GroupByKey]=OutputTable[[#This Row],[GroupByKey]]),(OutputTable[GroupByKey]=OutputTable[[#This Row],[GroupByKey]])*OutputTable[RecordedValue]))</f>
        <v>315</v>
      </c>
    </row>
    <row r="2008" spans="1:16" x14ac:dyDescent="0.25">
      <c r="A2008" t="s">
        <v>68</v>
      </c>
      <c r="B2008" t="s">
        <v>70</v>
      </c>
      <c r="C2008">
        <v>38</v>
      </c>
      <c r="D2008" t="s">
        <v>170</v>
      </c>
      <c r="E2008" t="s">
        <v>121</v>
      </c>
      <c r="F2008" t="s">
        <v>73</v>
      </c>
      <c r="G2008">
        <v>309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305.8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3.2324881425670751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08" s="5" cm="1">
        <f t="array" ref="O2008">MIN(IF((OutputTable[GroupByKey]=OutputTable[[#This Row],[GroupByKey]]),(OutputTable[GroupByKey]=OutputTable[[#This Row],[GroupByKey]])*OutputTable[RecordedValue]))</f>
        <v>298</v>
      </c>
      <c r="P2008" s="5" cm="1">
        <f t="array" ref="P2008">MAX(IF((OutputTable[GroupByKey]=OutputTable[[#This Row],[GroupByKey]]),(OutputTable[GroupByKey]=OutputTable[[#This Row],[GroupByKey]])*OutputTable[RecordedValue]))</f>
        <v>313</v>
      </c>
    </row>
    <row r="2009" spans="1:16" x14ac:dyDescent="0.25">
      <c r="A2009" t="s">
        <v>68</v>
      </c>
      <c r="B2009" t="s">
        <v>70</v>
      </c>
      <c r="C2009">
        <v>38</v>
      </c>
      <c r="D2009" t="s">
        <v>171</v>
      </c>
      <c r="E2009" t="s">
        <v>123</v>
      </c>
      <c r="F2009" t="s">
        <v>73</v>
      </c>
      <c r="G2009">
        <v>37.042097648700498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37.238343743460135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0.73577360167133743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9" s="5" cm="1">
        <f t="array" ref="O2009">MIN(IF((OutputTable[GroupByKey]=OutputTable[[#This Row],[GroupByKey]]),(OutputTable[GroupByKey]=OutputTable[[#This Row],[GroupByKey]])*OutputTable[RecordedValue]))</f>
        <v>35.915286846409401</v>
      </c>
      <c r="P2009" s="5" cm="1">
        <f t="array" ref="P2009">MAX(IF((OutputTable[GroupByKey]=OutputTable[[#This Row],[GroupByKey]]),(OutputTable[GroupByKey]=OutputTable[[#This Row],[GroupByKey]])*OutputTable[RecordedValue]))</f>
        <v>38.829036811282897</v>
      </c>
    </row>
    <row r="2010" spans="1:16" x14ac:dyDescent="0.25">
      <c r="A2010" t="s">
        <v>68</v>
      </c>
      <c r="B2010" t="s">
        <v>70</v>
      </c>
      <c r="C2010">
        <v>38</v>
      </c>
      <c r="D2010" t="s">
        <v>172</v>
      </c>
      <c r="E2010" t="s">
        <v>125</v>
      </c>
      <c r="F2010" t="s">
        <v>73</v>
      </c>
      <c r="G2010">
        <v>1238.21960858538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1238.0468436038263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49.802537130614866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10" s="5" cm="1">
        <f t="array" ref="O2010">MIN(IF((OutputTable[GroupByKey]=OutputTable[[#This Row],[GroupByKey]]),(OutputTable[GroupByKey]=OutputTable[[#This Row],[GroupByKey]])*OutputTable[RecordedValue]))</f>
        <v>1148.68844056226</v>
      </c>
      <c r="P2010" s="5" cm="1">
        <f t="array" ref="P2010">MAX(IF((OutputTable[GroupByKey]=OutputTable[[#This Row],[GroupByKey]]),(OutputTable[GroupByKey]=OutputTable[[#This Row],[GroupByKey]])*OutputTable[RecordedValue]))</f>
        <v>1418.3176101245699</v>
      </c>
    </row>
    <row r="2011" spans="1:16" x14ac:dyDescent="0.25">
      <c r="A2011" t="s">
        <v>68</v>
      </c>
      <c r="B2011" t="s">
        <v>70</v>
      </c>
      <c r="C2011">
        <v>38</v>
      </c>
      <c r="D2011" t="s">
        <v>173</v>
      </c>
      <c r="E2011" t="s">
        <v>135</v>
      </c>
      <c r="F2011" t="s">
        <v>105</v>
      </c>
      <c r="G2011">
        <v>18.521048824350299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18.619171871730064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0.36788680083566072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11" s="5" cm="1">
        <f t="array" ref="O2011">MIN(IF((OutputTable[GroupByKey]=OutputTable[[#This Row],[GroupByKey]]),(OutputTable[GroupByKey]=OutputTable[[#This Row],[GroupByKey]])*OutputTable[RecordedValue]))</f>
        <v>17.957643423204701</v>
      </c>
      <c r="P2011" s="5" cm="1">
        <f t="array" ref="P2011">MAX(IF((OutputTable[GroupByKey]=OutputTable[[#This Row],[GroupByKey]]),(OutputTable[GroupByKey]=OutputTable[[#This Row],[GroupByKey]])*OutputTable[RecordedValue]))</f>
        <v>19.414518405641399</v>
      </c>
    </row>
    <row r="2012" spans="1:16" x14ac:dyDescent="0.25">
      <c r="A2012" t="s">
        <v>68</v>
      </c>
      <c r="B2012" t="s">
        <v>70</v>
      </c>
      <c r="C2012">
        <v>38</v>
      </c>
      <c r="D2012" t="s">
        <v>174</v>
      </c>
      <c r="E2012" t="s">
        <v>137</v>
      </c>
      <c r="F2012" t="s">
        <v>105</v>
      </c>
      <c r="G2012">
        <v>5.4197770552966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5.3248187541752463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0.37220753962085379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12" s="5" cm="1">
        <f t="array" ref="O2012">MIN(IF((OutputTable[GroupByKey]=OutputTable[[#This Row],[GroupByKey]]),(OutputTable[GroupByKey]=OutputTable[[#This Row],[GroupByKey]])*OutputTable[RecordedValue]))</f>
        <v>4.5773931059875599</v>
      </c>
      <c r="P2012" s="5" cm="1">
        <f t="array" ref="P2012">MAX(IF((OutputTable[GroupByKey]=OutputTable[[#This Row],[GroupByKey]]),(OutputTable[GroupByKey]=OutputTable[[#This Row],[GroupByKey]])*OutputTable[RecordedValue]))</f>
        <v>5.9816259595291603</v>
      </c>
    </row>
    <row r="2013" spans="1:16" x14ac:dyDescent="0.25">
      <c r="A2013" t="s">
        <v>68</v>
      </c>
      <c r="B2013" t="s">
        <v>70</v>
      </c>
      <c r="C2013">
        <v>38</v>
      </c>
      <c r="D2013" t="s">
        <v>175</v>
      </c>
      <c r="E2013" t="s">
        <v>154</v>
      </c>
      <c r="F2013" t="s">
        <v>105</v>
      </c>
      <c r="G2013">
        <v>311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307.5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3.1831828507367419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13" s="5" cm="1">
        <f t="array" ref="O2013">MIN(IF((OutputTable[GroupByKey]=OutputTable[[#This Row],[GroupByKey]]),(OutputTable[GroupByKey]=OutputTable[[#This Row],[GroupByKey]])*OutputTable[RecordedValue]))</f>
        <v>300</v>
      </c>
      <c r="P2013" s="5" cm="1">
        <f t="array" ref="P2013">MAX(IF((OutputTable[GroupByKey]=OutputTable[[#This Row],[GroupByKey]]),(OutputTable[GroupByKey]=OutputTable[[#This Row],[GroupByKey]])*OutputTable[RecordedValue]))</f>
        <v>315</v>
      </c>
    </row>
    <row r="2014" spans="1:16" x14ac:dyDescent="0.25">
      <c r="A2014" t="s">
        <v>68</v>
      </c>
      <c r="B2014" t="s">
        <v>70</v>
      </c>
      <c r="C2014">
        <v>38</v>
      </c>
      <c r="D2014" t="s">
        <v>176</v>
      </c>
      <c r="E2014" t="s">
        <v>156</v>
      </c>
      <c r="F2014" t="s">
        <v>105</v>
      </c>
      <c r="G2014">
        <v>0.774175956029308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0.77813255190936492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1.5508647484202203E-2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14" s="5" cm="1">
        <f t="array" ref="O2014">MIN(IF((OutputTable[GroupByKey]=OutputTable[[#This Row],[GroupByKey]]),(OutputTable[GroupByKey]=OutputTable[[#This Row],[GroupByKey]])*OutputTable[RecordedValue]))</f>
        <v>0.75076558501961799</v>
      </c>
      <c r="P2014" s="5" cm="1">
        <f t="array" ref="P2014">MAX(IF((OutputTable[GroupByKey]=OutputTable[[#This Row],[GroupByKey]]),(OutputTable[GroupByKey]=OutputTable[[#This Row],[GroupByKey]])*OutputTable[RecordedValue]))</f>
        <v>0.80927528725051701</v>
      </c>
    </row>
    <row r="2015" spans="1:16" x14ac:dyDescent="0.25">
      <c r="A2015" t="s">
        <v>68</v>
      </c>
      <c r="B2015" t="s">
        <v>70</v>
      </c>
      <c r="C2015">
        <v>38</v>
      </c>
      <c r="D2015" t="s">
        <v>177</v>
      </c>
      <c r="E2015" t="s">
        <v>140</v>
      </c>
      <c r="F2015" t="s">
        <v>105</v>
      </c>
      <c r="G2015">
        <v>0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s="5" cm="1">
        <f t="array" ref="O2015">MIN(IF((OutputTable[GroupByKey]=OutputTable[[#This Row],[GroupByKey]]),(OutputTable[GroupByKey]=OutputTable[[#This Row],[GroupByKey]])*OutputTable[RecordedValue]))</f>
        <v>0</v>
      </c>
      <c r="P2015" s="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70</v>
      </c>
      <c r="C2016">
        <v>39</v>
      </c>
      <c r="D2016" t="s">
        <v>110</v>
      </c>
      <c r="E2016" t="s">
        <v>111</v>
      </c>
      <c r="F2016" t="s">
        <v>73</v>
      </c>
      <c r="G2016">
        <v>1.3528613004090699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1.9749714551650996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0.45746437878232693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16" s="5" cm="1">
        <f t="array" ref="O2016">MIN(IF((OutputTable[GroupByKey]=OutputTable[[#This Row],[GroupByKey]]),(OutputTable[GroupByKey]=OutputTable[[#This Row],[GroupByKey]])*OutputTable[RecordedValue]))</f>
        <v>1.0281254127300199</v>
      </c>
      <c r="P2016" s="5" cm="1">
        <f t="array" ref="P2016">MAX(IF((OutputTable[GroupByKey]=OutputTable[[#This Row],[GroupByKey]]),(OutputTable[GroupByKey]=OutputTable[[#This Row],[GroupByKey]])*OutputTable[RecordedValue]))</f>
        <v>3.1673122909872098</v>
      </c>
    </row>
    <row r="2017" spans="1:16" x14ac:dyDescent="0.25">
      <c r="A2017" t="s">
        <v>68</v>
      </c>
      <c r="B2017" t="s">
        <v>70</v>
      </c>
      <c r="C2017">
        <v>39</v>
      </c>
      <c r="D2017" t="s">
        <v>112</v>
      </c>
      <c r="E2017" t="s">
        <v>113</v>
      </c>
      <c r="F2017" t="s">
        <v>73</v>
      </c>
      <c r="G2017">
        <v>81.171678024544207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118.49828730990606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27.447862726939679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17" s="5" cm="1">
        <f t="array" ref="O2017">MIN(IF((OutputTable[GroupByKey]=OutputTable[[#This Row],[GroupByKey]]),(OutputTable[GroupByKey]=OutputTable[[#This Row],[GroupByKey]])*OutputTable[RecordedValue]))</f>
        <v>61.6875247638012</v>
      </c>
      <c r="P2017" s="5" cm="1">
        <f t="array" ref="P2017">MAX(IF((OutputTable[GroupByKey]=OutputTable[[#This Row],[GroupByKey]]),(OutputTable[GroupByKey]=OutputTable[[#This Row],[GroupByKey]])*OutputTable[RecordedValue]))</f>
        <v>190.038737459233</v>
      </c>
    </row>
    <row r="2018" spans="1:16" x14ac:dyDescent="0.25">
      <c r="A2018" t="s">
        <v>68</v>
      </c>
      <c r="B2018" t="s">
        <v>70</v>
      </c>
      <c r="C2018">
        <v>39</v>
      </c>
      <c r="D2018" t="s">
        <v>114</v>
      </c>
      <c r="E2018" t="s">
        <v>115</v>
      </c>
      <c r="F2018" t="s">
        <v>73</v>
      </c>
      <c r="G2018">
        <v>0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0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0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s="5" cm="1">
        <f t="array" ref="O2018">MIN(IF((OutputTable[GroupByKey]=OutputTable[[#This Row],[GroupByKey]]),(OutputTable[GroupByKey]=OutputTable[[#This Row],[GroupByKey]])*OutputTable[RecordedValue]))</f>
        <v>0</v>
      </c>
      <c r="P2018" s="5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70</v>
      </c>
      <c r="C2019">
        <v>39</v>
      </c>
      <c r="D2019" t="s">
        <v>116</v>
      </c>
      <c r="E2019" t="s">
        <v>117</v>
      </c>
      <c r="F2019" t="s">
        <v>73</v>
      </c>
      <c r="G2019">
        <v>3.5027223191844099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5.4408066100724897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3.1898976373285977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19" s="5" cm="1">
        <f t="array" ref="O2019">MIN(IF((OutputTable[GroupByKey]=OutputTable[[#This Row],[GroupByKey]]),(OutputTable[GroupByKey]=OutputTable[[#This Row],[GroupByKey]])*OutputTable[RecordedValue]))</f>
        <v>0.10442984261027299</v>
      </c>
      <c r="P2019" s="5" cm="1">
        <f t="array" ref="P2019">MAX(IF((OutputTable[GroupByKey]=OutputTable[[#This Row],[GroupByKey]]),(OutputTable[GroupByKey]=OutputTable[[#This Row],[GroupByKey]])*OutputTable[RecordedValue]))</f>
        <v>13.981021636077701</v>
      </c>
    </row>
    <row r="2020" spans="1:16" x14ac:dyDescent="0.25">
      <c r="A2020" t="s">
        <v>68</v>
      </c>
      <c r="B2020" t="s">
        <v>70</v>
      </c>
      <c r="C2020">
        <v>39</v>
      </c>
      <c r="D2020" t="s">
        <v>118</v>
      </c>
      <c r="E2020" t="s">
        <v>119</v>
      </c>
      <c r="F2020" t="s">
        <v>73</v>
      </c>
      <c r="G2020">
        <v>15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20.28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4.3191079955878688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20" s="5" cm="1">
        <f t="array" ref="O2020">MIN(IF((OutputTable[GroupByKey]=OutputTable[[#This Row],[GroupByKey]]),(OutputTable[GroupByKey]=OutputTable[[#This Row],[GroupByKey]])*OutputTable[RecordedValue]))</f>
        <v>11</v>
      </c>
      <c r="P2020" s="5" cm="1">
        <f t="array" ref="P2020">MAX(IF((OutputTable[GroupByKey]=OutputTable[[#This Row],[GroupByKey]]),(OutputTable[GroupByKey]=OutputTable[[#This Row],[GroupByKey]])*OutputTable[RecordedValue]))</f>
        <v>31</v>
      </c>
    </row>
    <row r="2021" spans="1:16" x14ac:dyDescent="0.25">
      <c r="A2021" t="s">
        <v>68</v>
      </c>
      <c r="B2021" t="s">
        <v>70</v>
      </c>
      <c r="C2021">
        <v>39</v>
      </c>
      <c r="D2021" t="s">
        <v>120</v>
      </c>
      <c r="E2021" t="s">
        <v>121</v>
      </c>
      <c r="F2021" t="s">
        <v>73</v>
      </c>
      <c r="G2021">
        <v>15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20.14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4.309505393278199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21" s="5" cm="1">
        <f t="array" ref="O2021">MIN(IF((OutputTable[GroupByKey]=OutputTable[[#This Row],[GroupByKey]]),(OutputTable[GroupByKey]=OutputTable[[#This Row],[GroupByKey]])*OutputTable[RecordedValue]))</f>
        <v>10</v>
      </c>
      <c r="P2021" s="5" cm="1">
        <f t="array" ref="P2021">MAX(IF((OutputTable[GroupByKey]=OutputTable[[#This Row],[GroupByKey]]),(OutputTable[GroupByKey]=OutputTable[[#This Row],[GroupByKey]])*OutputTable[RecordedValue]))</f>
        <v>31</v>
      </c>
    </row>
    <row r="2022" spans="1:16" x14ac:dyDescent="0.25">
      <c r="A2022" t="s">
        <v>68</v>
      </c>
      <c r="B2022" t="s">
        <v>70</v>
      </c>
      <c r="C2022">
        <v>39</v>
      </c>
      <c r="D2022" t="s">
        <v>122</v>
      </c>
      <c r="E2022" t="s">
        <v>123</v>
      </c>
      <c r="F2022" t="s">
        <v>73</v>
      </c>
      <c r="G2022">
        <v>1.3528613004090699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1.9749714551650996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0.45746437878232693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22" s="5" cm="1">
        <f t="array" ref="O2022">MIN(IF((OutputTable[GroupByKey]=OutputTable[[#This Row],[GroupByKey]]),(OutputTable[GroupByKey]=OutputTable[[#This Row],[GroupByKey]])*OutputTable[RecordedValue]))</f>
        <v>1.0281254127300199</v>
      </c>
      <c r="P2022" s="5" cm="1">
        <f t="array" ref="P2022">MAX(IF((OutputTable[GroupByKey]=OutputTable[[#This Row],[GroupByKey]]),(OutputTable[GroupByKey]=OutputTable[[#This Row],[GroupByKey]])*OutputTable[RecordedValue]))</f>
        <v>3.1673122909872098</v>
      </c>
    </row>
    <row r="2023" spans="1:16" x14ac:dyDescent="0.25">
      <c r="A2023" t="s">
        <v>68</v>
      </c>
      <c r="B2023" t="s">
        <v>70</v>
      </c>
      <c r="C2023">
        <v>39</v>
      </c>
      <c r="D2023" t="s">
        <v>124</v>
      </c>
      <c r="E2023" t="s">
        <v>125</v>
      </c>
      <c r="F2023" t="s">
        <v>73</v>
      </c>
      <c r="G2023">
        <v>84.674400343728706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123.93909391997848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29.164347943585724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23" s="5" cm="1">
        <f t="array" ref="O2023">MIN(IF((OutputTable[GroupByKey]=OutputTable[[#This Row],[GroupByKey]]),(OutputTable[GroupByKey]=OutputTable[[#This Row],[GroupByKey]])*OutputTable[RecordedValue]))</f>
        <v>61.791954606411501</v>
      </c>
      <c r="P2023" s="5" cm="1">
        <f t="array" ref="P2023">MAX(IF((OutputTable[GroupByKey]=OutputTable[[#This Row],[GroupByKey]]),(OutputTable[GroupByKey]=OutputTable[[#This Row],[GroupByKey]])*OutputTable[RecordedValue]))</f>
        <v>204.019759095311</v>
      </c>
    </row>
    <row r="2024" spans="1:16" x14ac:dyDescent="0.25">
      <c r="A2024" t="s">
        <v>68</v>
      </c>
      <c r="B2024" t="s">
        <v>70</v>
      </c>
      <c r="C2024">
        <v>39</v>
      </c>
      <c r="D2024" t="s">
        <v>126</v>
      </c>
      <c r="E2024" t="s">
        <v>86</v>
      </c>
      <c r="F2024" t="s">
        <v>127</v>
      </c>
      <c r="G2024">
        <v>0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0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s="5" cm="1">
        <f t="array" ref="O2024">MIN(IF((OutputTable[GroupByKey]=OutputTable[[#This Row],[GroupByKey]]),(OutputTable[GroupByKey]=OutputTable[[#This Row],[GroupByKey]])*OutputTable[RecordedValue]))</f>
        <v>0</v>
      </c>
      <c r="P2024" s="5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70</v>
      </c>
      <c r="C2025">
        <v>39</v>
      </c>
      <c r="D2025" t="s">
        <v>128</v>
      </c>
      <c r="E2025" t="s">
        <v>89</v>
      </c>
      <c r="F2025" t="s">
        <v>127</v>
      </c>
      <c r="G2025">
        <v>0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0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s="5" cm="1">
        <f t="array" ref="O2025">MIN(IF((OutputTable[GroupByKey]=OutputTable[[#This Row],[GroupByKey]]),(OutputTable[GroupByKey]=OutputTable[[#This Row],[GroupByKey]])*OutputTable[RecordedValue]))</f>
        <v>0</v>
      </c>
      <c r="P2025" s="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70</v>
      </c>
      <c r="C2026">
        <v>39</v>
      </c>
      <c r="D2026" t="s">
        <v>129</v>
      </c>
      <c r="E2026" t="s">
        <v>91</v>
      </c>
      <c r="F2026" t="s">
        <v>127</v>
      </c>
      <c r="G2026">
        <v>46.979579434534699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48.448961029865458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0.864449879249923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6" s="5" cm="1">
        <f t="array" ref="O2026">MIN(IF((OutputTable[GroupByKey]=OutputTable[[#This Row],[GroupByKey]]),(OutputTable[GroupByKey]=OutputTable[[#This Row],[GroupByKey]])*OutputTable[RecordedValue]))</f>
        <v>46.605834762066102</v>
      </c>
      <c r="P2026" s="5" cm="1">
        <f t="array" ref="P2026">MAX(IF((OutputTable[GroupByKey]=OutputTable[[#This Row],[GroupByKey]]),(OutputTable[GroupByKey]=OutputTable[[#This Row],[GroupByKey]])*OutputTable[RecordedValue]))</f>
        <v>50.321452117960597</v>
      </c>
    </row>
    <row r="2027" spans="1:16" x14ac:dyDescent="0.25">
      <c r="A2027" t="s">
        <v>68</v>
      </c>
      <c r="B2027" t="s">
        <v>70</v>
      </c>
      <c r="C2027">
        <v>39</v>
      </c>
      <c r="D2027" t="s">
        <v>130</v>
      </c>
      <c r="E2027" t="s">
        <v>131</v>
      </c>
      <c r="F2027" t="s">
        <v>127</v>
      </c>
      <c r="G2027">
        <v>0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0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0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s="5" cm="1">
        <f t="array" ref="O2027">MIN(IF((OutputTable[GroupByKey]=OutputTable[[#This Row],[GroupByKey]]),(OutputTable[GroupByKey]=OutputTable[[#This Row],[GroupByKey]])*OutputTable[RecordedValue]))</f>
        <v>0</v>
      </c>
      <c r="P2027" s="5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70</v>
      </c>
      <c r="C2028">
        <v>39</v>
      </c>
      <c r="D2028" t="s">
        <v>132</v>
      </c>
      <c r="E2028" t="s">
        <v>95</v>
      </c>
      <c r="F2028" t="s">
        <v>127</v>
      </c>
      <c r="G2028">
        <v>46.979579434534699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48.448961029865458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0.864449879249923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8" s="5" cm="1">
        <f t="array" ref="O2028">MIN(IF((OutputTable[GroupByKey]=OutputTable[[#This Row],[GroupByKey]]),(OutputTable[GroupByKey]=OutputTable[[#This Row],[GroupByKey]])*OutputTable[RecordedValue]))</f>
        <v>46.605834762066102</v>
      </c>
      <c r="P2028" s="5" cm="1">
        <f t="array" ref="P2028">MAX(IF((OutputTable[GroupByKey]=OutputTable[[#This Row],[GroupByKey]]),(OutputTable[GroupByKey]=OutputTable[[#This Row],[GroupByKey]])*OutputTable[RecordedValue]))</f>
        <v>50.321452117960597</v>
      </c>
    </row>
    <row r="2029" spans="1:16" x14ac:dyDescent="0.25">
      <c r="A2029" t="s">
        <v>68</v>
      </c>
      <c r="B2029" t="s">
        <v>70</v>
      </c>
      <c r="C2029">
        <v>39</v>
      </c>
      <c r="D2029" t="s">
        <v>133</v>
      </c>
      <c r="E2029" t="s">
        <v>97</v>
      </c>
      <c r="F2029" t="s">
        <v>127</v>
      </c>
      <c r="G2029">
        <v>0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0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0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s="5" cm="1">
        <f t="array" ref="O2029">MIN(IF((OutputTable[GroupByKey]=OutputTable[[#This Row],[GroupByKey]]),(OutputTable[GroupByKey]=OutputTable[[#This Row],[GroupByKey]])*OutputTable[RecordedValue]))</f>
        <v>0</v>
      </c>
      <c r="P2029" s="5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70</v>
      </c>
      <c r="C2030">
        <v>39</v>
      </c>
      <c r="D2030" t="s">
        <v>134</v>
      </c>
      <c r="E2030" t="s">
        <v>135</v>
      </c>
      <c r="F2030" t="s">
        <v>127</v>
      </c>
      <c r="G2030">
        <v>46.979579434534699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48.448961029865458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0.86444987924992722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30" s="5" cm="1">
        <f t="array" ref="O2030">MIN(IF((OutputTable[GroupByKey]=OutputTable[[#This Row],[GroupByKey]]),(OutputTable[GroupByKey]=OutputTable[[#This Row],[GroupByKey]])*OutputTable[RecordedValue]))</f>
        <v>46.605834762066102</v>
      </c>
      <c r="P2030" s="5" cm="1">
        <f t="array" ref="P2030">MAX(IF((OutputTable[GroupByKey]=OutputTable[[#This Row],[GroupByKey]]),(OutputTable[GroupByKey]=OutputTable[[#This Row],[GroupByKey]])*OutputTable[RecordedValue]))</f>
        <v>50.321452117960497</v>
      </c>
    </row>
    <row r="2031" spans="1:16" x14ac:dyDescent="0.25">
      <c r="A2031" t="s">
        <v>68</v>
      </c>
      <c r="B2031" t="s">
        <v>70</v>
      </c>
      <c r="C2031">
        <v>39</v>
      </c>
      <c r="D2031" t="s">
        <v>136</v>
      </c>
      <c r="E2031" t="s">
        <v>137</v>
      </c>
      <c r="F2031" t="s">
        <v>127</v>
      </c>
      <c r="G2031">
        <v>24.932633507958101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23.423677543870127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0.86656285941984512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31" s="5" cm="1">
        <f t="array" ref="O2031">MIN(IF((OutputTable[GroupByKey]=OutputTable[[#This Row],[GroupByKey]]),(OutputTable[GroupByKey]=OutputTable[[#This Row],[GroupByKey]])*OutputTable[RecordedValue]))</f>
        <v>21.655537571964</v>
      </c>
      <c r="P2031" s="5" cm="1">
        <f t="array" ref="P2031">MAX(IF((OutputTable[GroupByKey]=OutputTable[[#This Row],[GroupByKey]]),(OutputTable[GroupByKey]=OutputTable[[#This Row],[GroupByKey]])*OutputTable[RecordedValue]))</f>
        <v>25.265870670068299</v>
      </c>
    </row>
    <row r="2032" spans="1:16" x14ac:dyDescent="0.25">
      <c r="A2032" t="s">
        <v>68</v>
      </c>
      <c r="B2032" t="s">
        <v>70</v>
      </c>
      <c r="C2032">
        <v>39</v>
      </c>
      <c r="D2032" t="s">
        <v>138</v>
      </c>
      <c r="E2032" t="s">
        <v>91</v>
      </c>
      <c r="F2032" t="s">
        <v>127</v>
      </c>
      <c r="G2032">
        <v>71.9122129424928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71.872638573735571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5.859431361613459E-2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32" s="5" cm="1">
        <f t="array" ref="O2032">MIN(IF((OutputTable[GroupByKey]=OutputTable[[#This Row],[GroupByKey]]),(OutputTable[GroupByKey]=OutputTable[[#This Row],[GroupByKey]])*OutputTable[RecordedValue]))</f>
        <v>71.718288096809104</v>
      </c>
      <c r="P2032" s="5" cm="1">
        <f t="array" ref="P2032">MAX(IF((OutputTable[GroupByKey]=OutputTable[[#This Row],[GroupByKey]]),(OutputTable[GroupByKey]=OutputTable[[#This Row],[GroupByKey]])*OutputTable[RecordedValue]))</f>
        <v>71.976989689924594</v>
      </c>
    </row>
    <row r="2033" spans="1:16" x14ac:dyDescent="0.25">
      <c r="A2033" t="s">
        <v>68</v>
      </c>
      <c r="B2033" t="s">
        <v>70</v>
      </c>
      <c r="C2033">
        <v>39</v>
      </c>
      <c r="D2033" t="s">
        <v>139</v>
      </c>
      <c r="E2033" t="s">
        <v>140</v>
      </c>
      <c r="F2033" t="s">
        <v>127</v>
      </c>
      <c r="G2033">
        <v>0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0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0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s="5" cm="1">
        <f t="array" ref="O2033">MIN(IF((OutputTable[GroupByKey]=OutputTable[[#This Row],[GroupByKey]]),(OutputTable[GroupByKey]=OutputTable[[#This Row],[GroupByKey]])*OutputTable[RecordedValue]))</f>
        <v>0</v>
      </c>
      <c r="P2033" s="5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70</v>
      </c>
      <c r="C2034">
        <v>39</v>
      </c>
      <c r="D2034" t="s">
        <v>141</v>
      </c>
      <c r="E2034" t="s">
        <v>111</v>
      </c>
      <c r="F2034" t="s">
        <v>73</v>
      </c>
      <c r="G2034">
        <v>9.2991065777934399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9.2356458312402427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0.11377584298148916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34" s="5" cm="1">
        <f t="array" ref="O2034">MIN(IF((OutputTable[GroupByKey]=OutputTable[[#This Row],[GroupByKey]]),(OutputTable[GroupByKey]=OutputTable[[#This Row],[GroupByKey]])*OutputTable[RecordedValue]))</f>
        <v>8.9867833861246496</v>
      </c>
      <c r="P2034" s="5" cm="1">
        <f t="array" ref="P2034">MAX(IF((OutputTable[GroupByKey]=OutputTable[[#This Row],[GroupByKey]]),(OutputTable[GroupByKey]=OutputTable[[#This Row],[GroupByKey]])*OutputTable[RecordedValue]))</f>
        <v>9.4038725622795898</v>
      </c>
    </row>
    <row r="2035" spans="1:16" x14ac:dyDescent="0.25">
      <c r="A2035" t="s">
        <v>68</v>
      </c>
      <c r="B2035" t="s">
        <v>70</v>
      </c>
      <c r="C2035">
        <v>39</v>
      </c>
      <c r="D2035" t="s">
        <v>142</v>
      </c>
      <c r="E2035" t="s">
        <v>113</v>
      </c>
      <c r="F2035" t="s">
        <v>73</v>
      </c>
      <c r="G2035">
        <v>557.946394667606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554.13874987441454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6.8265505788893126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35" s="5" cm="1">
        <f t="array" ref="O2035">MIN(IF((OutputTable[GroupByKey]=OutputTable[[#This Row],[GroupByKey]]),(OutputTable[GroupByKey]=OutputTable[[#This Row],[GroupByKey]])*OutputTable[RecordedValue]))</f>
        <v>539.207003167479</v>
      </c>
      <c r="P2035" s="5" cm="1">
        <f t="array" ref="P2035">MAX(IF((OutputTable[GroupByKey]=OutputTable[[#This Row],[GroupByKey]]),(OutputTable[GroupByKey]=OutputTable[[#This Row],[GroupByKey]])*OutputTable[RecordedValue]))</f>
        <v>564.23235373677596</v>
      </c>
    </row>
    <row r="2036" spans="1:16" x14ac:dyDescent="0.25">
      <c r="A2036" t="s">
        <v>68</v>
      </c>
      <c r="B2036" t="s">
        <v>70</v>
      </c>
      <c r="C2036">
        <v>39</v>
      </c>
      <c r="D2036" t="s">
        <v>143</v>
      </c>
      <c r="E2036" t="s">
        <v>115</v>
      </c>
      <c r="F2036" t="s">
        <v>73</v>
      </c>
      <c r="G2036">
        <v>0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0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0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s="5" cm="1">
        <f t="array" ref="O2036">MIN(IF((OutputTable[GroupByKey]=OutputTable[[#This Row],[GroupByKey]]),(OutputTable[GroupByKey]=OutputTable[[#This Row],[GroupByKey]])*OutputTable[RecordedValue]))</f>
        <v>0</v>
      </c>
      <c r="P2036" s="5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70</v>
      </c>
      <c r="C2037">
        <v>39</v>
      </c>
      <c r="D2037" t="s">
        <v>144</v>
      </c>
      <c r="E2037" t="s">
        <v>117</v>
      </c>
      <c r="F2037" t="s">
        <v>73</v>
      </c>
      <c r="G2037">
        <v>29.120644028464501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55.339444015606816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18.463814595248238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37" s="5" cm="1">
        <f t="array" ref="O2037">MIN(IF((OutputTable[GroupByKey]=OutputTable[[#This Row],[GroupByKey]]),(OutputTable[GroupByKey]=OutputTable[[#This Row],[GroupByKey]])*OutputTable[RecordedValue]))</f>
        <v>20.994807137296998</v>
      </c>
      <c r="P2037" s="5" cm="1">
        <f t="array" ref="P2037">MAX(IF((OutputTable[GroupByKey]=OutputTable[[#This Row],[GroupByKey]]),(OutputTable[GroupByKey]=OutputTable[[#This Row],[GroupByKey]])*OutputTable[RecordedValue]))</f>
        <v>106.254030872416</v>
      </c>
    </row>
    <row r="2038" spans="1:16" x14ac:dyDescent="0.25">
      <c r="A2038" t="s">
        <v>68</v>
      </c>
      <c r="B2038" t="s">
        <v>70</v>
      </c>
      <c r="C2038">
        <v>39</v>
      </c>
      <c r="D2038" t="s">
        <v>145</v>
      </c>
      <c r="E2038" t="s">
        <v>119</v>
      </c>
      <c r="F2038" t="s">
        <v>73</v>
      </c>
      <c r="G2038">
        <v>318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318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0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s="5" cm="1">
        <f t="array" ref="O2038">MIN(IF((OutputTable[GroupByKey]=OutputTable[[#This Row],[GroupByKey]]),(OutputTable[GroupByKey]=OutputTable[[#This Row],[GroupByKey]])*OutputTable[RecordedValue]))</f>
        <v>318</v>
      </c>
      <c r="P2038" s="5" cm="1">
        <f t="array" ref="P2038">MAX(IF((OutputTable[GroupByKey]=OutputTable[[#This Row],[GroupByKey]]),(OutputTable[GroupByKey]=OutputTable[[#This Row],[GroupByKey]])*OutputTable[RecordedValue]))</f>
        <v>318</v>
      </c>
    </row>
    <row r="2039" spans="1:16" x14ac:dyDescent="0.25">
      <c r="A2039" t="s">
        <v>68</v>
      </c>
      <c r="B2039" t="s">
        <v>70</v>
      </c>
      <c r="C2039">
        <v>39</v>
      </c>
      <c r="D2039" t="s">
        <v>146</v>
      </c>
      <c r="E2039" t="s">
        <v>121</v>
      </c>
      <c r="F2039" t="s">
        <v>73</v>
      </c>
      <c r="G2039">
        <v>317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316.94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0.23989793748209556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39" s="5" cm="1">
        <f t="array" ref="O2039">MIN(IF((OutputTable[GroupByKey]=OutputTable[[#This Row],[GroupByKey]]),(OutputTable[GroupByKey]=OutputTable[[#This Row],[GroupByKey]])*OutputTable[RecordedValue]))</f>
        <v>316</v>
      </c>
      <c r="P2039" s="5" cm="1">
        <f t="array" ref="P2039">MAX(IF((OutputTable[GroupByKey]=OutputTable[[#This Row],[GroupByKey]]),(OutputTable[GroupByKey]=OutputTable[[#This Row],[GroupByKey]])*OutputTable[RecordedValue]))</f>
        <v>317</v>
      </c>
    </row>
    <row r="2040" spans="1:16" x14ac:dyDescent="0.25">
      <c r="A2040" t="s">
        <v>68</v>
      </c>
      <c r="B2040" t="s">
        <v>70</v>
      </c>
      <c r="C2040">
        <v>39</v>
      </c>
      <c r="D2040" t="s">
        <v>147</v>
      </c>
      <c r="E2040" t="s">
        <v>123</v>
      </c>
      <c r="F2040" t="s">
        <v>73</v>
      </c>
      <c r="G2040">
        <v>9.2991065777934399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9.2356458312402427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0.11377584298148916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40" s="5" cm="1">
        <f t="array" ref="O2040">MIN(IF((OutputTable[GroupByKey]=OutputTable[[#This Row],[GroupByKey]]),(OutputTable[GroupByKey]=OutputTable[[#This Row],[GroupByKey]])*OutputTable[RecordedValue]))</f>
        <v>8.9867833861246496</v>
      </c>
      <c r="P2040" s="5" cm="1">
        <f t="array" ref="P2040">MAX(IF((OutputTable[GroupByKey]=OutputTable[[#This Row],[GroupByKey]]),(OutputTable[GroupByKey]=OutputTable[[#This Row],[GroupByKey]])*OutputTable[RecordedValue]))</f>
        <v>9.4038725622795898</v>
      </c>
    </row>
    <row r="2041" spans="1:16" x14ac:dyDescent="0.25">
      <c r="A2041" t="s">
        <v>68</v>
      </c>
      <c r="B2041" t="s">
        <v>70</v>
      </c>
      <c r="C2041">
        <v>39</v>
      </c>
      <c r="D2041" t="s">
        <v>148</v>
      </c>
      <c r="E2041" t="s">
        <v>125</v>
      </c>
      <c r="F2041" t="s">
        <v>73</v>
      </c>
      <c r="G2041">
        <v>587.06703869607099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609.47819389002132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20.03379556554944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41" s="5" cm="1">
        <f t="array" ref="O2041">MIN(IF((OutputTable[GroupByKey]=OutputTable[[#This Row],[GroupByKey]]),(OutputTable[GroupByKey]=OutputTable[[#This Row],[GroupByKey]])*OutputTable[RecordedValue]))</f>
        <v>560.39330190760404</v>
      </c>
      <c r="P2041" s="5" cm="1">
        <f t="array" ref="P2041">MAX(IF((OutputTable[GroupByKey]=OutputTable[[#This Row],[GroupByKey]]),(OutputTable[GroupByKey]=OutputTable[[#This Row],[GroupByKey]])*OutputTable[RecordedValue]))</f>
        <v>667.91125094200902</v>
      </c>
    </row>
    <row r="2042" spans="1:16" x14ac:dyDescent="0.25">
      <c r="A2042" t="s">
        <v>68</v>
      </c>
      <c r="B2042" t="s">
        <v>70</v>
      </c>
      <c r="C2042">
        <v>39</v>
      </c>
      <c r="D2042" t="s">
        <v>149</v>
      </c>
      <c r="E2042" t="s">
        <v>119</v>
      </c>
      <c r="F2042" t="s">
        <v>87</v>
      </c>
      <c r="G2042">
        <v>318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318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0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s="5" cm="1">
        <f t="array" ref="O2042">MIN(IF((OutputTable[GroupByKey]=OutputTable[[#This Row],[GroupByKey]]),(OutputTable[GroupByKey]=OutputTable[[#This Row],[GroupByKey]])*OutputTable[RecordedValue]))</f>
        <v>318</v>
      </c>
      <c r="P2042" s="5" cm="1">
        <f t="array" ref="P2042">MAX(IF((OutputTable[GroupByKey]=OutputTable[[#This Row],[GroupByKey]]),(OutputTable[GroupByKey]=OutputTable[[#This Row],[GroupByKey]])*OutputTable[RecordedValue]))</f>
        <v>318</v>
      </c>
    </row>
    <row r="2043" spans="1:16" x14ac:dyDescent="0.25">
      <c r="A2043" t="s">
        <v>68</v>
      </c>
      <c r="B2043" t="s">
        <v>70</v>
      </c>
      <c r="C2043">
        <v>39</v>
      </c>
      <c r="D2043" t="s">
        <v>150</v>
      </c>
      <c r="E2043" t="s">
        <v>121</v>
      </c>
      <c r="F2043" t="s">
        <v>87</v>
      </c>
      <c r="G2043">
        <v>315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314.94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0.68243262357121037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3" s="5" cm="1">
        <f t="array" ref="O2043">MIN(IF((OutputTable[GroupByKey]=OutputTable[[#This Row],[GroupByKey]]),(OutputTable[GroupByKey]=OutputTable[[#This Row],[GroupByKey]])*OutputTable[RecordedValue]))</f>
        <v>313</v>
      </c>
      <c r="P2043" s="5" cm="1">
        <f t="array" ref="P2043">MAX(IF((OutputTable[GroupByKey]=OutputTable[[#This Row],[GroupByKey]]),(OutputTable[GroupByKey]=OutputTable[[#This Row],[GroupByKey]])*OutputTable[RecordedValue]))</f>
        <v>316</v>
      </c>
    </row>
    <row r="2044" spans="1:16" x14ac:dyDescent="0.25">
      <c r="A2044" t="s">
        <v>68</v>
      </c>
      <c r="B2044" t="s">
        <v>70</v>
      </c>
      <c r="C2044">
        <v>39</v>
      </c>
      <c r="D2044" t="s">
        <v>151</v>
      </c>
      <c r="E2044" t="s">
        <v>135</v>
      </c>
      <c r="F2044" t="s">
        <v>105</v>
      </c>
      <c r="G2044">
        <v>0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0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0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s="5" cm="1">
        <f t="array" ref="O2044">MIN(IF((OutputTable[GroupByKey]=OutputTable[[#This Row],[GroupByKey]]),(OutputTable[GroupByKey]=OutputTable[[#This Row],[GroupByKey]])*OutputTable[RecordedValue]))</f>
        <v>0</v>
      </c>
      <c r="P2044" s="5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70</v>
      </c>
      <c r="C2045">
        <v>39</v>
      </c>
      <c r="D2045" t="s">
        <v>152</v>
      </c>
      <c r="E2045" t="s">
        <v>137</v>
      </c>
      <c r="F2045" t="s">
        <v>105</v>
      </c>
      <c r="G2045">
        <v>12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12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s="5" cm="1">
        <f t="array" ref="O2045">MIN(IF((OutputTable[GroupByKey]=OutputTable[[#This Row],[GroupByKey]]),(OutputTable[GroupByKey]=OutputTable[[#This Row],[GroupByKey]])*OutputTable[RecordedValue]))</f>
        <v>12</v>
      </c>
      <c r="P2045" s="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70</v>
      </c>
      <c r="C2046">
        <v>39</v>
      </c>
      <c r="D2046" t="s">
        <v>153</v>
      </c>
      <c r="E2046" t="s">
        <v>154</v>
      </c>
      <c r="F2046" t="s">
        <v>105</v>
      </c>
      <c r="G2046">
        <v>0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0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0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70</v>
      </c>
      <c r="C2047">
        <v>39</v>
      </c>
      <c r="D2047" t="s">
        <v>155</v>
      </c>
      <c r="E2047" t="s">
        <v>156</v>
      </c>
      <c r="F2047" t="s">
        <v>105</v>
      </c>
      <c r="G2047">
        <v>0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0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0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s="5" cm="1">
        <f t="array" ref="O2047">MIN(IF((OutputTable[GroupByKey]=OutputTable[[#This Row],[GroupByKey]]),(OutputTable[GroupByKey]=OutputTable[[#This Row],[GroupByKey]])*OutputTable[RecordedValue]))</f>
        <v>0</v>
      </c>
      <c r="P2047" s="5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70</v>
      </c>
      <c r="C2048">
        <v>39</v>
      </c>
      <c r="D2048" t="s">
        <v>157</v>
      </c>
      <c r="E2048" t="s">
        <v>140</v>
      </c>
      <c r="F2048" t="s">
        <v>105</v>
      </c>
      <c r="G2048">
        <v>0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0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0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s="5" cm="1">
        <f t="array" ref="O2048">MIN(IF((OutputTable[GroupByKey]=OutputTable[[#This Row],[GroupByKey]]),(OutputTable[GroupByKey]=OutputTable[[#This Row],[GroupByKey]])*OutputTable[RecordedValue]))</f>
        <v>0</v>
      </c>
      <c r="P2048" s="5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70</v>
      </c>
      <c r="C2049">
        <v>39</v>
      </c>
      <c r="D2049" t="s">
        <v>158</v>
      </c>
      <c r="E2049" t="s">
        <v>121</v>
      </c>
      <c r="F2049" t="s">
        <v>127</v>
      </c>
      <c r="G2049">
        <v>315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314.94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0.68243262357121037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9" s="5" cm="1">
        <f t="array" ref="O2049">MIN(IF((OutputTable[GroupByKey]=OutputTable[[#This Row],[GroupByKey]]),(OutputTable[GroupByKey]=OutputTable[[#This Row],[GroupByKey]])*OutputTable[RecordedValue]))</f>
        <v>313</v>
      </c>
      <c r="P2049" s="5" cm="1">
        <f t="array" ref="P2049">MAX(IF((OutputTable[GroupByKey]=OutputTable[[#This Row],[GroupByKey]]),(OutputTable[GroupByKey]=OutputTable[[#This Row],[GroupByKey]])*OutputTable[RecordedValue]))</f>
        <v>316</v>
      </c>
    </row>
    <row r="2050" spans="1:16" x14ac:dyDescent="0.25">
      <c r="A2050" t="s">
        <v>68</v>
      </c>
      <c r="B2050" t="s">
        <v>70</v>
      </c>
      <c r="C2050">
        <v>39</v>
      </c>
      <c r="D2050" t="s">
        <v>159</v>
      </c>
      <c r="E2050" t="s">
        <v>91</v>
      </c>
      <c r="F2050" t="s">
        <v>127</v>
      </c>
      <c r="G2050">
        <v>71.9122129424928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71.872638573735571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5.859431361613459E-2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50" s="5" cm="1">
        <f t="array" ref="O2050">MIN(IF((OutputTable[GroupByKey]=OutputTable[[#This Row],[GroupByKey]]),(OutputTable[GroupByKey]=OutputTable[[#This Row],[GroupByKey]])*OutputTable[RecordedValue]))</f>
        <v>71.718288096809104</v>
      </c>
      <c r="P2050" s="5" cm="1">
        <f t="array" ref="P2050">MAX(IF((OutputTable[GroupByKey]=OutputTable[[#This Row],[GroupByKey]]),(OutputTable[GroupByKey]=OutputTable[[#This Row],[GroupByKey]])*OutputTable[RecordedValue]))</f>
        <v>71.976989689924594</v>
      </c>
    </row>
    <row r="2051" spans="1:16" x14ac:dyDescent="0.25">
      <c r="A2051" t="s">
        <v>68</v>
      </c>
      <c r="B2051" t="s">
        <v>70</v>
      </c>
      <c r="C2051">
        <v>39</v>
      </c>
      <c r="D2051" t="s">
        <v>160</v>
      </c>
      <c r="E2051" t="s">
        <v>135</v>
      </c>
      <c r="F2051" t="s">
        <v>105</v>
      </c>
      <c r="G2051">
        <v>28.815773656368599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29.829789158135409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0.5851150785874778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051" s="5" cm="1">
        <f t="array" ref="O2051">MIN(IF((OutputTable[GroupByKey]=OutputTable[[#This Row],[GroupByKey]]),(OutputTable[GroupByKey]=OutputTable[[#This Row],[GroupByKey]])*OutputTable[RecordedValue]))</f>
        <v>28.648191338861398</v>
      </c>
      <c r="P2051" s="5" cm="1">
        <f t="array" ref="P2051">MAX(IF((OutputTable[GroupByKey]=OutputTable[[#This Row],[GroupByKey]]),(OutputTable[GroupByKey]=OutputTable[[#This Row],[GroupByKey]])*OutputTable[RecordedValue]))</f>
        <v>31.087756920682502</v>
      </c>
    </row>
    <row r="2052" spans="1:16" x14ac:dyDescent="0.25">
      <c r="A2052" t="s">
        <v>68</v>
      </c>
      <c r="B2052" t="s">
        <v>70</v>
      </c>
      <c r="C2052">
        <v>39</v>
      </c>
      <c r="D2052" t="s">
        <v>161</v>
      </c>
      <c r="E2052" t="s">
        <v>137</v>
      </c>
      <c r="F2052" t="s">
        <v>105</v>
      </c>
      <c r="G2052">
        <v>7.1369161482110997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6.0988587896948685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0.58437836853471548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052" s="5" cm="1">
        <f t="array" ref="O2052">MIN(IF((OutputTable[GroupByKey]=OutputTable[[#This Row],[GroupByKey]]),(OutputTable[GroupByKey]=OutputTable[[#This Row],[GroupByKey]])*OutputTable[RecordedValue]))</f>
        <v>4.8524885910691502</v>
      </c>
      <c r="P2052" s="5" cm="1">
        <f t="array" ref="P2052">MAX(IF((OutputTable[GroupByKey]=OutputTable[[#This Row],[GroupByKey]]),(OutputTable[GroupByKey]=OutputTable[[#This Row],[GroupByKey]])*OutputTable[RecordedValue]))</f>
        <v>7.28424471053909</v>
      </c>
    </row>
    <row r="2053" spans="1:16" x14ac:dyDescent="0.25">
      <c r="A2053" t="s">
        <v>68</v>
      </c>
      <c r="B2053" t="s">
        <v>70</v>
      </c>
      <c r="C2053">
        <v>39</v>
      </c>
      <c r="D2053" t="s">
        <v>162</v>
      </c>
      <c r="E2053" t="s">
        <v>154</v>
      </c>
      <c r="F2053" t="s">
        <v>105</v>
      </c>
      <c r="G2053">
        <v>633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645.70000000000005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5.4930382656372485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53" s="5" cm="1">
        <f t="array" ref="O2053">MIN(IF((OutputTable[GroupByKey]=OutputTable[[#This Row],[GroupByKey]]),(OutputTable[GroupByKey]=OutputTable[[#This Row],[GroupByKey]])*OutputTable[RecordedValue]))</f>
        <v>633</v>
      </c>
      <c r="P2053" s="5" cm="1">
        <f t="array" ref="P2053">MAX(IF((OutputTable[GroupByKey]=OutputTable[[#This Row],[GroupByKey]]),(OutputTable[GroupByKey]=OutputTable[[#This Row],[GroupByKey]])*OutputTable[RecordedValue]))</f>
        <v>656</v>
      </c>
    </row>
    <row r="2054" spans="1:16" x14ac:dyDescent="0.25">
      <c r="A2054" t="s">
        <v>68</v>
      </c>
      <c r="B2054" t="s">
        <v>70</v>
      </c>
      <c r="C2054">
        <v>39</v>
      </c>
      <c r="D2054" t="s">
        <v>163</v>
      </c>
      <c r="E2054" t="s">
        <v>156</v>
      </c>
      <c r="F2054" t="s">
        <v>105</v>
      </c>
      <c r="G2054">
        <v>0.80175232921635897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0.83058725584180904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1.6232732459297416E-2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54" s="5" cm="1">
        <f t="array" ref="O2054">MIN(IF((OutputTable[GroupByKey]=OutputTable[[#This Row],[GroupByKey]]),(OutputTable[GroupByKey]=OutputTable[[#This Row],[GroupByKey]])*OutputTable[RecordedValue]))</f>
        <v>0.79765986915169296</v>
      </c>
      <c r="P2054" s="5" cm="1">
        <f t="array" ref="P2054">MAX(IF((OutputTable[GroupByKey]=OutputTable[[#This Row],[GroupByKey]]),(OutputTable[GroupByKey]=OutputTable[[#This Row],[GroupByKey]])*OutputTable[RecordedValue]))</f>
        <v>0.86520865024807903</v>
      </c>
    </row>
    <row r="2055" spans="1:16" x14ac:dyDescent="0.25">
      <c r="A2055" t="s">
        <v>68</v>
      </c>
      <c r="B2055" t="s">
        <v>70</v>
      </c>
      <c r="C2055">
        <v>39</v>
      </c>
      <c r="D2055" t="s">
        <v>164</v>
      </c>
      <c r="E2055" t="s">
        <v>140</v>
      </c>
      <c r="F2055" t="s">
        <v>105</v>
      </c>
      <c r="G2055">
        <v>0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0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s="5" cm="1">
        <f t="array" ref="O2055">MIN(IF((OutputTable[GroupByKey]=OutputTable[[#This Row],[GroupByKey]]),(OutputTable[GroupByKey]=OutputTable[[#This Row],[GroupByKey]])*OutputTable[RecordedValue]))</f>
        <v>0</v>
      </c>
      <c r="P2055" s="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70</v>
      </c>
      <c r="C2056">
        <v>39</v>
      </c>
      <c r="D2056" t="s">
        <v>165</v>
      </c>
      <c r="E2056" t="s">
        <v>111</v>
      </c>
      <c r="F2056" t="s">
        <v>73</v>
      </c>
      <c r="G2056">
        <v>36.327611556332201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37.238343743460135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0.73577360167133743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56" s="5" cm="1">
        <f t="array" ref="O2056">MIN(IF((OutputTable[GroupByKey]=OutputTable[[#This Row],[GroupByKey]]),(OutputTable[GroupByKey]=OutputTable[[#This Row],[GroupByKey]])*OutputTable[RecordedValue]))</f>
        <v>35.915286846409401</v>
      </c>
      <c r="P2056" s="5" cm="1">
        <f t="array" ref="P2056">MAX(IF((OutputTable[GroupByKey]=OutputTable[[#This Row],[GroupByKey]]),(OutputTable[GroupByKey]=OutputTable[[#This Row],[GroupByKey]])*OutputTable[RecordedValue]))</f>
        <v>38.829036811282897</v>
      </c>
    </row>
    <row r="2057" spans="1:16" x14ac:dyDescent="0.25">
      <c r="A2057" t="s">
        <v>68</v>
      </c>
      <c r="B2057" t="s">
        <v>70</v>
      </c>
      <c r="C2057">
        <v>39</v>
      </c>
      <c r="D2057" t="s">
        <v>166</v>
      </c>
      <c r="E2057" t="s">
        <v>113</v>
      </c>
      <c r="F2057" t="s">
        <v>73</v>
      </c>
      <c r="G2057">
        <v>1089.82834668996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1117.1503123038046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22.073208050140675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57" s="5" cm="1">
        <f t="array" ref="O2057">MIN(IF((OutputTable[GroupByKey]=OutputTable[[#This Row],[GroupByKey]]),(OutputTable[GroupByKey]=OutputTable[[#This Row],[GroupByKey]])*OutputTable[RecordedValue]))</f>
        <v>1077.4586053922801</v>
      </c>
      <c r="P2057" s="5" cm="1">
        <f t="array" ref="P2057">MAX(IF((OutputTable[GroupByKey]=OutputTable[[#This Row],[GroupByKey]]),(OutputTable[GroupByKey]=OutputTable[[#This Row],[GroupByKey]])*OutputTable[RecordedValue]))</f>
        <v>1164.8711043384901</v>
      </c>
    </row>
    <row r="2058" spans="1:16" x14ac:dyDescent="0.25">
      <c r="A2058" t="s">
        <v>68</v>
      </c>
      <c r="B2058" t="s">
        <v>70</v>
      </c>
      <c r="C2058">
        <v>39</v>
      </c>
      <c r="D2058" t="s">
        <v>167</v>
      </c>
      <c r="E2058" t="s">
        <v>115</v>
      </c>
      <c r="F2058" t="s">
        <v>73</v>
      </c>
      <c r="G2058">
        <v>0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0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0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s="5" cm="1">
        <f t="array" ref="O2058">MIN(IF((OutputTable[GroupByKey]=OutputTable[[#This Row],[GroupByKey]]),(OutputTable[GroupByKey]=OutputTable[[#This Row],[GroupByKey]])*OutputTable[RecordedValue]))</f>
        <v>0</v>
      </c>
      <c r="P2058" s="5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70</v>
      </c>
      <c r="C2059">
        <v>39</v>
      </c>
      <c r="D2059" t="s">
        <v>168</v>
      </c>
      <c r="E2059" t="s">
        <v>117</v>
      </c>
      <c r="F2059" t="s">
        <v>73</v>
      </c>
      <c r="G2059">
        <v>88.309699046031795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120.89653130002299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33.561725675720702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59" s="5" cm="1">
        <f t="array" ref="O2059">MIN(IF((OutputTable[GroupByKey]=OutputTable[[#This Row],[GroupByKey]]),(OutputTable[GroupByKey]=OutputTable[[#This Row],[GroupByKey]])*OutputTable[RecordedValue]))</f>
        <v>71.2298351699786</v>
      </c>
      <c r="P2059" s="5" cm="1">
        <f t="array" ref="P2059">MAX(IF((OutputTable[GroupByKey]=OutputTable[[#This Row],[GroupByKey]]),(OutputTable[GroupByKey]=OutputTable[[#This Row],[GroupByKey]])*OutputTable[RecordedValue]))</f>
        <v>265.63530965979299</v>
      </c>
    </row>
    <row r="2060" spans="1:16" x14ac:dyDescent="0.25">
      <c r="A2060" t="s">
        <v>68</v>
      </c>
      <c r="B2060" t="s">
        <v>70</v>
      </c>
      <c r="C2060">
        <v>39</v>
      </c>
      <c r="D2060" t="s">
        <v>169</v>
      </c>
      <c r="E2060" t="s">
        <v>119</v>
      </c>
      <c r="F2060" t="s">
        <v>73</v>
      </c>
      <c r="G2060">
        <v>300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307.66000000000003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3.1272991542223769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60" s="5" cm="1">
        <f t="array" ref="O2060">MIN(IF((OutputTable[GroupByKey]=OutputTable[[#This Row],[GroupByKey]]),(OutputTable[GroupByKey]=OutputTable[[#This Row],[GroupByKey]])*OutputTable[RecordedValue]))</f>
        <v>300</v>
      </c>
      <c r="P2060" s="5" cm="1">
        <f t="array" ref="P2060">MAX(IF((OutputTable[GroupByKey]=OutputTable[[#This Row],[GroupByKey]]),(OutputTable[GroupByKey]=OutputTable[[#This Row],[GroupByKey]])*OutputTable[RecordedValue]))</f>
        <v>315</v>
      </c>
    </row>
    <row r="2061" spans="1:16" x14ac:dyDescent="0.25">
      <c r="A2061" t="s">
        <v>68</v>
      </c>
      <c r="B2061" t="s">
        <v>70</v>
      </c>
      <c r="C2061">
        <v>39</v>
      </c>
      <c r="D2061" t="s">
        <v>170</v>
      </c>
      <c r="E2061" t="s">
        <v>121</v>
      </c>
      <c r="F2061" t="s">
        <v>73</v>
      </c>
      <c r="G2061">
        <v>298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305.8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3.2324881425670751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1" s="5" cm="1">
        <f t="array" ref="O2061">MIN(IF((OutputTable[GroupByKey]=OutputTable[[#This Row],[GroupByKey]]),(OutputTable[GroupByKey]=OutputTable[[#This Row],[GroupByKey]])*OutputTable[RecordedValue]))</f>
        <v>298</v>
      </c>
      <c r="P2061" s="5" cm="1">
        <f t="array" ref="P2061">MAX(IF((OutputTable[GroupByKey]=OutputTable[[#This Row],[GroupByKey]]),(OutputTable[GroupByKey]=OutputTable[[#This Row],[GroupByKey]])*OutputTable[RecordedValue]))</f>
        <v>313</v>
      </c>
    </row>
    <row r="2062" spans="1:16" x14ac:dyDescent="0.25">
      <c r="A2062" t="s">
        <v>68</v>
      </c>
      <c r="B2062" t="s">
        <v>70</v>
      </c>
      <c r="C2062">
        <v>39</v>
      </c>
      <c r="D2062" t="s">
        <v>171</v>
      </c>
      <c r="E2062" t="s">
        <v>123</v>
      </c>
      <c r="F2062" t="s">
        <v>73</v>
      </c>
      <c r="G2062">
        <v>36.327611556332201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37.238343743460135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0.73577360167133743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62" s="5" cm="1">
        <f t="array" ref="O2062">MIN(IF((OutputTable[GroupByKey]=OutputTable[[#This Row],[GroupByKey]]),(OutputTable[GroupByKey]=OutputTable[[#This Row],[GroupByKey]])*OutputTable[RecordedValue]))</f>
        <v>35.915286846409401</v>
      </c>
      <c r="P2062" s="5" cm="1">
        <f t="array" ref="P2062">MAX(IF((OutputTable[GroupByKey]=OutputTable[[#This Row],[GroupByKey]]),(OutputTable[GroupByKey]=OutputTable[[#This Row],[GroupByKey]])*OutputTable[RecordedValue]))</f>
        <v>38.829036811282897</v>
      </c>
    </row>
    <row r="2063" spans="1:16" x14ac:dyDescent="0.25">
      <c r="A2063" t="s">
        <v>68</v>
      </c>
      <c r="B2063" t="s">
        <v>70</v>
      </c>
      <c r="C2063">
        <v>39</v>
      </c>
      <c r="D2063" t="s">
        <v>172</v>
      </c>
      <c r="E2063" t="s">
        <v>125</v>
      </c>
      <c r="F2063" t="s">
        <v>73</v>
      </c>
      <c r="G2063">
        <v>1178.1380457360001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1238.0468436038263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49.802537130614866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63" s="5" cm="1">
        <f t="array" ref="O2063">MIN(IF((OutputTable[GroupByKey]=OutputTable[[#This Row],[GroupByKey]]),(OutputTable[GroupByKey]=OutputTable[[#This Row],[GroupByKey]])*OutputTable[RecordedValue]))</f>
        <v>1148.68844056226</v>
      </c>
      <c r="P2063" s="5" cm="1">
        <f t="array" ref="P2063">MAX(IF((OutputTable[GroupByKey]=OutputTable[[#This Row],[GroupByKey]]),(OutputTable[GroupByKey]=OutputTable[[#This Row],[GroupByKey]])*OutputTable[RecordedValue]))</f>
        <v>1418.3176101245699</v>
      </c>
    </row>
    <row r="2064" spans="1:16" x14ac:dyDescent="0.25">
      <c r="A2064" t="s">
        <v>68</v>
      </c>
      <c r="B2064" t="s">
        <v>70</v>
      </c>
      <c r="C2064">
        <v>39</v>
      </c>
      <c r="D2064" t="s">
        <v>173</v>
      </c>
      <c r="E2064" t="s">
        <v>135</v>
      </c>
      <c r="F2064" t="s">
        <v>105</v>
      </c>
      <c r="G2064">
        <v>18.1638057781661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18.619171871730064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0.36788680083566072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64" s="5" cm="1">
        <f t="array" ref="O2064">MIN(IF((OutputTable[GroupByKey]=OutputTable[[#This Row],[GroupByKey]]),(OutputTable[GroupByKey]=OutputTable[[#This Row],[GroupByKey]])*OutputTable[RecordedValue]))</f>
        <v>17.957643423204701</v>
      </c>
      <c r="P2064" s="5" cm="1">
        <f t="array" ref="P2064">MAX(IF((OutputTable[GroupByKey]=OutputTable[[#This Row],[GroupByKey]]),(OutputTable[GroupByKey]=OutputTable[[#This Row],[GroupByKey]])*OutputTable[RecordedValue]))</f>
        <v>19.414518405641399</v>
      </c>
    </row>
    <row r="2065" spans="1:16" x14ac:dyDescent="0.25">
      <c r="A2065" t="s">
        <v>68</v>
      </c>
      <c r="B2065" t="s">
        <v>70</v>
      </c>
      <c r="C2065">
        <v>39</v>
      </c>
      <c r="D2065" t="s">
        <v>174</v>
      </c>
      <c r="E2065" t="s">
        <v>137</v>
      </c>
      <c r="F2065" t="s">
        <v>105</v>
      </c>
      <c r="G2065">
        <v>5.795717359747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5.3248187541752463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0.37220753962085379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65" s="5" cm="1">
        <f t="array" ref="O2065">MIN(IF((OutputTable[GroupByKey]=OutputTable[[#This Row],[GroupByKey]]),(OutputTable[GroupByKey]=OutputTable[[#This Row],[GroupByKey]])*OutputTable[RecordedValue]))</f>
        <v>4.5773931059875599</v>
      </c>
      <c r="P2065" s="5" cm="1">
        <f t="array" ref="P2065">MAX(IF((OutputTable[GroupByKey]=OutputTable[[#This Row],[GroupByKey]]),(OutputTable[GroupByKey]=OutputTable[[#This Row],[GroupByKey]])*OutputTable[RecordedValue]))</f>
        <v>5.9816259595291603</v>
      </c>
    </row>
    <row r="2066" spans="1:16" x14ac:dyDescent="0.25">
      <c r="A2066" t="s">
        <v>68</v>
      </c>
      <c r="B2066" t="s">
        <v>70</v>
      </c>
      <c r="C2066">
        <v>39</v>
      </c>
      <c r="D2066" t="s">
        <v>175</v>
      </c>
      <c r="E2066" t="s">
        <v>154</v>
      </c>
      <c r="F2066" t="s">
        <v>105</v>
      </c>
      <c r="G2066">
        <v>300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307.5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3.1831828507367419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66" s="5" cm="1">
        <f t="array" ref="O2066">MIN(IF((OutputTable[GroupByKey]=OutputTable[[#This Row],[GroupByKey]]),(OutputTable[GroupByKey]=OutputTable[[#This Row],[GroupByKey]])*OutputTable[RecordedValue]))</f>
        <v>300</v>
      </c>
      <c r="P2066" s="5" cm="1">
        <f t="array" ref="P2066">MAX(IF((OutputTable[GroupByKey]=OutputTable[[#This Row],[GroupByKey]]),(OutputTable[GroupByKey]=OutputTable[[#This Row],[GroupByKey]])*OutputTable[RecordedValue]))</f>
        <v>315</v>
      </c>
    </row>
    <row r="2067" spans="1:16" x14ac:dyDescent="0.25">
      <c r="A2067" t="s">
        <v>68</v>
      </c>
      <c r="B2067" t="s">
        <v>70</v>
      </c>
      <c r="C2067">
        <v>39</v>
      </c>
      <c r="D2067" t="s">
        <v>176</v>
      </c>
      <c r="E2067" t="s">
        <v>156</v>
      </c>
      <c r="F2067" t="s">
        <v>105</v>
      </c>
      <c r="G2067">
        <v>0.75851177667720804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0.77813255190936492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1.5508647484202203E-2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67" s="5" cm="1">
        <f t="array" ref="O2067">MIN(IF((OutputTable[GroupByKey]=OutputTable[[#This Row],[GroupByKey]]),(OutputTable[GroupByKey]=OutputTable[[#This Row],[GroupByKey]])*OutputTable[RecordedValue]))</f>
        <v>0.75076558501961799</v>
      </c>
      <c r="P2067" s="5" cm="1">
        <f t="array" ref="P2067">MAX(IF((OutputTable[GroupByKey]=OutputTable[[#This Row],[GroupByKey]]),(OutputTable[GroupByKey]=OutputTable[[#This Row],[GroupByKey]])*OutputTable[RecordedValue]))</f>
        <v>0.80927528725051701</v>
      </c>
    </row>
    <row r="2068" spans="1:16" x14ac:dyDescent="0.25">
      <c r="A2068" t="s">
        <v>68</v>
      </c>
      <c r="B2068" t="s">
        <v>70</v>
      </c>
      <c r="C2068">
        <v>39</v>
      </c>
      <c r="D2068" t="s">
        <v>177</v>
      </c>
      <c r="E2068" t="s">
        <v>140</v>
      </c>
      <c r="F2068" t="s">
        <v>105</v>
      </c>
      <c r="G2068">
        <v>0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0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0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s="5" cm="1">
        <f t="array" ref="O2068">MIN(IF((OutputTable[GroupByKey]=OutputTable[[#This Row],[GroupByKey]]),(OutputTable[GroupByKey]=OutputTable[[#This Row],[GroupByKey]])*OutputTable[RecordedValue]))</f>
        <v>0</v>
      </c>
      <c r="P2068" s="5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70</v>
      </c>
      <c r="C2069">
        <v>40</v>
      </c>
      <c r="D2069" t="s">
        <v>110</v>
      </c>
      <c r="E2069" t="s">
        <v>111</v>
      </c>
      <c r="F2069" t="s">
        <v>73</v>
      </c>
      <c r="G2069">
        <v>1.9607299965723799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1.9749714551650996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0.45746437878232693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69" s="5" cm="1">
        <f t="array" ref="O2069">MIN(IF((OutputTable[GroupByKey]=OutputTable[[#This Row],[GroupByKey]]),(OutputTable[GroupByKey]=OutputTable[[#This Row],[GroupByKey]])*OutputTable[RecordedValue]))</f>
        <v>1.0281254127300199</v>
      </c>
      <c r="P2069" s="5" cm="1">
        <f t="array" ref="P2069">MAX(IF((OutputTable[GroupByKey]=OutputTable[[#This Row],[GroupByKey]]),(OutputTable[GroupByKey]=OutputTable[[#This Row],[GroupByKey]])*OutputTable[RecordedValue]))</f>
        <v>3.1673122909872098</v>
      </c>
    </row>
    <row r="2070" spans="1:16" x14ac:dyDescent="0.25">
      <c r="A2070" t="s">
        <v>68</v>
      </c>
      <c r="B2070" t="s">
        <v>70</v>
      </c>
      <c r="C2070">
        <v>40</v>
      </c>
      <c r="D2070" t="s">
        <v>112</v>
      </c>
      <c r="E2070" t="s">
        <v>113</v>
      </c>
      <c r="F2070" t="s">
        <v>73</v>
      </c>
      <c r="G2070">
        <v>117.643799794343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118.49828730990606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27.447862726939679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70" s="5" cm="1">
        <f t="array" ref="O2070">MIN(IF((OutputTable[GroupByKey]=OutputTable[[#This Row],[GroupByKey]]),(OutputTable[GroupByKey]=OutputTable[[#This Row],[GroupByKey]])*OutputTable[RecordedValue]))</f>
        <v>61.6875247638012</v>
      </c>
      <c r="P2070" s="5" cm="1">
        <f t="array" ref="P2070">MAX(IF((OutputTable[GroupByKey]=OutputTable[[#This Row],[GroupByKey]]),(OutputTable[GroupByKey]=OutputTable[[#This Row],[GroupByKey]])*OutputTable[RecordedValue]))</f>
        <v>190.038737459233</v>
      </c>
    </row>
    <row r="2071" spans="1:16" x14ac:dyDescent="0.25">
      <c r="A2071" t="s">
        <v>68</v>
      </c>
      <c r="B2071" t="s">
        <v>70</v>
      </c>
      <c r="C2071">
        <v>40</v>
      </c>
      <c r="D2071" t="s">
        <v>114</v>
      </c>
      <c r="E2071" t="s">
        <v>115</v>
      </c>
      <c r="F2071" t="s">
        <v>73</v>
      </c>
      <c r="G2071">
        <v>0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0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0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s="5" cm="1">
        <f t="array" ref="O2071">MIN(IF((OutputTable[GroupByKey]=OutputTable[[#This Row],[GroupByKey]]),(OutputTable[GroupByKey]=OutputTable[[#This Row],[GroupByKey]])*OutputTable[RecordedValue]))</f>
        <v>0</v>
      </c>
      <c r="P2071" s="5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70</v>
      </c>
      <c r="C2072">
        <v>40</v>
      </c>
      <c r="D2072" t="s">
        <v>116</v>
      </c>
      <c r="E2072" t="s">
        <v>117</v>
      </c>
      <c r="F2072" t="s">
        <v>73</v>
      </c>
      <c r="G2072">
        <v>3.3472599903966498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5.4408066100724897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3.1898976373285977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72" s="5" cm="1">
        <f t="array" ref="O2072">MIN(IF((OutputTable[GroupByKey]=OutputTable[[#This Row],[GroupByKey]]),(OutputTable[GroupByKey]=OutputTable[[#This Row],[GroupByKey]])*OutputTable[RecordedValue]))</f>
        <v>0.10442984261027299</v>
      </c>
      <c r="P2072" s="5" cm="1">
        <f t="array" ref="P2072">MAX(IF((OutputTable[GroupByKey]=OutputTable[[#This Row],[GroupByKey]]),(OutputTable[GroupByKey]=OutputTable[[#This Row],[GroupByKey]])*OutputTable[RecordedValue]))</f>
        <v>13.981021636077701</v>
      </c>
    </row>
    <row r="2073" spans="1:16" x14ac:dyDescent="0.25">
      <c r="A2073" t="s">
        <v>68</v>
      </c>
      <c r="B2073" t="s">
        <v>70</v>
      </c>
      <c r="C2073">
        <v>40</v>
      </c>
      <c r="D2073" t="s">
        <v>118</v>
      </c>
      <c r="E2073" t="s">
        <v>119</v>
      </c>
      <c r="F2073" t="s">
        <v>73</v>
      </c>
      <c r="G2073">
        <v>20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20.28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4.3191079955878688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73" s="5" cm="1">
        <f t="array" ref="O2073">MIN(IF((OutputTable[GroupByKey]=OutputTable[[#This Row],[GroupByKey]]),(OutputTable[GroupByKey]=OutputTable[[#This Row],[GroupByKey]])*OutputTable[RecordedValue]))</f>
        <v>11</v>
      </c>
      <c r="P2073" s="5" cm="1">
        <f t="array" ref="P2073">MAX(IF((OutputTable[GroupByKey]=OutputTable[[#This Row],[GroupByKey]]),(OutputTable[GroupByKey]=OutputTable[[#This Row],[GroupByKey]])*OutputTable[RecordedValue]))</f>
        <v>31</v>
      </c>
    </row>
    <row r="2074" spans="1:16" x14ac:dyDescent="0.25">
      <c r="A2074" t="s">
        <v>68</v>
      </c>
      <c r="B2074" t="s">
        <v>70</v>
      </c>
      <c r="C2074">
        <v>40</v>
      </c>
      <c r="D2074" t="s">
        <v>120</v>
      </c>
      <c r="E2074" t="s">
        <v>121</v>
      </c>
      <c r="F2074" t="s">
        <v>73</v>
      </c>
      <c r="G2074">
        <v>20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20.14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4.309505393278199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74" s="5" cm="1">
        <f t="array" ref="O2074">MIN(IF((OutputTable[GroupByKey]=OutputTable[[#This Row],[GroupByKey]]),(OutputTable[GroupByKey]=OutputTable[[#This Row],[GroupByKey]])*OutputTable[RecordedValue]))</f>
        <v>10</v>
      </c>
      <c r="P2074" s="5" cm="1">
        <f t="array" ref="P2074">MAX(IF((OutputTable[GroupByKey]=OutputTable[[#This Row],[GroupByKey]]),(OutputTable[GroupByKey]=OutputTable[[#This Row],[GroupByKey]])*OutputTable[RecordedValue]))</f>
        <v>31</v>
      </c>
    </row>
    <row r="2075" spans="1:16" x14ac:dyDescent="0.25">
      <c r="A2075" t="s">
        <v>68</v>
      </c>
      <c r="B2075" t="s">
        <v>70</v>
      </c>
      <c r="C2075">
        <v>40</v>
      </c>
      <c r="D2075" t="s">
        <v>122</v>
      </c>
      <c r="E2075" t="s">
        <v>123</v>
      </c>
      <c r="F2075" t="s">
        <v>73</v>
      </c>
      <c r="G2075">
        <v>1.9607299965723799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1.9749714551650996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0.45746437878232693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75" s="5" cm="1">
        <f t="array" ref="O2075">MIN(IF((OutputTable[GroupByKey]=OutputTable[[#This Row],[GroupByKey]]),(OutputTable[GroupByKey]=OutputTable[[#This Row],[GroupByKey]])*OutputTable[RecordedValue]))</f>
        <v>1.0281254127300199</v>
      </c>
      <c r="P2075" s="5" cm="1">
        <f t="array" ref="P2075">MAX(IF((OutputTable[GroupByKey]=OutputTable[[#This Row],[GroupByKey]]),(OutputTable[GroupByKey]=OutputTable[[#This Row],[GroupByKey]])*OutputTable[RecordedValue]))</f>
        <v>3.1673122909872098</v>
      </c>
    </row>
    <row r="2076" spans="1:16" x14ac:dyDescent="0.25">
      <c r="A2076" t="s">
        <v>68</v>
      </c>
      <c r="B2076" t="s">
        <v>70</v>
      </c>
      <c r="C2076">
        <v>40</v>
      </c>
      <c r="D2076" t="s">
        <v>124</v>
      </c>
      <c r="E2076" t="s">
        <v>125</v>
      </c>
      <c r="F2076" t="s">
        <v>73</v>
      </c>
      <c r="G2076">
        <v>120.99105978474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123.93909391997848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29.164347943585724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76" s="5" cm="1">
        <f t="array" ref="O2076">MIN(IF((OutputTable[GroupByKey]=OutputTable[[#This Row],[GroupByKey]]),(OutputTable[GroupByKey]=OutputTable[[#This Row],[GroupByKey]])*OutputTable[RecordedValue]))</f>
        <v>61.791954606411501</v>
      </c>
      <c r="P2076" s="5" cm="1">
        <f t="array" ref="P2076">MAX(IF((OutputTable[GroupByKey]=OutputTable[[#This Row],[GroupByKey]]),(OutputTable[GroupByKey]=OutputTable[[#This Row],[GroupByKey]])*OutputTable[RecordedValue]))</f>
        <v>204.019759095311</v>
      </c>
    </row>
    <row r="2077" spans="1:16" x14ac:dyDescent="0.25">
      <c r="A2077" t="s">
        <v>68</v>
      </c>
      <c r="B2077" t="s">
        <v>70</v>
      </c>
      <c r="C2077">
        <v>40</v>
      </c>
      <c r="D2077" t="s">
        <v>126</v>
      </c>
      <c r="E2077" t="s">
        <v>86</v>
      </c>
      <c r="F2077" t="s">
        <v>127</v>
      </c>
      <c r="G2077">
        <v>0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0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0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s="5" cm="1">
        <f t="array" ref="O2077">MIN(IF((OutputTable[GroupByKey]=OutputTable[[#This Row],[GroupByKey]]),(OutputTable[GroupByKey]=OutputTable[[#This Row],[GroupByKey]])*OutputTable[RecordedValue]))</f>
        <v>0</v>
      </c>
      <c r="P2077" s="5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70</v>
      </c>
      <c r="C2078">
        <v>40</v>
      </c>
      <c r="D2078" t="s">
        <v>128</v>
      </c>
      <c r="E2078" t="s">
        <v>89</v>
      </c>
      <c r="F2078" t="s">
        <v>127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40</v>
      </c>
      <c r="D2079" t="s">
        <v>129</v>
      </c>
      <c r="E2079" t="s">
        <v>91</v>
      </c>
      <c r="F2079" t="s">
        <v>127</v>
      </c>
      <c r="G2079">
        <v>48.815688382608798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48.448961029865458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0.864449879249923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79" s="5" cm="1">
        <f t="array" ref="O2079">MIN(IF((OutputTable[GroupByKey]=OutputTable[[#This Row],[GroupByKey]]),(OutputTable[GroupByKey]=OutputTable[[#This Row],[GroupByKey]])*OutputTable[RecordedValue]))</f>
        <v>46.605834762066102</v>
      </c>
      <c r="P2079" s="5" cm="1">
        <f t="array" ref="P2079">MAX(IF((OutputTable[GroupByKey]=OutputTable[[#This Row],[GroupByKey]]),(OutputTable[GroupByKey]=OutputTable[[#This Row],[GroupByKey]])*OutputTable[RecordedValue]))</f>
        <v>50.321452117960597</v>
      </c>
    </row>
    <row r="2080" spans="1:16" x14ac:dyDescent="0.25">
      <c r="A2080" t="s">
        <v>68</v>
      </c>
      <c r="B2080" t="s">
        <v>70</v>
      </c>
      <c r="C2080">
        <v>40</v>
      </c>
      <c r="D2080" t="s">
        <v>130</v>
      </c>
      <c r="E2080" t="s">
        <v>131</v>
      </c>
      <c r="F2080" t="s">
        <v>127</v>
      </c>
      <c r="G2080">
        <v>0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0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0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s="5" cm="1">
        <f t="array" ref="O2080">MIN(IF((OutputTable[GroupByKey]=OutputTable[[#This Row],[GroupByKey]]),(OutputTable[GroupByKey]=OutputTable[[#This Row],[GroupByKey]])*OutputTable[RecordedValue]))</f>
        <v>0</v>
      </c>
      <c r="P2080" s="5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70</v>
      </c>
      <c r="C2081">
        <v>40</v>
      </c>
      <c r="D2081" t="s">
        <v>132</v>
      </c>
      <c r="E2081" t="s">
        <v>95</v>
      </c>
      <c r="F2081" t="s">
        <v>127</v>
      </c>
      <c r="G2081">
        <v>48.815688382608798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48.448961029865458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0.864449879249923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81" s="5" cm="1">
        <f t="array" ref="O2081">MIN(IF((OutputTable[GroupByKey]=OutputTable[[#This Row],[GroupByKey]]),(OutputTable[GroupByKey]=OutputTable[[#This Row],[GroupByKey]])*OutputTable[RecordedValue]))</f>
        <v>46.605834762066102</v>
      </c>
      <c r="P2081" s="5" cm="1">
        <f t="array" ref="P2081">MAX(IF((OutputTable[GroupByKey]=OutputTable[[#This Row],[GroupByKey]]),(OutputTable[GroupByKey]=OutputTable[[#This Row],[GroupByKey]])*OutputTable[RecordedValue]))</f>
        <v>50.321452117960597</v>
      </c>
    </row>
    <row r="2082" spans="1:16" x14ac:dyDescent="0.25">
      <c r="A2082" t="s">
        <v>68</v>
      </c>
      <c r="B2082" t="s">
        <v>70</v>
      </c>
      <c r="C2082">
        <v>40</v>
      </c>
      <c r="D2082" t="s">
        <v>133</v>
      </c>
      <c r="E2082" t="s">
        <v>97</v>
      </c>
      <c r="F2082" t="s">
        <v>127</v>
      </c>
      <c r="G2082">
        <v>0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s="5" cm="1">
        <f t="array" ref="O2082">MIN(IF((OutputTable[GroupByKey]=OutputTable[[#This Row],[GroupByKey]]),(OutputTable[GroupByKey]=OutputTable[[#This Row],[GroupByKey]])*OutputTable[RecordedValue]))</f>
        <v>0</v>
      </c>
      <c r="P2082" s="5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70</v>
      </c>
      <c r="C2083">
        <v>40</v>
      </c>
      <c r="D2083" t="s">
        <v>134</v>
      </c>
      <c r="E2083" t="s">
        <v>135</v>
      </c>
      <c r="F2083" t="s">
        <v>127</v>
      </c>
      <c r="G2083">
        <v>48.815688382608798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48.448961029865458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0.86444987924992722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83" s="5" cm="1">
        <f t="array" ref="O2083">MIN(IF((OutputTable[GroupByKey]=OutputTable[[#This Row],[GroupByKey]]),(OutputTable[GroupByKey]=OutputTable[[#This Row],[GroupByKey]])*OutputTable[RecordedValue]))</f>
        <v>46.605834762066102</v>
      </c>
      <c r="P2083" s="5" cm="1">
        <f t="array" ref="P2083">MAX(IF((OutputTable[GroupByKey]=OutputTable[[#This Row],[GroupByKey]]),(OutputTable[GroupByKey]=OutputTable[[#This Row],[GroupByKey]])*OutputTable[RecordedValue]))</f>
        <v>50.321452117960497</v>
      </c>
    </row>
    <row r="2084" spans="1:16" x14ac:dyDescent="0.25">
      <c r="A2084" t="s">
        <v>68</v>
      </c>
      <c r="B2084" t="s">
        <v>70</v>
      </c>
      <c r="C2084">
        <v>40</v>
      </c>
      <c r="D2084" t="s">
        <v>136</v>
      </c>
      <c r="E2084" t="s">
        <v>137</v>
      </c>
      <c r="F2084" t="s">
        <v>127</v>
      </c>
      <c r="G2084">
        <v>23.156938596940002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23.423677543870127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0.86656285941984512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84" s="5" cm="1">
        <f t="array" ref="O2084">MIN(IF((OutputTable[GroupByKey]=OutputTable[[#This Row],[GroupByKey]]),(OutputTable[GroupByKey]=OutputTable[[#This Row],[GroupByKey]])*OutputTable[RecordedValue]))</f>
        <v>21.655537571964</v>
      </c>
      <c r="P2084" s="5" cm="1">
        <f t="array" ref="P2084">MAX(IF((OutputTable[GroupByKey]=OutputTable[[#This Row],[GroupByKey]]),(OutputTable[GroupByKey]=OutputTable[[#This Row],[GroupByKey]])*OutputTable[RecordedValue]))</f>
        <v>25.265870670068299</v>
      </c>
    </row>
    <row r="2085" spans="1:16" x14ac:dyDescent="0.25">
      <c r="A2085" t="s">
        <v>68</v>
      </c>
      <c r="B2085" t="s">
        <v>70</v>
      </c>
      <c r="C2085">
        <v>40</v>
      </c>
      <c r="D2085" t="s">
        <v>138</v>
      </c>
      <c r="E2085" t="s">
        <v>91</v>
      </c>
      <c r="F2085" t="s">
        <v>127</v>
      </c>
      <c r="G2085">
        <v>71.972626979548807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71.872638573735571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5.859431361613459E-2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85" s="5" cm="1">
        <f t="array" ref="O2085">MIN(IF((OutputTable[GroupByKey]=OutputTable[[#This Row],[GroupByKey]]),(OutputTable[GroupByKey]=OutputTable[[#This Row],[GroupByKey]])*OutputTable[RecordedValue]))</f>
        <v>71.718288096809104</v>
      </c>
      <c r="P2085" s="5" cm="1">
        <f t="array" ref="P2085">MAX(IF((OutputTable[GroupByKey]=OutputTable[[#This Row],[GroupByKey]]),(OutputTable[GroupByKey]=OutputTable[[#This Row],[GroupByKey]])*OutputTable[RecordedValue]))</f>
        <v>71.976989689924594</v>
      </c>
    </row>
    <row r="2086" spans="1:16" x14ac:dyDescent="0.25">
      <c r="A2086" t="s">
        <v>68</v>
      </c>
      <c r="B2086" t="s">
        <v>70</v>
      </c>
      <c r="C2086">
        <v>40</v>
      </c>
      <c r="D2086" t="s">
        <v>139</v>
      </c>
      <c r="E2086" t="s">
        <v>140</v>
      </c>
      <c r="F2086" t="s">
        <v>127</v>
      </c>
      <c r="G2086">
        <v>0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0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0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s="5" cm="1">
        <f t="array" ref="O2086">MIN(IF((OutputTable[GroupByKey]=OutputTable[[#This Row],[GroupByKey]]),(OutputTable[GroupByKey]=OutputTable[[#This Row],[GroupByKey]])*OutputTable[RecordedValue]))</f>
        <v>0</v>
      </c>
      <c r="P2086" s="5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70</v>
      </c>
      <c r="C2087">
        <v>40</v>
      </c>
      <c r="D2087" t="s">
        <v>141</v>
      </c>
      <c r="E2087" t="s">
        <v>111</v>
      </c>
      <c r="F2087" t="s">
        <v>73</v>
      </c>
      <c r="G2087">
        <v>9.1662995593340604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9.2356458312402427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0.11377584298148916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87" s="5" cm="1">
        <f t="array" ref="O2087">MIN(IF((OutputTable[GroupByKey]=OutputTable[[#This Row],[GroupByKey]]),(OutputTable[GroupByKey]=OutputTable[[#This Row],[GroupByKey]])*OutputTable[RecordedValue]))</f>
        <v>8.9867833861246496</v>
      </c>
      <c r="P2087" s="5" cm="1">
        <f t="array" ref="P2087">MAX(IF((OutputTable[GroupByKey]=OutputTable[[#This Row],[GroupByKey]]),(OutputTable[GroupByKey]=OutputTable[[#This Row],[GroupByKey]])*OutputTable[RecordedValue]))</f>
        <v>9.4038725622795898</v>
      </c>
    </row>
    <row r="2088" spans="1:16" x14ac:dyDescent="0.25">
      <c r="A2088" t="s">
        <v>68</v>
      </c>
      <c r="B2088" t="s">
        <v>70</v>
      </c>
      <c r="C2088">
        <v>40</v>
      </c>
      <c r="D2088" t="s">
        <v>142</v>
      </c>
      <c r="E2088" t="s">
        <v>113</v>
      </c>
      <c r="F2088" t="s">
        <v>73</v>
      </c>
      <c r="G2088">
        <v>549.97797356004298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554.13874987441454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6.8265505788893126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88" s="5" cm="1">
        <f t="array" ref="O2088">MIN(IF((OutputTable[GroupByKey]=OutputTable[[#This Row],[GroupByKey]]),(OutputTable[GroupByKey]=OutputTable[[#This Row],[GroupByKey]])*OutputTable[RecordedValue]))</f>
        <v>539.207003167479</v>
      </c>
      <c r="P2088" s="5" cm="1">
        <f t="array" ref="P2088">MAX(IF((OutputTable[GroupByKey]=OutputTable[[#This Row],[GroupByKey]]),(OutputTable[GroupByKey]=OutputTable[[#This Row],[GroupByKey]])*OutputTable[RecordedValue]))</f>
        <v>564.23235373677596</v>
      </c>
    </row>
    <row r="2089" spans="1:16" x14ac:dyDescent="0.25">
      <c r="A2089" t="s">
        <v>68</v>
      </c>
      <c r="B2089" t="s">
        <v>70</v>
      </c>
      <c r="C2089">
        <v>40</v>
      </c>
      <c r="D2089" t="s">
        <v>143</v>
      </c>
      <c r="E2089" t="s">
        <v>115</v>
      </c>
      <c r="F2089" t="s">
        <v>73</v>
      </c>
      <c r="G2089">
        <v>0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0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s="5" cm="1">
        <f t="array" ref="O2089">MIN(IF((OutputTable[GroupByKey]=OutputTable[[#This Row],[GroupByKey]]),(OutputTable[GroupByKey]=OutputTable[[#This Row],[GroupByKey]])*OutputTable[RecordedValue]))</f>
        <v>0</v>
      </c>
      <c r="P2089" s="5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70</v>
      </c>
      <c r="C2090">
        <v>40</v>
      </c>
      <c r="D2090" t="s">
        <v>144</v>
      </c>
      <c r="E2090" t="s">
        <v>117</v>
      </c>
      <c r="F2090" t="s">
        <v>73</v>
      </c>
      <c r="G2090">
        <v>55.094216495667602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55.339444015606816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18.463814595248238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90" s="5" cm="1">
        <f t="array" ref="O2090">MIN(IF((OutputTable[GroupByKey]=OutputTable[[#This Row],[GroupByKey]]),(OutputTable[GroupByKey]=OutputTable[[#This Row],[GroupByKey]])*OutputTable[RecordedValue]))</f>
        <v>20.994807137296998</v>
      </c>
      <c r="P2090" s="5" cm="1">
        <f t="array" ref="P2090">MAX(IF((OutputTable[GroupByKey]=OutputTable[[#This Row],[GroupByKey]]),(OutputTable[GroupByKey]=OutputTable[[#This Row],[GroupByKey]])*OutputTable[RecordedValue]))</f>
        <v>106.254030872416</v>
      </c>
    </row>
    <row r="2091" spans="1:16" x14ac:dyDescent="0.25">
      <c r="A2091" t="s">
        <v>68</v>
      </c>
      <c r="B2091" t="s">
        <v>70</v>
      </c>
      <c r="C2091">
        <v>40</v>
      </c>
      <c r="D2091" t="s">
        <v>145</v>
      </c>
      <c r="E2091" t="s">
        <v>119</v>
      </c>
      <c r="F2091" t="s">
        <v>73</v>
      </c>
      <c r="G2091">
        <v>318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318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0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s="5" cm="1">
        <f t="array" ref="O2091">MIN(IF((OutputTable[GroupByKey]=OutputTable[[#This Row],[GroupByKey]]),(OutputTable[GroupByKey]=OutputTable[[#This Row],[GroupByKey]])*OutputTable[RecordedValue]))</f>
        <v>318</v>
      </c>
      <c r="P2091" s="5" cm="1">
        <f t="array" ref="P2091">MAX(IF((OutputTable[GroupByKey]=OutputTable[[#This Row],[GroupByKey]]),(OutputTable[GroupByKey]=OutputTable[[#This Row],[GroupByKey]])*OutputTable[RecordedValue]))</f>
        <v>318</v>
      </c>
    </row>
    <row r="2092" spans="1:16" x14ac:dyDescent="0.25">
      <c r="A2092" t="s">
        <v>68</v>
      </c>
      <c r="B2092" t="s">
        <v>70</v>
      </c>
      <c r="C2092">
        <v>40</v>
      </c>
      <c r="D2092" t="s">
        <v>146</v>
      </c>
      <c r="E2092" t="s">
        <v>121</v>
      </c>
      <c r="F2092" t="s">
        <v>73</v>
      </c>
      <c r="G2092">
        <v>317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316.94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0.23989793748209556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92" s="5" cm="1">
        <f t="array" ref="O2092">MIN(IF((OutputTable[GroupByKey]=OutputTable[[#This Row],[GroupByKey]]),(OutputTable[GroupByKey]=OutputTable[[#This Row],[GroupByKey]])*OutputTable[RecordedValue]))</f>
        <v>316</v>
      </c>
      <c r="P2092" s="5" cm="1">
        <f t="array" ref="P2092">MAX(IF((OutputTable[GroupByKey]=OutputTable[[#This Row],[GroupByKey]]),(OutputTable[GroupByKey]=OutputTable[[#This Row],[GroupByKey]])*OutputTable[RecordedValue]))</f>
        <v>317</v>
      </c>
    </row>
    <row r="2093" spans="1:16" x14ac:dyDescent="0.25">
      <c r="A2093" t="s">
        <v>68</v>
      </c>
      <c r="B2093" t="s">
        <v>70</v>
      </c>
      <c r="C2093">
        <v>40</v>
      </c>
      <c r="D2093" t="s">
        <v>147</v>
      </c>
      <c r="E2093" t="s">
        <v>123</v>
      </c>
      <c r="F2093" t="s">
        <v>73</v>
      </c>
      <c r="G2093">
        <v>9.1662995593340604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9.2356458312402427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0.11377584298148916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93" s="5" cm="1">
        <f t="array" ref="O2093">MIN(IF((OutputTable[GroupByKey]=OutputTable[[#This Row],[GroupByKey]]),(OutputTable[GroupByKey]=OutputTable[[#This Row],[GroupByKey]])*OutputTable[RecordedValue]))</f>
        <v>8.9867833861246496</v>
      </c>
      <c r="P2093" s="5" cm="1">
        <f t="array" ref="P2093">MAX(IF((OutputTable[GroupByKey]=OutputTable[[#This Row],[GroupByKey]]),(OutputTable[GroupByKey]=OutputTable[[#This Row],[GroupByKey]])*OutputTable[RecordedValue]))</f>
        <v>9.4038725622795898</v>
      </c>
    </row>
    <row r="2094" spans="1:16" x14ac:dyDescent="0.25">
      <c r="A2094" t="s">
        <v>68</v>
      </c>
      <c r="B2094" t="s">
        <v>70</v>
      </c>
      <c r="C2094">
        <v>40</v>
      </c>
      <c r="D2094" t="s">
        <v>148</v>
      </c>
      <c r="E2094" t="s">
        <v>125</v>
      </c>
      <c r="F2094" t="s">
        <v>73</v>
      </c>
      <c r="G2094">
        <v>605.07219005571096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609.47819389002132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20.03379556554944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94" s="5" cm="1">
        <f t="array" ref="O2094">MIN(IF((OutputTable[GroupByKey]=OutputTable[[#This Row],[GroupByKey]]),(OutputTable[GroupByKey]=OutputTable[[#This Row],[GroupByKey]])*OutputTable[RecordedValue]))</f>
        <v>560.39330190760404</v>
      </c>
      <c r="P2094" s="5" cm="1">
        <f t="array" ref="P2094">MAX(IF((OutputTable[GroupByKey]=OutputTable[[#This Row],[GroupByKey]]),(OutputTable[GroupByKey]=OutputTable[[#This Row],[GroupByKey]])*OutputTable[RecordedValue]))</f>
        <v>667.91125094200902</v>
      </c>
    </row>
    <row r="2095" spans="1:16" x14ac:dyDescent="0.25">
      <c r="A2095" t="s">
        <v>68</v>
      </c>
      <c r="B2095" t="s">
        <v>70</v>
      </c>
      <c r="C2095">
        <v>40</v>
      </c>
      <c r="D2095" t="s">
        <v>149</v>
      </c>
      <c r="E2095" t="s">
        <v>119</v>
      </c>
      <c r="F2095" t="s">
        <v>87</v>
      </c>
      <c r="G2095">
        <v>318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318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s="5" cm="1">
        <f t="array" ref="O2095">MIN(IF((OutputTable[GroupByKey]=OutputTable[[#This Row],[GroupByKey]]),(OutputTable[GroupByKey]=OutputTable[[#This Row],[GroupByKey]])*OutputTable[RecordedValue]))</f>
        <v>318</v>
      </c>
      <c r="P2095" s="5" cm="1">
        <f t="array" ref="P2095">MAX(IF((OutputTable[GroupByKey]=OutputTable[[#This Row],[GroupByKey]]),(OutputTable[GroupByKey]=OutputTable[[#This Row],[GroupByKey]])*OutputTable[RecordedValue]))</f>
        <v>318</v>
      </c>
    </row>
    <row r="2096" spans="1:16" x14ac:dyDescent="0.25">
      <c r="A2096" t="s">
        <v>68</v>
      </c>
      <c r="B2096" t="s">
        <v>70</v>
      </c>
      <c r="C2096">
        <v>40</v>
      </c>
      <c r="D2096" t="s">
        <v>150</v>
      </c>
      <c r="E2096" t="s">
        <v>121</v>
      </c>
      <c r="F2096" t="s">
        <v>87</v>
      </c>
      <c r="G2096">
        <v>316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314.94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0.68243262357121037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96" s="5" cm="1">
        <f t="array" ref="O2096">MIN(IF((OutputTable[GroupByKey]=OutputTable[[#This Row],[GroupByKey]]),(OutputTable[GroupByKey]=OutputTable[[#This Row],[GroupByKey]])*OutputTable[RecordedValue]))</f>
        <v>313</v>
      </c>
      <c r="P2096" s="5" cm="1">
        <f t="array" ref="P2096">MAX(IF((OutputTable[GroupByKey]=OutputTable[[#This Row],[GroupByKey]]),(OutputTable[GroupByKey]=OutputTable[[#This Row],[GroupByKey]])*OutputTable[RecordedValue]))</f>
        <v>316</v>
      </c>
    </row>
    <row r="2097" spans="1:16" x14ac:dyDescent="0.25">
      <c r="A2097" t="s">
        <v>68</v>
      </c>
      <c r="B2097" t="s">
        <v>70</v>
      </c>
      <c r="C2097">
        <v>40</v>
      </c>
      <c r="D2097" t="s">
        <v>151</v>
      </c>
      <c r="E2097" t="s">
        <v>135</v>
      </c>
      <c r="F2097" t="s">
        <v>105</v>
      </c>
      <c r="G2097">
        <v>0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0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0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s="5" cm="1">
        <f t="array" ref="O2097">MIN(IF((OutputTable[GroupByKey]=OutputTable[[#This Row],[GroupByKey]]),(OutputTable[GroupByKey]=OutputTable[[#This Row],[GroupByKey]])*OutputTable[RecordedValue]))</f>
        <v>0</v>
      </c>
      <c r="P2097" s="5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70</v>
      </c>
      <c r="C2098">
        <v>40</v>
      </c>
      <c r="D2098" t="s">
        <v>152</v>
      </c>
      <c r="E2098" t="s">
        <v>137</v>
      </c>
      <c r="F2098" t="s">
        <v>105</v>
      </c>
      <c r="G2098">
        <v>12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12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0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s="5" cm="1">
        <f t="array" ref="O2098">MIN(IF((OutputTable[GroupByKey]=OutputTable[[#This Row],[GroupByKey]]),(OutputTable[GroupByKey]=OutputTable[[#This Row],[GroupByKey]])*OutputTable[RecordedValue]))</f>
        <v>12</v>
      </c>
      <c r="P2098" s="5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70</v>
      </c>
      <c r="C2099">
        <v>40</v>
      </c>
      <c r="D2099" t="s">
        <v>153</v>
      </c>
      <c r="E2099" t="s">
        <v>154</v>
      </c>
      <c r="F2099" t="s">
        <v>105</v>
      </c>
      <c r="G2099">
        <v>0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0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s="5" cm="1">
        <f t="array" ref="O2099">MIN(IF((OutputTable[GroupByKey]=OutputTable[[#This Row],[GroupByKey]]),(OutputTable[GroupByKey]=OutputTable[[#This Row],[GroupByKey]])*OutputTable[RecordedValue]))</f>
        <v>0</v>
      </c>
      <c r="P2099" s="5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70</v>
      </c>
      <c r="C2100">
        <v>40</v>
      </c>
      <c r="D2100" t="s">
        <v>155</v>
      </c>
      <c r="E2100" t="s">
        <v>156</v>
      </c>
      <c r="F2100" t="s">
        <v>105</v>
      </c>
      <c r="G2100">
        <v>0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0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0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s="5" cm="1">
        <f t="array" ref="O2100">MIN(IF((OutputTable[GroupByKey]=OutputTable[[#This Row],[GroupByKey]]),(OutputTable[GroupByKey]=OutputTable[[#This Row],[GroupByKey]])*OutputTable[RecordedValue]))</f>
        <v>0</v>
      </c>
      <c r="P2100" s="5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70</v>
      </c>
      <c r="C2101">
        <v>40</v>
      </c>
      <c r="D2101" t="s">
        <v>157</v>
      </c>
      <c r="E2101" t="s">
        <v>140</v>
      </c>
      <c r="F2101" t="s">
        <v>105</v>
      </c>
      <c r="G2101">
        <v>0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0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0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s="5" cm="1">
        <f t="array" ref="O2101">MIN(IF((OutputTable[GroupByKey]=OutputTable[[#This Row],[GroupByKey]]),(OutputTable[GroupByKey]=OutputTable[[#This Row],[GroupByKey]])*OutputTable[RecordedValue]))</f>
        <v>0</v>
      </c>
      <c r="P2101" s="5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70</v>
      </c>
      <c r="C2102">
        <v>40</v>
      </c>
      <c r="D2102" t="s">
        <v>158</v>
      </c>
      <c r="E2102" t="s">
        <v>121</v>
      </c>
      <c r="F2102" t="s">
        <v>127</v>
      </c>
      <c r="G2102">
        <v>316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314.94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0.68243262357121037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02" s="5" cm="1">
        <f t="array" ref="O2102">MIN(IF((OutputTable[GroupByKey]=OutputTable[[#This Row],[GroupByKey]]),(OutputTable[GroupByKey]=OutputTable[[#This Row],[GroupByKey]])*OutputTable[RecordedValue]))</f>
        <v>313</v>
      </c>
      <c r="P2102" s="5" cm="1">
        <f t="array" ref="P2102">MAX(IF((OutputTable[GroupByKey]=OutputTable[[#This Row],[GroupByKey]]),(OutputTable[GroupByKey]=OutputTable[[#This Row],[GroupByKey]])*OutputTable[RecordedValue]))</f>
        <v>316</v>
      </c>
    </row>
    <row r="2103" spans="1:16" x14ac:dyDescent="0.25">
      <c r="A2103" t="s">
        <v>68</v>
      </c>
      <c r="B2103" t="s">
        <v>70</v>
      </c>
      <c r="C2103">
        <v>40</v>
      </c>
      <c r="D2103" t="s">
        <v>159</v>
      </c>
      <c r="E2103" t="s">
        <v>91</v>
      </c>
      <c r="F2103" t="s">
        <v>127</v>
      </c>
      <c r="G2103">
        <v>71.972626979548807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71.872638573735571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5.859431361613459E-2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03" s="5" cm="1">
        <f t="array" ref="O2103">MIN(IF((OutputTable[GroupByKey]=OutputTable[[#This Row],[GroupByKey]]),(OutputTable[GroupByKey]=OutputTable[[#This Row],[GroupByKey]])*OutputTable[RecordedValue]))</f>
        <v>71.718288096809104</v>
      </c>
      <c r="P2103" s="5" cm="1">
        <f t="array" ref="P2103">MAX(IF((OutputTable[GroupByKey]=OutputTable[[#This Row],[GroupByKey]]),(OutputTable[GroupByKey]=OutputTable[[#This Row],[GroupByKey]])*OutputTable[RecordedValue]))</f>
        <v>71.976989689924594</v>
      </c>
    </row>
    <row r="2104" spans="1:16" x14ac:dyDescent="0.25">
      <c r="A2104" t="s">
        <v>68</v>
      </c>
      <c r="B2104" t="s">
        <v>70</v>
      </c>
      <c r="C2104">
        <v>40</v>
      </c>
      <c r="D2104" t="s">
        <v>160</v>
      </c>
      <c r="E2104" t="s">
        <v>135</v>
      </c>
      <c r="F2104" t="s">
        <v>105</v>
      </c>
      <c r="G2104">
        <v>29.971358969257601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29.829789158135409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0.5851150785874778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04" s="5" cm="1">
        <f t="array" ref="O2104">MIN(IF((OutputTable[GroupByKey]=OutputTable[[#This Row],[GroupByKey]]),(OutputTable[GroupByKey]=OutputTable[[#This Row],[GroupByKey]])*OutputTable[RecordedValue]))</f>
        <v>28.648191338861398</v>
      </c>
      <c r="P2104" s="5" cm="1">
        <f t="array" ref="P2104">MAX(IF((OutputTable[GroupByKey]=OutputTable[[#This Row],[GroupByKey]]),(OutputTable[GroupByKey]=OutputTable[[#This Row],[GroupByKey]])*OutputTable[RecordedValue]))</f>
        <v>31.087756920682502</v>
      </c>
    </row>
    <row r="2105" spans="1:16" x14ac:dyDescent="0.25">
      <c r="A2105" t="s">
        <v>68</v>
      </c>
      <c r="B2105" t="s">
        <v>70</v>
      </c>
      <c r="C2105">
        <v>40</v>
      </c>
      <c r="D2105" t="s">
        <v>161</v>
      </c>
      <c r="E2105" t="s">
        <v>137</v>
      </c>
      <c r="F2105" t="s">
        <v>105</v>
      </c>
      <c r="G2105">
        <v>6.0115378538500996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6.0988587896948685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0.58437836853471548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05" s="5" cm="1">
        <f t="array" ref="O2105">MIN(IF((OutputTable[GroupByKey]=OutputTable[[#This Row],[GroupByKey]]),(OutputTable[GroupByKey]=OutputTable[[#This Row],[GroupByKey]])*OutputTable[RecordedValue]))</f>
        <v>4.8524885910691502</v>
      </c>
      <c r="P2105" s="5" cm="1">
        <f t="array" ref="P2105">MAX(IF((OutputTable[GroupByKey]=OutputTable[[#This Row],[GroupByKey]]),(OutputTable[GroupByKey]=OutputTable[[#This Row],[GroupByKey]])*OutputTable[RecordedValue]))</f>
        <v>7.28424471053909</v>
      </c>
    </row>
    <row r="2106" spans="1:16" x14ac:dyDescent="0.25">
      <c r="A2106" t="s">
        <v>68</v>
      </c>
      <c r="B2106" t="s">
        <v>70</v>
      </c>
      <c r="C2106">
        <v>40</v>
      </c>
      <c r="D2106" t="s">
        <v>162</v>
      </c>
      <c r="E2106" t="s">
        <v>154</v>
      </c>
      <c r="F2106" t="s">
        <v>105</v>
      </c>
      <c r="G2106">
        <v>644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645.70000000000005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5.4930382656372485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06" s="5" cm="1">
        <f t="array" ref="O2106">MIN(IF((OutputTable[GroupByKey]=OutputTable[[#This Row],[GroupByKey]]),(OutputTable[GroupByKey]=OutputTable[[#This Row],[GroupByKey]])*OutputTable[RecordedValue]))</f>
        <v>633</v>
      </c>
      <c r="P2106" s="5" cm="1">
        <f t="array" ref="P2106">MAX(IF((OutputTable[GroupByKey]=OutputTable[[#This Row],[GroupByKey]]),(OutputTable[GroupByKey]=OutputTable[[#This Row],[GroupByKey]])*OutputTable[RecordedValue]))</f>
        <v>656</v>
      </c>
    </row>
    <row r="2107" spans="1:16" x14ac:dyDescent="0.25">
      <c r="A2107" t="s">
        <v>68</v>
      </c>
      <c r="B2107" t="s">
        <v>70</v>
      </c>
      <c r="C2107">
        <v>40</v>
      </c>
      <c r="D2107" t="s">
        <v>163</v>
      </c>
      <c r="E2107" t="s">
        <v>156</v>
      </c>
      <c r="F2107" t="s">
        <v>105</v>
      </c>
      <c r="G2107">
        <v>0.83301283739305199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0.83058725584180904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1.6232732459297416E-2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07" s="5" cm="1">
        <f t="array" ref="O2107">MIN(IF((OutputTable[GroupByKey]=OutputTable[[#This Row],[GroupByKey]]),(OutputTable[GroupByKey]=OutputTable[[#This Row],[GroupByKey]])*OutputTable[RecordedValue]))</f>
        <v>0.79765986915169296</v>
      </c>
      <c r="P2107" s="5" cm="1">
        <f t="array" ref="P2107">MAX(IF((OutputTable[GroupByKey]=OutputTable[[#This Row],[GroupByKey]]),(OutputTable[GroupByKey]=OutputTable[[#This Row],[GroupByKey]])*OutputTable[RecordedValue]))</f>
        <v>0.86520865024807903</v>
      </c>
    </row>
    <row r="2108" spans="1:16" x14ac:dyDescent="0.25">
      <c r="A2108" t="s">
        <v>68</v>
      </c>
      <c r="B2108" t="s">
        <v>70</v>
      </c>
      <c r="C2108">
        <v>40</v>
      </c>
      <c r="D2108" t="s">
        <v>164</v>
      </c>
      <c r="E2108" t="s">
        <v>140</v>
      </c>
      <c r="F2108" t="s">
        <v>105</v>
      </c>
      <c r="G2108">
        <v>0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0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0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s="5" cm="1">
        <f t="array" ref="O2108">MIN(IF((OutputTable[GroupByKey]=OutputTable[[#This Row],[GroupByKey]]),(OutputTable[GroupByKey]=OutputTable[[#This Row],[GroupByKey]])*OutputTable[RecordedValue]))</f>
        <v>0</v>
      </c>
      <c r="P2108" s="5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70</v>
      </c>
      <c r="C2109">
        <v>40</v>
      </c>
      <c r="D2109" t="s">
        <v>165</v>
      </c>
      <c r="E2109" t="s">
        <v>111</v>
      </c>
      <c r="F2109" t="s">
        <v>73</v>
      </c>
      <c r="G2109">
        <v>37.688658826702401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37.238343743460135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0.73577360167133743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09" s="5" cm="1">
        <f t="array" ref="O2109">MIN(IF((OutputTable[GroupByKey]=OutputTable[[#This Row],[GroupByKey]]),(OutputTable[GroupByKey]=OutputTable[[#This Row],[GroupByKey]])*OutputTable[RecordedValue]))</f>
        <v>35.915286846409401</v>
      </c>
      <c r="P2109" s="5" cm="1">
        <f t="array" ref="P2109">MAX(IF((OutputTable[GroupByKey]=OutputTable[[#This Row],[GroupByKey]]),(OutputTable[GroupByKey]=OutputTable[[#This Row],[GroupByKey]])*OutputTable[RecordedValue]))</f>
        <v>38.829036811282897</v>
      </c>
    </row>
    <row r="2110" spans="1:16" x14ac:dyDescent="0.25">
      <c r="A2110" t="s">
        <v>68</v>
      </c>
      <c r="B2110" t="s">
        <v>70</v>
      </c>
      <c r="C2110">
        <v>40</v>
      </c>
      <c r="D2110" t="s">
        <v>166</v>
      </c>
      <c r="E2110" t="s">
        <v>113</v>
      </c>
      <c r="F2110" t="s">
        <v>73</v>
      </c>
      <c r="G2110">
        <v>1130.65976480107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1117.1503123038046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22.073208050140675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10" s="5" cm="1">
        <f t="array" ref="O2110">MIN(IF((OutputTable[GroupByKey]=OutputTable[[#This Row],[GroupByKey]]),(OutputTable[GroupByKey]=OutputTable[[#This Row],[GroupByKey]])*OutputTable[RecordedValue]))</f>
        <v>1077.4586053922801</v>
      </c>
      <c r="P2110" s="5" cm="1">
        <f t="array" ref="P2110">MAX(IF((OutputTable[GroupByKey]=OutputTable[[#This Row],[GroupByKey]]),(OutputTable[GroupByKey]=OutputTable[[#This Row],[GroupByKey]])*OutputTable[RecordedValue]))</f>
        <v>1164.8711043384901</v>
      </c>
    </row>
    <row r="2111" spans="1:16" x14ac:dyDescent="0.25">
      <c r="A2111" t="s">
        <v>68</v>
      </c>
      <c r="B2111" t="s">
        <v>70</v>
      </c>
      <c r="C2111">
        <v>40</v>
      </c>
      <c r="D2111" t="s">
        <v>167</v>
      </c>
      <c r="E2111" t="s">
        <v>115</v>
      </c>
      <c r="F2111" t="s">
        <v>73</v>
      </c>
      <c r="G2111">
        <v>0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0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0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s="5" cm="1">
        <f t="array" ref="O2111">MIN(IF((OutputTable[GroupByKey]=OutputTable[[#This Row],[GroupByKey]]),(OutputTable[GroupByKey]=OutputTable[[#This Row],[GroupByKey]])*OutputTable[RecordedValue]))</f>
        <v>0</v>
      </c>
      <c r="P2111" s="5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70</v>
      </c>
      <c r="C2112">
        <v>40</v>
      </c>
      <c r="D2112" t="s">
        <v>168</v>
      </c>
      <c r="E2112" t="s">
        <v>117</v>
      </c>
      <c r="F2112" t="s">
        <v>73</v>
      </c>
      <c r="G2112">
        <v>136.19150139041099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120.89653130002299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33.561725675720702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12" s="5" cm="1">
        <f t="array" ref="O2112">MIN(IF((OutputTable[GroupByKey]=OutputTable[[#This Row],[GroupByKey]]),(OutputTable[GroupByKey]=OutputTable[[#This Row],[GroupByKey]])*OutputTable[RecordedValue]))</f>
        <v>71.2298351699786</v>
      </c>
      <c r="P2112" s="5" cm="1">
        <f t="array" ref="P2112">MAX(IF((OutputTable[GroupByKey]=OutputTable[[#This Row],[GroupByKey]]),(OutputTable[GroupByKey]=OutputTable[[#This Row],[GroupByKey]])*OutputTable[RecordedValue]))</f>
        <v>265.63530965979299</v>
      </c>
    </row>
    <row r="2113" spans="1:16" x14ac:dyDescent="0.25">
      <c r="A2113" t="s">
        <v>68</v>
      </c>
      <c r="B2113" t="s">
        <v>70</v>
      </c>
      <c r="C2113">
        <v>40</v>
      </c>
      <c r="D2113" t="s">
        <v>169</v>
      </c>
      <c r="E2113" t="s">
        <v>119</v>
      </c>
      <c r="F2113" t="s">
        <v>73</v>
      </c>
      <c r="G2113">
        <v>306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307.66000000000003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3.1272991542223769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13" s="5" cm="1">
        <f t="array" ref="O2113">MIN(IF((OutputTable[GroupByKey]=OutputTable[[#This Row],[GroupByKey]]),(OutputTable[GroupByKey]=OutputTable[[#This Row],[GroupByKey]])*OutputTable[RecordedValue]))</f>
        <v>300</v>
      </c>
      <c r="P2113" s="5" cm="1">
        <f t="array" ref="P2113">MAX(IF((OutputTable[GroupByKey]=OutputTable[[#This Row],[GroupByKey]]),(OutputTable[GroupByKey]=OutputTable[[#This Row],[GroupByKey]])*OutputTable[RecordedValue]))</f>
        <v>315</v>
      </c>
    </row>
    <row r="2114" spans="1:16" x14ac:dyDescent="0.25">
      <c r="A2114" t="s">
        <v>68</v>
      </c>
      <c r="B2114" t="s">
        <v>70</v>
      </c>
      <c r="C2114">
        <v>40</v>
      </c>
      <c r="D2114" t="s">
        <v>170</v>
      </c>
      <c r="E2114" t="s">
        <v>121</v>
      </c>
      <c r="F2114" t="s">
        <v>73</v>
      </c>
      <c r="G2114">
        <v>305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305.8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3.2324881425670751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14" s="5" cm="1">
        <f t="array" ref="O2114">MIN(IF((OutputTable[GroupByKey]=OutputTable[[#This Row],[GroupByKey]]),(OutputTable[GroupByKey]=OutputTable[[#This Row],[GroupByKey]])*OutputTable[RecordedValue]))</f>
        <v>298</v>
      </c>
      <c r="P2114" s="5" cm="1">
        <f t="array" ref="P2114">MAX(IF((OutputTable[GroupByKey]=OutputTable[[#This Row],[GroupByKey]]),(OutputTable[GroupByKey]=OutputTable[[#This Row],[GroupByKey]])*OutputTable[RecordedValue]))</f>
        <v>313</v>
      </c>
    </row>
    <row r="2115" spans="1:16" x14ac:dyDescent="0.25">
      <c r="A2115" t="s">
        <v>68</v>
      </c>
      <c r="B2115" t="s">
        <v>70</v>
      </c>
      <c r="C2115">
        <v>40</v>
      </c>
      <c r="D2115" t="s">
        <v>171</v>
      </c>
      <c r="E2115" t="s">
        <v>123</v>
      </c>
      <c r="F2115" t="s">
        <v>73</v>
      </c>
      <c r="G2115">
        <v>37.688658826702401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37.238343743460135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0.73577360167133743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15" s="5" cm="1">
        <f t="array" ref="O2115">MIN(IF((OutputTable[GroupByKey]=OutputTable[[#This Row],[GroupByKey]]),(OutputTable[GroupByKey]=OutputTable[[#This Row],[GroupByKey]])*OutputTable[RecordedValue]))</f>
        <v>35.915286846409401</v>
      </c>
      <c r="P2115" s="5" cm="1">
        <f t="array" ref="P2115">MAX(IF((OutputTable[GroupByKey]=OutputTable[[#This Row],[GroupByKey]]),(OutputTable[GroupByKey]=OutputTable[[#This Row],[GroupByKey]])*OutputTable[RecordedValue]))</f>
        <v>38.829036811282897</v>
      </c>
    </row>
    <row r="2116" spans="1:16" x14ac:dyDescent="0.25">
      <c r="A2116" t="s">
        <v>68</v>
      </c>
      <c r="B2116" t="s">
        <v>70</v>
      </c>
      <c r="C2116">
        <v>40</v>
      </c>
      <c r="D2116" t="s">
        <v>172</v>
      </c>
      <c r="E2116" t="s">
        <v>125</v>
      </c>
      <c r="F2116" t="s">
        <v>73</v>
      </c>
      <c r="G2116">
        <v>1266.8512661914799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1238.0468436038263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49.802537130614866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16" s="5" cm="1">
        <f t="array" ref="O2116">MIN(IF((OutputTable[GroupByKey]=OutputTable[[#This Row],[GroupByKey]]),(OutputTable[GroupByKey]=OutputTable[[#This Row],[GroupByKey]])*OutputTable[RecordedValue]))</f>
        <v>1148.68844056226</v>
      </c>
      <c r="P2116" s="5" cm="1">
        <f t="array" ref="P2116">MAX(IF((OutputTable[GroupByKey]=OutputTable[[#This Row],[GroupByKey]]),(OutputTable[GroupByKey]=OutputTable[[#This Row],[GroupByKey]])*OutputTable[RecordedValue]))</f>
        <v>1418.3176101245699</v>
      </c>
    </row>
    <row r="2117" spans="1:16" x14ac:dyDescent="0.25">
      <c r="A2117" t="s">
        <v>68</v>
      </c>
      <c r="B2117" t="s">
        <v>70</v>
      </c>
      <c r="C2117">
        <v>40</v>
      </c>
      <c r="D2117" t="s">
        <v>173</v>
      </c>
      <c r="E2117" t="s">
        <v>135</v>
      </c>
      <c r="F2117" t="s">
        <v>105</v>
      </c>
      <c r="G2117">
        <v>18.8443294133512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18.619171871730064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0.36788680083566072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17" s="5" cm="1">
        <f t="array" ref="O2117">MIN(IF((OutputTable[GroupByKey]=OutputTable[[#This Row],[GroupByKey]]),(OutputTable[GroupByKey]=OutputTable[[#This Row],[GroupByKey]])*OutputTable[RecordedValue]))</f>
        <v>17.957643423204701</v>
      </c>
      <c r="P2117" s="5" cm="1">
        <f t="array" ref="P2117">MAX(IF((OutputTable[GroupByKey]=OutputTable[[#This Row],[GroupByKey]]),(OutputTable[GroupByKey]=OutputTable[[#This Row],[GroupByKey]])*OutputTable[RecordedValue]))</f>
        <v>19.414518405641399</v>
      </c>
    </row>
    <row r="2118" spans="1:16" x14ac:dyDescent="0.25">
      <c r="A2118" t="s">
        <v>68</v>
      </c>
      <c r="B2118" t="s">
        <v>70</v>
      </c>
      <c r="C2118">
        <v>40</v>
      </c>
      <c r="D2118" t="s">
        <v>174</v>
      </c>
      <c r="E2118" t="s">
        <v>137</v>
      </c>
      <c r="F2118" t="s">
        <v>105</v>
      </c>
      <c r="G2118">
        <v>5.1454007430899296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5.3248187541752463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0.37220753962085379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18" s="5" cm="1">
        <f t="array" ref="O2118">MIN(IF((OutputTable[GroupByKey]=OutputTable[[#This Row],[GroupByKey]]),(OutputTable[GroupByKey]=OutputTable[[#This Row],[GroupByKey]])*OutputTable[RecordedValue]))</f>
        <v>4.5773931059875599</v>
      </c>
      <c r="P2118" s="5" cm="1">
        <f t="array" ref="P2118">MAX(IF((OutputTable[GroupByKey]=OutputTable[[#This Row],[GroupByKey]]),(OutputTable[GroupByKey]=OutputTable[[#This Row],[GroupByKey]])*OutputTable[RecordedValue]))</f>
        <v>5.9816259595291603</v>
      </c>
    </row>
    <row r="2119" spans="1:16" x14ac:dyDescent="0.25">
      <c r="A2119" t="s">
        <v>68</v>
      </c>
      <c r="B2119" t="s">
        <v>70</v>
      </c>
      <c r="C2119">
        <v>40</v>
      </c>
      <c r="D2119" t="s">
        <v>175</v>
      </c>
      <c r="E2119" t="s">
        <v>154</v>
      </c>
      <c r="F2119" t="s">
        <v>105</v>
      </c>
      <c r="G2119">
        <v>306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307.5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3.1831828507367419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9" s="5" cm="1">
        <f t="array" ref="O2119">MIN(IF((OutputTable[GroupByKey]=OutputTable[[#This Row],[GroupByKey]]),(OutputTable[GroupByKey]=OutputTable[[#This Row],[GroupByKey]])*OutputTable[RecordedValue]))</f>
        <v>300</v>
      </c>
      <c r="P2119" s="5" cm="1">
        <f t="array" ref="P2119">MAX(IF((OutputTable[GroupByKey]=OutputTable[[#This Row],[GroupByKey]]),(OutputTable[GroupByKey]=OutputTable[[#This Row],[GroupByKey]])*OutputTable[RecordedValue]))</f>
        <v>315</v>
      </c>
    </row>
    <row r="2120" spans="1:16" x14ac:dyDescent="0.25">
      <c r="A2120" t="s">
        <v>68</v>
      </c>
      <c r="B2120" t="s">
        <v>70</v>
      </c>
      <c r="C2120">
        <v>40</v>
      </c>
      <c r="D2120" t="s">
        <v>176</v>
      </c>
      <c r="E2120" t="s">
        <v>156</v>
      </c>
      <c r="F2120" t="s">
        <v>105</v>
      </c>
      <c r="G2120">
        <v>0.78560830237125401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0.77813255190936492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1.5508647484202203E-2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0" s="5" cm="1">
        <f t="array" ref="O2120">MIN(IF((OutputTable[GroupByKey]=OutputTable[[#This Row],[GroupByKey]]),(OutputTable[GroupByKey]=OutputTable[[#This Row],[GroupByKey]])*OutputTable[RecordedValue]))</f>
        <v>0.75076558501961799</v>
      </c>
      <c r="P2120" s="5" cm="1">
        <f t="array" ref="P2120">MAX(IF((OutputTable[GroupByKey]=OutputTable[[#This Row],[GroupByKey]]),(OutputTable[GroupByKey]=OutputTable[[#This Row],[GroupByKey]])*OutputTable[RecordedValue]))</f>
        <v>0.80927528725051701</v>
      </c>
    </row>
    <row r="2121" spans="1:16" x14ac:dyDescent="0.25">
      <c r="A2121" t="s">
        <v>68</v>
      </c>
      <c r="B2121" t="s">
        <v>70</v>
      </c>
      <c r="C2121">
        <v>40</v>
      </c>
      <c r="D2121" t="s">
        <v>177</v>
      </c>
      <c r="E2121" t="s">
        <v>140</v>
      </c>
      <c r="F2121" t="s">
        <v>105</v>
      </c>
      <c r="G2121">
        <v>0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0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0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s="5" cm="1">
        <f t="array" ref="O2121">MIN(IF((OutputTable[GroupByKey]=OutputTable[[#This Row],[GroupByKey]]),(OutputTable[GroupByKey]=OutputTable[[#This Row],[GroupByKey]])*OutputTable[RecordedValue]))</f>
        <v>0</v>
      </c>
      <c r="P2121" s="5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70</v>
      </c>
      <c r="C2122">
        <v>41</v>
      </c>
      <c r="D2122" t="s">
        <v>110</v>
      </c>
      <c r="E2122" t="s">
        <v>111</v>
      </c>
      <c r="F2122" t="s">
        <v>73</v>
      </c>
      <c r="G2122">
        <v>2.3268824605756802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1.9749714551650996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0.45746437878232693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2" s="5" cm="1">
        <f t="array" ref="O2122">MIN(IF((OutputTable[GroupByKey]=OutputTable[[#This Row],[GroupByKey]]),(OutputTable[GroupByKey]=OutputTable[[#This Row],[GroupByKey]])*OutputTable[RecordedValue]))</f>
        <v>1.0281254127300199</v>
      </c>
      <c r="P2122" s="5" cm="1">
        <f t="array" ref="P2122">MAX(IF((OutputTable[GroupByKey]=OutputTable[[#This Row],[GroupByKey]]),(OutputTable[GroupByKey]=OutputTable[[#This Row],[GroupByKey]])*OutputTable[RecordedValue]))</f>
        <v>3.1673122909872098</v>
      </c>
    </row>
    <row r="2123" spans="1:16" x14ac:dyDescent="0.25">
      <c r="A2123" t="s">
        <v>68</v>
      </c>
      <c r="B2123" t="s">
        <v>70</v>
      </c>
      <c r="C2123">
        <v>41</v>
      </c>
      <c r="D2123" t="s">
        <v>112</v>
      </c>
      <c r="E2123" t="s">
        <v>113</v>
      </c>
      <c r="F2123" t="s">
        <v>73</v>
      </c>
      <c r="G2123">
        <v>139.612947634541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118.49828730990606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27.447862726939679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23" s="5" cm="1">
        <f t="array" ref="O2123">MIN(IF((OutputTable[GroupByKey]=OutputTable[[#This Row],[GroupByKey]]),(OutputTable[GroupByKey]=OutputTable[[#This Row],[GroupByKey]])*OutputTable[RecordedValue]))</f>
        <v>61.6875247638012</v>
      </c>
      <c r="P2123" s="5" cm="1">
        <f t="array" ref="P2123">MAX(IF((OutputTable[GroupByKey]=OutputTable[[#This Row],[GroupByKey]]),(OutputTable[GroupByKey]=OutputTable[[#This Row],[GroupByKey]])*OutputTable[RecordedValue]))</f>
        <v>190.038737459233</v>
      </c>
    </row>
    <row r="2124" spans="1:16" x14ac:dyDescent="0.25">
      <c r="A2124" t="s">
        <v>68</v>
      </c>
      <c r="B2124" t="s">
        <v>70</v>
      </c>
      <c r="C2124">
        <v>41</v>
      </c>
      <c r="D2124" t="s">
        <v>114</v>
      </c>
      <c r="E2124" t="s">
        <v>115</v>
      </c>
      <c r="F2124" t="s">
        <v>73</v>
      </c>
      <c r="G2124">
        <v>0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0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0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s="5" cm="1">
        <f t="array" ref="O2124">MIN(IF((OutputTable[GroupByKey]=OutputTable[[#This Row],[GroupByKey]]),(OutputTable[GroupByKey]=OutputTable[[#This Row],[GroupByKey]])*OutputTable[RecordedValue]))</f>
        <v>0</v>
      </c>
      <c r="P2124" s="5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70</v>
      </c>
      <c r="C2125">
        <v>41</v>
      </c>
      <c r="D2125" t="s">
        <v>116</v>
      </c>
      <c r="E2125" t="s">
        <v>117</v>
      </c>
      <c r="F2125" t="s">
        <v>73</v>
      </c>
      <c r="G2125">
        <v>4.5289783303758098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5.4408066100724897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3.1898976373285977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25" s="5" cm="1">
        <f t="array" ref="O2125">MIN(IF((OutputTable[GroupByKey]=OutputTable[[#This Row],[GroupByKey]]),(OutputTable[GroupByKey]=OutputTable[[#This Row],[GroupByKey]])*OutputTable[RecordedValue]))</f>
        <v>0.10442984261027299</v>
      </c>
      <c r="P2125" s="5" cm="1">
        <f t="array" ref="P2125">MAX(IF((OutputTable[GroupByKey]=OutputTable[[#This Row],[GroupByKey]]),(OutputTable[GroupByKey]=OutputTable[[#This Row],[GroupByKey]])*OutputTable[RecordedValue]))</f>
        <v>13.981021636077701</v>
      </c>
    </row>
    <row r="2126" spans="1:16" x14ac:dyDescent="0.25">
      <c r="A2126" t="s">
        <v>68</v>
      </c>
      <c r="B2126" t="s">
        <v>70</v>
      </c>
      <c r="C2126">
        <v>41</v>
      </c>
      <c r="D2126" t="s">
        <v>118</v>
      </c>
      <c r="E2126" t="s">
        <v>119</v>
      </c>
      <c r="F2126" t="s">
        <v>73</v>
      </c>
      <c r="G2126">
        <v>24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20.28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4.3191079955878688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26" s="5" cm="1">
        <f t="array" ref="O2126">MIN(IF((OutputTable[GroupByKey]=OutputTable[[#This Row],[GroupByKey]]),(OutputTable[GroupByKey]=OutputTable[[#This Row],[GroupByKey]])*OutputTable[RecordedValue]))</f>
        <v>11</v>
      </c>
      <c r="P2126" s="5" cm="1">
        <f t="array" ref="P2126">MAX(IF((OutputTable[GroupByKey]=OutputTable[[#This Row],[GroupByKey]]),(OutputTable[GroupByKey]=OutputTable[[#This Row],[GroupByKey]])*OutputTable[RecordedValue]))</f>
        <v>31</v>
      </c>
    </row>
    <row r="2127" spans="1:16" x14ac:dyDescent="0.25">
      <c r="A2127" t="s">
        <v>68</v>
      </c>
      <c r="B2127" t="s">
        <v>70</v>
      </c>
      <c r="C2127">
        <v>41</v>
      </c>
      <c r="D2127" t="s">
        <v>120</v>
      </c>
      <c r="E2127" t="s">
        <v>121</v>
      </c>
      <c r="F2127" t="s">
        <v>73</v>
      </c>
      <c r="G2127">
        <v>24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20.14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4.309505393278199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27" s="5" cm="1">
        <f t="array" ref="O2127">MIN(IF((OutputTable[GroupByKey]=OutputTable[[#This Row],[GroupByKey]]),(OutputTable[GroupByKey]=OutputTable[[#This Row],[GroupByKey]])*OutputTable[RecordedValue]))</f>
        <v>10</v>
      </c>
      <c r="P2127" s="5" cm="1">
        <f t="array" ref="P2127">MAX(IF((OutputTable[GroupByKey]=OutputTable[[#This Row],[GroupByKey]]),(OutputTable[GroupByKey]=OutputTable[[#This Row],[GroupByKey]])*OutputTable[RecordedValue]))</f>
        <v>31</v>
      </c>
    </row>
    <row r="2128" spans="1:16" x14ac:dyDescent="0.25">
      <c r="A2128" t="s">
        <v>68</v>
      </c>
      <c r="B2128" t="s">
        <v>70</v>
      </c>
      <c r="C2128">
        <v>41</v>
      </c>
      <c r="D2128" t="s">
        <v>122</v>
      </c>
      <c r="E2128" t="s">
        <v>123</v>
      </c>
      <c r="F2128" t="s">
        <v>73</v>
      </c>
      <c r="G2128">
        <v>2.3268824605756802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1.9749714551650996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0.45746437878232693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8" s="5" cm="1">
        <f t="array" ref="O2128">MIN(IF((OutputTable[GroupByKey]=OutputTable[[#This Row],[GroupByKey]]),(OutputTable[GroupByKey]=OutputTable[[#This Row],[GroupByKey]])*OutputTable[RecordedValue]))</f>
        <v>1.0281254127300199</v>
      </c>
      <c r="P2128" s="5" cm="1">
        <f t="array" ref="P2128">MAX(IF((OutputTable[GroupByKey]=OutputTable[[#This Row],[GroupByKey]]),(OutputTable[GroupByKey]=OutputTable[[#This Row],[GroupByKey]])*OutputTable[RecordedValue]))</f>
        <v>3.1673122909872098</v>
      </c>
    </row>
    <row r="2129" spans="1:16" x14ac:dyDescent="0.25">
      <c r="A2129" t="s">
        <v>68</v>
      </c>
      <c r="B2129" t="s">
        <v>70</v>
      </c>
      <c r="C2129">
        <v>41</v>
      </c>
      <c r="D2129" t="s">
        <v>124</v>
      </c>
      <c r="E2129" t="s">
        <v>125</v>
      </c>
      <c r="F2129" t="s">
        <v>73</v>
      </c>
      <c r="G2129">
        <v>144.141925964916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123.93909391997848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29.164347943585724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29" s="5" cm="1">
        <f t="array" ref="O2129">MIN(IF((OutputTable[GroupByKey]=OutputTable[[#This Row],[GroupByKey]]),(OutputTable[GroupByKey]=OutputTable[[#This Row],[GroupByKey]])*OutputTable[RecordedValue]))</f>
        <v>61.791954606411501</v>
      </c>
      <c r="P2129" s="5" cm="1">
        <f t="array" ref="P2129">MAX(IF((OutputTable[GroupByKey]=OutputTable[[#This Row],[GroupByKey]]),(OutputTable[GroupByKey]=OutputTable[[#This Row],[GroupByKey]])*OutputTable[RecordedValue]))</f>
        <v>204.019759095311</v>
      </c>
    </row>
    <row r="2130" spans="1:16" x14ac:dyDescent="0.25">
      <c r="A2130" t="s">
        <v>68</v>
      </c>
      <c r="B2130" t="s">
        <v>70</v>
      </c>
      <c r="C2130">
        <v>41</v>
      </c>
      <c r="D2130" t="s">
        <v>126</v>
      </c>
      <c r="E2130" t="s">
        <v>86</v>
      </c>
      <c r="F2130" t="s">
        <v>127</v>
      </c>
      <c r="G2130">
        <v>0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0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0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s="5" cm="1">
        <f t="array" ref="O2130">MIN(IF((OutputTable[GroupByKey]=OutputTable[[#This Row],[GroupByKey]]),(OutputTable[GroupByKey]=OutputTable[[#This Row],[GroupByKey]])*OutputTable[RecordedValue]))</f>
        <v>0</v>
      </c>
      <c r="P2130" s="5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70</v>
      </c>
      <c r="C2131">
        <v>41</v>
      </c>
      <c r="D2131" t="s">
        <v>128</v>
      </c>
      <c r="E2131" t="s">
        <v>89</v>
      </c>
      <c r="F2131" t="s">
        <v>127</v>
      </c>
      <c r="G2131">
        <v>0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0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0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s="5" cm="1">
        <f t="array" ref="O2131">MIN(IF((OutputTable[GroupByKey]=OutputTable[[#This Row],[GroupByKey]]),(OutputTable[GroupByKey]=OutputTable[[#This Row],[GroupByKey]])*OutputTable[RecordedValue]))</f>
        <v>0</v>
      </c>
      <c r="P2131" s="5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70</v>
      </c>
      <c r="C2132">
        <v>41</v>
      </c>
      <c r="D2132" t="s">
        <v>129</v>
      </c>
      <c r="E2132" t="s">
        <v>91</v>
      </c>
      <c r="F2132" t="s">
        <v>127</v>
      </c>
      <c r="G2132">
        <v>48.265762705164299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48.448961029865458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0.864449879249923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2" s="5" cm="1">
        <f t="array" ref="O2132">MIN(IF((OutputTable[GroupByKey]=OutputTable[[#This Row],[GroupByKey]]),(OutputTable[GroupByKey]=OutputTable[[#This Row],[GroupByKey]])*OutputTable[RecordedValue]))</f>
        <v>46.605834762066102</v>
      </c>
      <c r="P2132" s="5" cm="1">
        <f t="array" ref="P2132">MAX(IF((OutputTable[GroupByKey]=OutputTable[[#This Row],[GroupByKey]]),(OutputTable[GroupByKey]=OutputTable[[#This Row],[GroupByKey]])*OutputTable[RecordedValue]))</f>
        <v>50.321452117960597</v>
      </c>
    </row>
    <row r="2133" spans="1:16" x14ac:dyDescent="0.25">
      <c r="A2133" t="s">
        <v>68</v>
      </c>
      <c r="B2133" t="s">
        <v>70</v>
      </c>
      <c r="C2133">
        <v>41</v>
      </c>
      <c r="D2133" t="s">
        <v>130</v>
      </c>
      <c r="E2133" t="s">
        <v>131</v>
      </c>
      <c r="F2133" t="s">
        <v>127</v>
      </c>
      <c r="G2133">
        <v>0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0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0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s="5" cm="1">
        <f t="array" ref="O2133">MIN(IF((OutputTable[GroupByKey]=OutputTable[[#This Row],[GroupByKey]]),(OutputTable[GroupByKey]=OutputTable[[#This Row],[GroupByKey]])*OutputTable[RecordedValue]))</f>
        <v>0</v>
      </c>
      <c r="P2133" s="5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70</v>
      </c>
      <c r="C2134">
        <v>41</v>
      </c>
      <c r="D2134" t="s">
        <v>132</v>
      </c>
      <c r="E2134" t="s">
        <v>95</v>
      </c>
      <c r="F2134" t="s">
        <v>127</v>
      </c>
      <c r="G2134">
        <v>48.265762705164299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48.448961029865458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0.864449879249923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4" s="5" cm="1">
        <f t="array" ref="O2134">MIN(IF((OutputTable[GroupByKey]=OutputTable[[#This Row],[GroupByKey]]),(OutputTable[GroupByKey]=OutputTable[[#This Row],[GroupByKey]])*OutputTable[RecordedValue]))</f>
        <v>46.605834762066102</v>
      </c>
      <c r="P2134" s="5" cm="1">
        <f t="array" ref="P2134">MAX(IF((OutputTable[GroupByKey]=OutputTable[[#This Row],[GroupByKey]]),(OutputTable[GroupByKey]=OutputTable[[#This Row],[GroupByKey]])*OutputTable[RecordedValue]))</f>
        <v>50.321452117960597</v>
      </c>
    </row>
    <row r="2135" spans="1:16" x14ac:dyDescent="0.25">
      <c r="A2135" t="s">
        <v>68</v>
      </c>
      <c r="B2135" t="s">
        <v>70</v>
      </c>
      <c r="C2135">
        <v>41</v>
      </c>
      <c r="D2135" t="s">
        <v>133</v>
      </c>
      <c r="E2135" t="s">
        <v>97</v>
      </c>
      <c r="F2135" t="s">
        <v>127</v>
      </c>
      <c r="G2135">
        <v>0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s="5" cm="1">
        <f t="array" ref="O2135">MIN(IF((OutputTable[GroupByKey]=OutputTable[[#This Row],[GroupByKey]]),(OutputTable[GroupByKey]=OutputTable[[#This Row],[GroupByKey]])*OutputTable[RecordedValue]))</f>
        <v>0</v>
      </c>
      <c r="P2135" s="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70</v>
      </c>
      <c r="C2136">
        <v>41</v>
      </c>
      <c r="D2136" t="s">
        <v>134</v>
      </c>
      <c r="E2136" t="s">
        <v>135</v>
      </c>
      <c r="F2136" t="s">
        <v>127</v>
      </c>
      <c r="G2136">
        <v>48.265762705164398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48.448961029865458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0.86444987924992722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36" s="5" cm="1">
        <f t="array" ref="O2136">MIN(IF((OutputTable[GroupByKey]=OutputTable[[#This Row],[GroupByKey]]),(OutputTable[GroupByKey]=OutputTable[[#This Row],[GroupByKey]])*OutputTable[RecordedValue]))</f>
        <v>46.605834762066102</v>
      </c>
      <c r="P2136" s="5" cm="1">
        <f t="array" ref="P2136">MAX(IF((OutputTable[GroupByKey]=OutputTable[[#This Row],[GroupByKey]]),(OutputTable[GroupByKey]=OutputTable[[#This Row],[GroupByKey]])*OutputTable[RecordedValue]))</f>
        <v>50.321452117960497</v>
      </c>
    </row>
    <row r="2137" spans="1:16" x14ac:dyDescent="0.25">
      <c r="A2137" t="s">
        <v>68</v>
      </c>
      <c r="B2137" t="s">
        <v>70</v>
      </c>
      <c r="C2137">
        <v>41</v>
      </c>
      <c r="D2137" t="s">
        <v>136</v>
      </c>
      <c r="E2137" t="s">
        <v>137</v>
      </c>
      <c r="F2137" t="s">
        <v>127</v>
      </c>
      <c r="G2137">
        <v>23.588758184646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23.423677543870127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0.86656285941984512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37" s="5" cm="1">
        <f t="array" ref="O2137">MIN(IF((OutputTable[GroupByKey]=OutputTable[[#This Row],[GroupByKey]]),(OutputTable[GroupByKey]=OutputTable[[#This Row],[GroupByKey]])*OutputTable[RecordedValue]))</f>
        <v>21.655537571964</v>
      </c>
      <c r="P2137" s="5" cm="1">
        <f t="array" ref="P2137">MAX(IF((OutputTable[GroupByKey]=OutputTable[[#This Row],[GroupByKey]]),(OutputTable[GroupByKey]=OutputTable[[#This Row],[GroupByKey]])*OutputTable[RecordedValue]))</f>
        <v>25.265870670068299</v>
      </c>
    </row>
    <row r="2138" spans="1:16" x14ac:dyDescent="0.25">
      <c r="A2138" t="s">
        <v>68</v>
      </c>
      <c r="B2138" t="s">
        <v>70</v>
      </c>
      <c r="C2138">
        <v>41</v>
      </c>
      <c r="D2138" t="s">
        <v>138</v>
      </c>
      <c r="E2138" t="s">
        <v>91</v>
      </c>
      <c r="F2138" t="s">
        <v>127</v>
      </c>
      <c r="G2138">
        <v>71.854520889810303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71.872638573735571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5.859431361613459E-2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38" s="5" cm="1">
        <f t="array" ref="O2138">MIN(IF((OutputTable[GroupByKey]=OutputTable[[#This Row],[GroupByKey]]),(OutputTable[GroupByKey]=OutputTable[[#This Row],[GroupByKey]])*OutputTable[RecordedValue]))</f>
        <v>71.718288096809104</v>
      </c>
      <c r="P2138" s="5" cm="1">
        <f t="array" ref="P2138">MAX(IF((OutputTable[GroupByKey]=OutputTable[[#This Row],[GroupByKey]]),(OutputTable[GroupByKey]=OutputTable[[#This Row],[GroupByKey]])*OutputTable[RecordedValue]))</f>
        <v>71.976989689924594</v>
      </c>
    </row>
    <row r="2139" spans="1:16" x14ac:dyDescent="0.25">
      <c r="A2139" t="s">
        <v>68</v>
      </c>
      <c r="B2139" t="s">
        <v>70</v>
      </c>
      <c r="C2139">
        <v>41</v>
      </c>
      <c r="D2139" t="s">
        <v>139</v>
      </c>
      <c r="E2139" t="s">
        <v>140</v>
      </c>
      <c r="F2139" t="s">
        <v>127</v>
      </c>
      <c r="G2139">
        <v>0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0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s="5" cm="1">
        <f t="array" ref="O2139">MIN(IF((OutputTable[GroupByKey]=OutputTable[[#This Row],[GroupByKey]]),(OutputTable[GroupByKey]=OutputTable[[#This Row],[GroupByKey]])*OutputTable[RecordedValue]))</f>
        <v>0</v>
      </c>
      <c r="P2139" s="5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70</v>
      </c>
      <c r="C2140">
        <v>41</v>
      </c>
      <c r="D2140" t="s">
        <v>141</v>
      </c>
      <c r="E2140" t="s">
        <v>111</v>
      </c>
      <c r="F2140" t="s">
        <v>73</v>
      </c>
      <c r="G2140">
        <v>9.2554111723054699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9.2356458312402427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0.11377584298148916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0" s="5" cm="1">
        <f t="array" ref="O2140">MIN(IF((OutputTable[GroupByKey]=OutputTable[[#This Row],[GroupByKey]]),(OutputTable[GroupByKey]=OutputTable[[#This Row],[GroupByKey]])*OutputTable[RecordedValue]))</f>
        <v>8.9867833861246496</v>
      </c>
      <c r="P2140" s="5" cm="1">
        <f t="array" ref="P2140">MAX(IF((OutputTable[GroupByKey]=OutputTable[[#This Row],[GroupByKey]]),(OutputTable[GroupByKey]=OutputTable[[#This Row],[GroupByKey]])*OutputTable[RecordedValue]))</f>
        <v>9.4038725622795898</v>
      </c>
    </row>
    <row r="2141" spans="1:16" x14ac:dyDescent="0.25">
      <c r="A2141" t="s">
        <v>68</v>
      </c>
      <c r="B2141" t="s">
        <v>70</v>
      </c>
      <c r="C2141">
        <v>41</v>
      </c>
      <c r="D2141" t="s">
        <v>142</v>
      </c>
      <c r="E2141" t="s">
        <v>113</v>
      </c>
      <c r="F2141" t="s">
        <v>73</v>
      </c>
      <c r="G2141">
        <v>555.32467033832802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554.13874987441454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6.8265505788893126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41" s="5" cm="1">
        <f t="array" ref="O2141">MIN(IF((OutputTable[GroupByKey]=OutputTable[[#This Row],[GroupByKey]]),(OutputTable[GroupByKey]=OutputTable[[#This Row],[GroupByKey]])*OutputTable[RecordedValue]))</f>
        <v>539.207003167479</v>
      </c>
      <c r="P2141" s="5" cm="1">
        <f t="array" ref="P2141">MAX(IF((OutputTable[GroupByKey]=OutputTable[[#This Row],[GroupByKey]]),(OutputTable[GroupByKey]=OutputTable[[#This Row],[GroupByKey]])*OutputTable[RecordedValue]))</f>
        <v>564.23235373677596</v>
      </c>
    </row>
    <row r="2142" spans="1:16" x14ac:dyDescent="0.25">
      <c r="A2142" t="s">
        <v>68</v>
      </c>
      <c r="B2142" t="s">
        <v>70</v>
      </c>
      <c r="C2142">
        <v>41</v>
      </c>
      <c r="D2142" t="s">
        <v>143</v>
      </c>
      <c r="E2142" t="s">
        <v>115</v>
      </c>
      <c r="F2142" t="s">
        <v>73</v>
      </c>
      <c r="G2142">
        <v>0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0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0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s="5" cm="1">
        <f t="array" ref="O2142">MIN(IF((OutputTable[GroupByKey]=OutputTable[[#This Row],[GroupByKey]]),(OutputTable[GroupByKey]=OutputTable[[#This Row],[GroupByKey]])*OutputTable[RecordedValue]))</f>
        <v>0</v>
      </c>
      <c r="P2142" s="5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70</v>
      </c>
      <c r="C2143">
        <v>41</v>
      </c>
      <c r="D2143" t="s">
        <v>144</v>
      </c>
      <c r="E2143" t="s">
        <v>117</v>
      </c>
      <c r="F2143" t="s">
        <v>73</v>
      </c>
      <c r="G2143">
        <v>42.371783810451902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55.339444015606816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18.463814595248238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43" s="5" cm="1">
        <f t="array" ref="O2143">MIN(IF((OutputTable[GroupByKey]=OutputTable[[#This Row],[GroupByKey]]),(OutputTable[GroupByKey]=OutputTable[[#This Row],[GroupByKey]])*OutputTable[RecordedValue]))</f>
        <v>20.994807137296998</v>
      </c>
      <c r="P2143" s="5" cm="1">
        <f t="array" ref="P2143">MAX(IF((OutputTable[GroupByKey]=OutputTable[[#This Row],[GroupByKey]]),(OutputTable[GroupByKey]=OutputTable[[#This Row],[GroupByKey]])*OutputTable[RecordedValue]))</f>
        <v>106.254030872416</v>
      </c>
    </row>
    <row r="2144" spans="1:16" x14ac:dyDescent="0.25">
      <c r="A2144" t="s">
        <v>68</v>
      </c>
      <c r="B2144" t="s">
        <v>70</v>
      </c>
      <c r="C2144">
        <v>41</v>
      </c>
      <c r="D2144" t="s">
        <v>145</v>
      </c>
      <c r="E2144" t="s">
        <v>119</v>
      </c>
      <c r="F2144" t="s">
        <v>73</v>
      </c>
      <c r="G2144">
        <v>318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318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0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s="5" cm="1">
        <f t="array" ref="O2144">MIN(IF((OutputTable[GroupByKey]=OutputTable[[#This Row],[GroupByKey]]),(OutputTable[GroupByKey]=OutputTable[[#This Row],[GroupByKey]])*OutputTable[RecordedValue]))</f>
        <v>318</v>
      </c>
      <c r="P2144" s="5" cm="1">
        <f t="array" ref="P2144">MAX(IF((OutputTable[GroupByKey]=OutputTable[[#This Row],[GroupByKey]]),(OutputTable[GroupByKey]=OutputTable[[#This Row],[GroupByKey]])*OutputTable[RecordedValue]))</f>
        <v>318</v>
      </c>
    </row>
    <row r="2145" spans="1:16" x14ac:dyDescent="0.25">
      <c r="A2145" t="s">
        <v>68</v>
      </c>
      <c r="B2145" t="s">
        <v>70</v>
      </c>
      <c r="C2145">
        <v>41</v>
      </c>
      <c r="D2145" t="s">
        <v>146</v>
      </c>
      <c r="E2145" t="s">
        <v>121</v>
      </c>
      <c r="F2145" t="s">
        <v>73</v>
      </c>
      <c r="G2145">
        <v>317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316.94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0.23989793748209556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45" s="5" cm="1">
        <f t="array" ref="O2145">MIN(IF((OutputTable[GroupByKey]=OutputTable[[#This Row],[GroupByKey]]),(OutputTable[GroupByKey]=OutputTable[[#This Row],[GroupByKey]])*OutputTable[RecordedValue]))</f>
        <v>316</v>
      </c>
      <c r="P2145" s="5" cm="1">
        <f t="array" ref="P2145">MAX(IF((OutputTable[GroupByKey]=OutputTable[[#This Row],[GroupByKey]]),(OutputTable[GroupByKey]=OutputTable[[#This Row],[GroupByKey]])*OutputTable[RecordedValue]))</f>
        <v>317</v>
      </c>
    </row>
    <row r="2146" spans="1:16" x14ac:dyDescent="0.25">
      <c r="A2146" t="s">
        <v>68</v>
      </c>
      <c r="B2146" t="s">
        <v>70</v>
      </c>
      <c r="C2146">
        <v>41</v>
      </c>
      <c r="D2146" t="s">
        <v>147</v>
      </c>
      <c r="E2146" t="s">
        <v>123</v>
      </c>
      <c r="F2146" t="s">
        <v>73</v>
      </c>
      <c r="G2146">
        <v>9.2554111723054699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9.2356458312402427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0.11377584298148916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6" s="5" cm="1">
        <f t="array" ref="O2146">MIN(IF((OutputTable[GroupByKey]=OutputTable[[#This Row],[GroupByKey]]),(OutputTable[GroupByKey]=OutputTable[[#This Row],[GroupByKey]])*OutputTable[RecordedValue]))</f>
        <v>8.9867833861246496</v>
      </c>
      <c r="P2146" s="5" cm="1">
        <f t="array" ref="P2146">MAX(IF((OutputTable[GroupByKey]=OutputTable[[#This Row],[GroupByKey]]),(OutputTable[GroupByKey]=OutputTable[[#This Row],[GroupByKey]])*OutputTable[RecordedValue]))</f>
        <v>9.4038725622795898</v>
      </c>
    </row>
    <row r="2147" spans="1:16" x14ac:dyDescent="0.25">
      <c r="A2147" t="s">
        <v>68</v>
      </c>
      <c r="B2147" t="s">
        <v>70</v>
      </c>
      <c r="C2147">
        <v>41</v>
      </c>
      <c r="D2147" t="s">
        <v>148</v>
      </c>
      <c r="E2147" t="s">
        <v>125</v>
      </c>
      <c r="F2147" t="s">
        <v>73</v>
      </c>
      <c r="G2147">
        <v>597.69645414878005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609.47819389002132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20.03379556554944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147" s="5" cm="1">
        <f t="array" ref="O2147">MIN(IF((OutputTable[GroupByKey]=OutputTable[[#This Row],[GroupByKey]]),(OutputTable[GroupByKey]=OutputTable[[#This Row],[GroupByKey]])*OutputTable[RecordedValue]))</f>
        <v>560.39330190760404</v>
      </c>
      <c r="P2147" s="5" cm="1">
        <f t="array" ref="P2147">MAX(IF((OutputTable[GroupByKey]=OutputTable[[#This Row],[GroupByKey]]),(OutputTable[GroupByKey]=OutputTable[[#This Row],[GroupByKey]])*OutputTable[RecordedValue]))</f>
        <v>667.91125094200902</v>
      </c>
    </row>
    <row r="2148" spans="1:16" x14ac:dyDescent="0.25">
      <c r="A2148" t="s">
        <v>68</v>
      </c>
      <c r="B2148" t="s">
        <v>70</v>
      </c>
      <c r="C2148">
        <v>41</v>
      </c>
      <c r="D2148" t="s">
        <v>149</v>
      </c>
      <c r="E2148" t="s">
        <v>119</v>
      </c>
      <c r="F2148" t="s">
        <v>87</v>
      </c>
      <c r="G2148">
        <v>318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318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s="5" cm="1">
        <f t="array" ref="O2148">MIN(IF((OutputTable[GroupByKey]=OutputTable[[#This Row],[GroupByKey]]),(OutputTable[GroupByKey]=OutputTable[[#This Row],[GroupByKey]])*OutputTable[RecordedValue]))</f>
        <v>318</v>
      </c>
      <c r="P2148" s="5" cm="1">
        <f t="array" ref="P2148">MAX(IF((OutputTable[GroupByKey]=OutputTable[[#This Row],[GroupByKey]]),(OutputTable[GroupByKey]=OutputTable[[#This Row],[GroupByKey]])*OutputTable[RecordedValue]))</f>
        <v>318</v>
      </c>
    </row>
    <row r="2149" spans="1:16" x14ac:dyDescent="0.25">
      <c r="A2149" t="s">
        <v>68</v>
      </c>
      <c r="B2149" t="s">
        <v>70</v>
      </c>
      <c r="C2149">
        <v>41</v>
      </c>
      <c r="D2149" t="s">
        <v>150</v>
      </c>
      <c r="E2149" t="s">
        <v>121</v>
      </c>
      <c r="F2149" t="s">
        <v>87</v>
      </c>
      <c r="G2149">
        <v>315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314.94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0.68243262357121037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49" s="5" cm="1">
        <f t="array" ref="O2149">MIN(IF((OutputTable[GroupByKey]=OutputTable[[#This Row],[GroupByKey]]),(OutputTable[GroupByKey]=OutputTable[[#This Row],[GroupByKey]])*OutputTable[RecordedValue]))</f>
        <v>313</v>
      </c>
      <c r="P2149" s="5" cm="1">
        <f t="array" ref="P2149">MAX(IF((OutputTable[GroupByKey]=OutputTable[[#This Row],[GroupByKey]]),(OutputTable[GroupByKey]=OutputTable[[#This Row],[GroupByKey]])*OutputTable[RecordedValue]))</f>
        <v>316</v>
      </c>
    </row>
    <row r="2150" spans="1:16" x14ac:dyDescent="0.25">
      <c r="A2150" t="s">
        <v>68</v>
      </c>
      <c r="B2150" t="s">
        <v>70</v>
      </c>
      <c r="C2150">
        <v>41</v>
      </c>
      <c r="D2150" t="s">
        <v>151</v>
      </c>
      <c r="E2150" t="s">
        <v>135</v>
      </c>
      <c r="F2150" t="s">
        <v>105</v>
      </c>
      <c r="G2150">
        <v>0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0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0</v>
      </c>
      <c r="P2150" s="5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70</v>
      </c>
      <c r="C2151">
        <v>41</v>
      </c>
      <c r="D2151" t="s">
        <v>152</v>
      </c>
      <c r="E2151" t="s">
        <v>137</v>
      </c>
      <c r="F2151" t="s">
        <v>105</v>
      </c>
      <c r="G2151">
        <v>12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12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0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s="5" cm="1">
        <f t="array" ref="O2151">MIN(IF((OutputTable[GroupByKey]=OutputTable[[#This Row],[GroupByKey]]),(OutputTable[GroupByKey]=OutputTable[[#This Row],[GroupByKey]])*OutputTable[RecordedValue]))</f>
        <v>12</v>
      </c>
      <c r="P2151" s="5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70</v>
      </c>
      <c r="C2152">
        <v>41</v>
      </c>
      <c r="D2152" t="s">
        <v>153</v>
      </c>
      <c r="E2152" t="s">
        <v>154</v>
      </c>
      <c r="F2152" t="s">
        <v>105</v>
      </c>
      <c r="G2152">
        <v>0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0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0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s="5" cm="1">
        <f t="array" ref="O2152">MIN(IF((OutputTable[GroupByKey]=OutputTable[[#This Row],[GroupByKey]]),(OutputTable[GroupByKey]=OutputTable[[#This Row],[GroupByKey]])*OutputTable[RecordedValue]))</f>
        <v>0</v>
      </c>
      <c r="P2152" s="5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70</v>
      </c>
      <c r="C2153">
        <v>41</v>
      </c>
      <c r="D2153" t="s">
        <v>155</v>
      </c>
      <c r="E2153" t="s">
        <v>156</v>
      </c>
      <c r="F2153" t="s">
        <v>105</v>
      </c>
      <c r="G2153">
        <v>0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0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0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s="5" cm="1">
        <f t="array" ref="O2153">MIN(IF((OutputTable[GroupByKey]=OutputTable[[#This Row],[GroupByKey]]),(OutputTable[GroupByKey]=OutputTable[[#This Row],[GroupByKey]])*OutputTable[RecordedValue]))</f>
        <v>0</v>
      </c>
      <c r="P2153" s="5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70</v>
      </c>
      <c r="C2154">
        <v>41</v>
      </c>
      <c r="D2154" t="s">
        <v>157</v>
      </c>
      <c r="E2154" t="s">
        <v>140</v>
      </c>
      <c r="F2154" t="s">
        <v>105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41</v>
      </c>
      <c r="D2155" t="s">
        <v>158</v>
      </c>
      <c r="E2155" t="s">
        <v>121</v>
      </c>
      <c r="F2155" t="s">
        <v>127</v>
      </c>
      <c r="G2155">
        <v>315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314.94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0.68243262357121037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55" s="5" cm="1">
        <f t="array" ref="O2155">MIN(IF((OutputTable[GroupByKey]=OutputTable[[#This Row],[GroupByKey]]),(OutputTable[GroupByKey]=OutputTable[[#This Row],[GroupByKey]])*OutputTable[RecordedValue]))</f>
        <v>313</v>
      </c>
      <c r="P2155" s="5" cm="1">
        <f t="array" ref="P2155">MAX(IF((OutputTable[GroupByKey]=OutputTable[[#This Row],[GroupByKey]]),(OutputTable[GroupByKey]=OutputTable[[#This Row],[GroupByKey]])*OutputTable[RecordedValue]))</f>
        <v>316</v>
      </c>
    </row>
    <row r="2156" spans="1:16" x14ac:dyDescent="0.25">
      <c r="A2156" t="s">
        <v>68</v>
      </c>
      <c r="B2156" t="s">
        <v>70</v>
      </c>
      <c r="C2156">
        <v>41</v>
      </c>
      <c r="D2156" t="s">
        <v>159</v>
      </c>
      <c r="E2156" t="s">
        <v>91</v>
      </c>
      <c r="F2156" t="s">
        <v>127</v>
      </c>
      <c r="G2156">
        <v>71.854520889810303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71.872638573735571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5.859431361613459E-2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56" s="5" cm="1">
        <f t="array" ref="O2156">MIN(IF((OutputTable[GroupByKey]=OutputTable[[#This Row],[GroupByKey]]),(OutputTable[GroupByKey]=OutputTable[[#This Row],[GroupByKey]])*OutputTable[RecordedValue]))</f>
        <v>71.718288096809104</v>
      </c>
      <c r="P2156" s="5" cm="1">
        <f t="array" ref="P2156">MAX(IF((OutputTable[GroupByKey]=OutputTable[[#This Row],[GroupByKey]]),(OutputTable[GroupByKey]=OutputTable[[#This Row],[GroupByKey]])*OutputTable[RecordedValue]))</f>
        <v>71.976989689924594</v>
      </c>
    </row>
    <row r="2157" spans="1:16" x14ac:dyDescent="0.25">
      <c r="A2157" t="s">
        <v>68</v>
      </c>
      <c r="B2157" t="s">
        <v>70</v>
      </c>
      <c r="C2157">
        <v>41</v>
      </c>
      <c r="D2157" t="s">
        <v>160</v>
      </c>
      <c r="E2157" t="s">
        <v>135</v>
      </c>
      <c r="F2157" t="s">
        <v>105</v>
      </c>
      <c r="G2157">
        <v>29.924028169022701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29.829789158135409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0.5851150785874778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57" s="5" cm="1">
        <f t="array" ref="O2157">MIN(IF((OutputTable[GroupByKey]=OutputTable[[#This Row],[GroupByKey]]),(OutputTable[GroupByKey]=OutputTable[[#This Row],[GroupByKey]])*OutputTable[RecordedValue]))</f>
        <v>28.648191338861398</v>
      </c>
      <c r="P2157" s="5" cm="1">
        <f t="array" ref="P2157">MAX(IF((OutputTable[GroupByKey]=OutputTable[[#This Row],[GroupByKey]]),(OutputTable[GroupByKey]=OutputTable[[#This Row],[GroupByKey]])*OutputTable[RecordedValue]))</f>
        <v>31.087756920682502</v>
      </c>
    </row>
    <row r="2158" spans="1:16" x14ac:dyDescent="0.25">
      <c r="A2158" t="s">
        <v>68</v>
      </c>
      <c r="B2158" t="s">
        <v>70</v>
      </c>
      <c r="C2158">
        <v>41</v>
      </c>
      <c r="D2158" t="s">
        <v>161</v>
      </c>
      <c r="E2158" t="s">
        <v>137</v>
      </c>
      <c r="F2158" t="s">
        <v>105</v>
      </c>
      <c r="G2158">
        <v>5.9998156092157302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6.0988587896948685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0.58437836853471548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58" s="5" cm="1">
        <f t="array" ref="O2158">MIN(IF((OutputTable[GroupByKey]=OutputTable[[#This Row],[GroupByKey]]),(OutputTable[GroupByKey]=OutputTable[[#This Row],[GroupByKey]])*OutputTable[RecordedValue]))</f>
        <v>4.8524885910691502</v>
      </c>
      <c r="P2158" s="5" cm="1">
        <f t="array" ref="P2158">MAX(IF((OutputTable[GroupByKey]=OutputTable[[#This Row],[GroupByKey]]),(OutputTable[GroupByKey]=OutputTable[[#This Row],[GroupByKey]])*OutputTable[RecordedValue]))</f>
        <v>7.28424471053909</v>
      </c>
    </row>
    <row r="2159" spans="1:16" x14ac:dyDescent="0.25">
      <c r="A2159" t="s">
        <v>68</v>
      </c>
      <c r="B2159" t="s">
        <v>70</v>
      </c>
      <c r="C2159">
        <v>41</v>
      </c>
      <c r="D2159" t="s">
        <v>162</v>
      </c>
      <c r="E2159" t="s">
        <v>154</v>
      </c>
      <c r="F2159" t="s">
        <v>105</v>
      </c>
      <c r="G2159">
        <v>651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645.70000000000005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5.4930382656372485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59" s="5" cm="1">
        <f t="array" ref="O2159">MIN(IF((OutputTable[GroupByKey]=OutputTable[[#This Row],[GroupByKey]]),(OutputTable[GroupByKey]=OutputTable[[#This Row],[GroupByKey]])*OutputTable[RecordedValue]))</f>
        <v>633</v>
      </c>
      <c r="P2159" s="5" cm="1">
        <f t="array" ref="P2159">MAX(IF((OutputTable[GroupByKey]=OutputTable[[#This Row],[GroupByKey]]),(OutputTable[GroupByKey]=OutputTable[[#This Row],[GroupByKey]])*OutputTable[RecordedValue]))</f>
        <v>656</v>
      </c>
    </row>
    <row r="2160" spans="1:16" x14ac:dyDescent="0.25">
      <c r="A2160" t="s">
        <v>68</v>
      </c>
      <c r="B2160" t="s">
        <v>70</v>
      </c>
      <c r="C2160">
        <v>41</v>
      </c>
      <c r="D2160" t="s">
        <v>163</v>
      </c>
      <c r="E2160" t="s">
        <v>156</v>
      </c>
      <c r="F2160" t="s">
        <v>105</v>
      </c>
      <c r="G2160">
        <v>0.83333845529956296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0.83058725584180904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1.6232732459297416E-2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60" s="5" cm="1">
        <f t="array" ref="O2160">MIN(IF((OutputTable[GroupByKey]=OutputTable[[#This Row],[GroupByKey]]),(OutputTable[GroupByKey]=OutputTable[[#This Row],[GroupByKey]])*OutputTable[RecordedValue]))</f>
        <v>0.79765986915169296</v>
      </c>
      <c r="P2160" s="5" cm="1">
        <f t="array" ref="P2160">MAX(IF((OutputTable[GroupByKey]=OutputTable[[#This Row],[GroupByKey]]),(OutputTable[GroupByKey]=OutputTable[[#This Row],[GroupByKey]])*OutputTable[RecordedValue]))</f>
        <v>0.86520865024807903</v>
      </c>
    </row>
    <row r="2161" spans="1:16" x14ac:dyDescent="0.25">
      <c r="A2161" t="s">
        <v>68</v>
      </c>
      <c r="B2161" t="s">
        <v>70</v>
      </c>
      <c r="C2161">
        <v>41</v>
      </c>
      <c r="D2161" t="s">
        <v>164</v>
      </c>
      <c r="E2161" t="s">
        <v>140</v>
      </c>
      <c r="F2161" t="s">
        <v>105</v>
      </c>
      <c r="G2161">
        <v>0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0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s="5" cm="1">
        <f t="array" ref="O2161">MIN(IF((OutputTable[GroupByKey]=OutputTable[[#This Row],[GroupByKey]]),(OutputTable[GroupByKey]=OutputTable[[#This Row],[GroupByKey]])*OutputTable[RecordedValue]))</f>
        <v>0</v>
      </c>
      <c r="P2161" s="5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70</v>
      </c>
      <c r="C2162">
        <v>41</v>
      </c>
      <c r="D2162" t="s">
        <v>165</v>
      </c>
      <c r="E2162" t="s">
        <v>111</v>
      </c>
      <c r="F2162" t="s">
        <v>73</v>
      </c>
      <c r="G2162">
        <v>36.683469072283202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37.238343743460135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0.73577360167133743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2" s="5" cm="1">
        <f t="array" ref="O2162">MIN(IF((OutputTable[GroupByKey]=OutputTable[[#This Row],[GroupByKey]]),(OutputTable[GroupByKey]=OutputTable[[#This Row],[GroupByKey]])*OutputTable[RecordedValue]))</f>
        <v>35.915286846409401</v>
      </c>
      <c r="P2162" s="5" cm="1">
        <f t="array" ref="P2162">MAX(IF((OutputTable[GroupByKey]=OutputTable[[#This Row],[GroupByKey]]),(OutputTable[GroupByKey]=OutputTable[[#This Row],[GroupByKey]])*OutputTable[RecordedValue]))</f>
        <v>38.829036811282897</v>
      </c>
    </row>
    <row r="2163" spans="1:16" x14ac:dyDescent="0.25">
      <c r="A2163" t="s">
        <v>68</v>
      </c>
      <c r="B2163" t="s">
        <v>70</v>
      </c>
      <c r="C2163">
        <v>41</v>
      </c>
      <c r="D2163" t="s">
        <v>166</v>
      </c>
      <c r="E2163" t="s">
        <v>113</v>
      </c>
      <c r="F2163" t="s">
        <v>73</v>
      </c>
      <c r="G2163">
        <v>1100.5040721685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1117.1503123038046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22.073208050140675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63" s="5" cm="1">
        <f t="array" ref="O2163">MIN(IF((OutputTable[GroupByKey]=OutputTable[[#This Row],[GroupByKey]]),(OutputTable[GroupByKey]=OutputTable[[#This Row],[GroupByKey]])*OutputTable[RecordedValue]))</f>
        <v>1077.4586053922801</v>
      </c>
      <c r="P2163" s="5" cm="1">
        <f t="array" ref="P2163">MAX(IF((OutputTable[GroupByKey]=OutputTable[[#This Row],[GroupByKey]]),(OutputTable[GroupByKey]=OutputTable[[#This Row],[GroupByKey]])*OutputTable[RecordedValue]))</f>
        <v>1164.8711043384901</v>
      </c>
    </row>
    <row r="2164" spans="1:16" x14ac:dyDescent="0.25">
      <c r="A2164" t="s">
        <v>68</v>
      </c>
      <c r="B2164" t="s">
        <v>70</v>
      </c>
      <c r="C2164">
        <v>41</v>
      </c>
      <c r="D2164" t="s">
        <v>167</v>
      </c>
      <c r="E2164" t="s">
        <v>115</v>
      </c>
      <c r="F2164" t="s">
        <v>73</v>
      </c>
      <c r="G2164">
        <v>0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0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0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s="5" cm="1">
        <f t="array" ref="O2164">MIN(IF((OutputTable[GroupByKey]=OutputTable[[#This Row],[GroupByKey]]),(OutputTable[GroupByKey]=OutputTable[[#This Row],[GroupByKey]])*OutputTable[RecordedValue]))</f>
        <v>0</v>
      </c>
      <c r="P2164" s="5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70</v>
      </c>
      <c r="C2165">
        <v>41</v>
      </c>
      <c r="D2165" t="s">
        <v>168</v>
      </c>
      <c r="E2165" t="s">
        <v>117</v>
      </c>
      <c r="F2165" t="s">
        <v>73</v>
      </c>
      <c r="G2165">
        <v>103.511291900507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120.89653130002299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33.561725675720702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65" s="5" cm="1">
        <f t="array" ref="O2165">MIN(IF((OutputTable[GroupByKey]=OutputTable[[#This Row],[GroupByKey]]),(OutputTable[GroupByKey]=OutputTable[[#This Row],[GroupByKey]])*OutputTable[RecordedValue]))</f>
        <v>71.2298351699786</v>
      </c>
      <c r="P2165" s="5" cm="1">
        <f t="array" ref="P2165">MAX(IF((OutputTable[GroupByKey]=OutputTable[[#This Row],[GroupByKey]]),(OutputTable[GroupByKey]=OutputTable[[#This Row],[GroupByKey]])*OutputTable[RecordedValue]))</f>
        <v>265.63530965979299</v>
      </c>
    </row>
    <row r="2166" spans="1:16" x14ac:dyDescent="0.25">
      <c r="A2166" t="s">
        <v>68</v>
      </c>
      <c r="B2166" t="s">
        <v>70</v>
      </c>
      <c r="C2166">
        <v>41</v>
      </c>
      <c r="D2166" t="s">
        <v>169</v>
      </c>
      <c r="E2166" t="s">
        <v>119</v>
      </c>
      <c r="F2166" t="s">
        <v>73</v>
      </c>
      <c r="G2166">
        <v>309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307.66000000000003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3.1272991542223769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66" s="5" cm="1">
        <f t="array" ref="O2166">MIN(IF((OutputTable[GroupByKey]=OutputTable[[#This Row],[GroupByKey]]),(OutputTable[GroupByKey]=OutputTable[[#This Row],[GroupByKey]])*OutputTable[RecordedValue]))</f>
        <v>300</v>
      </c>
      <c r="P2166" s="5" cm="1">
        <f t="array" ref="P2166">MAX(IF((OutputTable[GroupByKey]=OutputTable[[#This Row],[GroupByKey]]),(OutputTable[GroupByKey]=OutputTable[[#This Row],[GroupByKey]])*OutputTable[RecordedValue]))</f>
        <v>315</v>
      </c>
    </row>
    <row r="2167" spans="1:16" x14ac:dyDescent="0.25">
      <c r="A2167" t="s">
        <v>68</v>
      </c>
      <c r="B2167" t="s">
        <v>70</v>
      </c>
      <c r="C2167">
        <v>41</v>
      </c>
      <c r="D2167" t="s">
        <v>170</v>
      </c>
      <c r="E2167" t="s">
        <v>121</v>
      </c>
      <c r="F2167" t="s">
        <v>73</v>
      </c>
      <c r="G2167">
        <v>307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305.8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3.2324881425670751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67" s="5" cm="1">
        <f t="array" ref="O2167">MIN(IF((OutputTable[GroupByKey]=OutputTable[[#This Row],[GroupByKey]]),(OutputTable[GroupByKey]=OutputTable[[#This Row],[GroupByKey]])*OutputTable[RecordedValue]))</f>
        <v>298</v>
      </c>
      <c r="P2167" s="5" cm="1">
        <f t="array" ref="P2167">MAX(IF((OutputTable[GroupByKey]=OutputTable[[#This Row],[GroupByKey]]),(OutputTable[GroupByKey]=OutputTable[[#This Row],[GroupByKey]])*OutputTable[RecordedValue]))</f>
        <v>313</v>
      </c>
    </row>
    <row r="2168" spans="1:16" x14ac:dyDescent="0.25">
      <c r="A2168" t="s">
        <v>68</v>
      </c>
      <c r="B2168" t="s">
        <v>70</v>
      </c>
      <c r="C2168">
        <v>41</v>
      </c>
      <c r="D2168" t="s">
        <v>171</v>
      </c>
      <c r="E2168" t="s">
        <v>123</v>
      </c>
      <c r="F2168" t="s">
        <v>73</v>
      </c>
      <c r="G2168">
        <v>36.683469072283202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37.238343743460135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0.73577360167133743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8" s="5" cm="1">
        <f t="array" ref="O2168">MIN(IF((OutputTable[GroupByKey]=OutputTable[[#This Row],[GroupByKey]]),(OutputTable[GroupByKey]=OutputTable[[#This Row],[GroupByKey]])*OutputTable[RecordedValue]))</f>
        <v>35.915286846409401</v>
      </c>
      <c r="P2168" s="5" cm="1">
        <f t="array" ref="P2168">MAX(IF((OutputTable[GroupByKey]=OutputTable[[#This Row],[GroupByKey]]),(OutputTable[GroupByKey]=OutputTable[[#This Row],[GroupByKey]])*OutputTable[RecordedValue]))</f>
        <v>38.829036811282897</v>
      </c>
    </row>
    <row r="2169" spans="1:16" x14ac:dyDescent="0.25">
      <c r="A2169" t="s">
        <v>68</v>
      </c>
      <c r="B2169" t="s">
        <v>70</v>
      </c>
      <c r="C2169">
        <v>41</v>
      </c>
      <c r="D2169" t="s">
        <v>172</v>
      </c>
      <c r="E2169" t="s">
        <v>125</v>
      </c>
      <c r="F2169" t="s">
        <v>73</v>
      </c>
      <c r="G2169">
        <v>1204.015364069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1238.0468436038263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49.802537130614866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69" s="5" cm="1">
        <f t="array" ref="O2169">MIN(IF((OutputTable[GroupByKey]=OutputTable[[#This Row],[GroupByKey]]),(OutputTable[GroupByKey]=OutputTable[[#This Row],[GroupByKey]])*OutputTable[RecordedValue]))</f>
        <v>1148.68844056226</v>
      </c>
      <c r="P2169" s="5" cm="1">
        <f t="array" ref="P2169">MAX(IF((OutputTable[GroupByKey]=OutputTable[[#This Row],[GroupByKey]]),(OutputTable[GroupByKey]=OutputTable[[#This Row],[GroupByKey]])*OutputTable[RecordedValue]))</f>
        <v>1418.3176101245699</v>
      </c>
    </row>
    <row r="2170" spans="1:16" x14ac:dyDescent="0.25">
      <c r="A2170" t="s">
        <v>68</v>
      </c>
      <c r="B2170" t="s">
        <v>70</v>
      </c>
      <c r="C2170">
        <v>41</v>
      </c>
      <c r="D2170" t="s">
        <v>173</v>
      </c>
      <c r="E2170" t="s">
        <v>135</v>
      </c>
      <c r="F2170" t="s">
        <v>105</v>
      </c>
      <c r="G2170">
        <v>18.341734536141601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18.619171871730064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0.36788680083566072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70" s="5" cm="1">
        <f t="array" ref="O2170">MIN(IF((OutputTable[GroupByKey]=OutputTable[[#This Row],[GroupByKey]]),(OutputTable[GroupByKey]=OutputTable[[#This Row],[GroupByKey]])*OutputTable[RecordedValue]))</f>
        <v>17.957643423204701</v>
      </c>
      <c r="P2170" s="5" cm="1">
        <f t="array" ref="P2170">MAX(IF((OutputTable[GroupByKey]=OutputTable[[#This Row],[GroupByKey]]),(OutputTable[GroupByKey]=OutputTable[[#This Row],[GroupByKey]])*OutputTable[RecordedValue]))</f>
        <v>19.414518405641399</v>
      </c>
    </row>
    <row r="2171" spans="1:16" x14ac:dyDescent="0.25">
      <c r="A2171" t="s">
        <v>68</v>
      </c>
      <c r="B2171" t="s">
        <v>70</v>
      </c>
      <c r="C2171">
        <v>41</v>
      </c>
      <c r="D2171" t="s">
        <v>174</v>
      </c>
      <c r="E2171" t="s">
        <v>137</v>
      </c>
      <c r="F2171" t="s">
        <v>105</v>
      </c>
      <c r="G2171">
        <v>5.58894257543027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5.3248187541752463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0.37220753962085379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71" s="5" cm="1">
        <f t="array" ref="O2171">MIN(IF((OutputTable[GroupByKey]=OutputTable[[#This Row],[GroupByKey]]),(OutputTable[GroupByKey]=OutputTable[[#This Row],[GroupByKey]])*OutputTable[RecordedValue]))</f>
        <v>4.5773931059875599</v>
      </c>
      <c r="P2171" s="5" cm="1">
        <f t="array" ref="P2171">MAX(IF((OutputTable[GroupByKey]=OutputTable[[#This Row],[GroupByKey]]),(OutputTable[GroupByKey]=OutputTable[[#This Row],[GroupByKey]])*OutputTable[RecordedValue]))</f>
        <v>5.9816259595291603</v>
      </c>
    </row>
    <row r="2172" spans="1:16" x14ac:dyDescent="0.25">
      <c r="A2172" t="s">
        <v>68</v>
      </c>
      <c r="B2172" t="s">
        <v>70</v>
      </c>
      <c r="C2172">
        <v>41</v>
      </c>
      <c r="D2172" t="s">
        <v>175</v>
      </c>
      <c r="E2172" t="s">
        <v>154</v>
      </c>
      <c r="F2172" t="s">
        <v>105</v>
      </c>
      <c r="G2172">
        <v>309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307.5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3.1831828507367419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72" s="5" cm="1">
        <f t="array" ref="O2172">MIN(IF((OutputTable[GroupByKey]=OutputTable[[#This Row],[GroupByKey]]),(OutputTable[GroupByKey]=OutputTable[[#This Row],[GroupByKey]])*OutputTable[RecordedValue]))</f>
        <v>300</v>
      </c>
      <c r="P2172" s="5" cm="1">
        <f t="array" ref="P2172">MAX(IF((OutputTable[GroupByKey]=OutputTable[[#This Row],[GroupByKey]]),(OutputTable[GroupByKey]=OutputTable[[#This Row],[GroupByKey]])*OutputTable[RecordedValue]))</f>
        <v>315</v>
      </c>
    </row>
    <row r="2173" spans="1:16" x14ac:dyDescent="0.25">
      <c r="A2173" t="s">
        <v>68</v>
      </c>
      <c r="B2173" t="s">
        <v>70</v>
      </c>
      <c r="C2173">
        <v>41</v>
      </c>
      <c r="D2173" t="s">
        <v>176</v>
      </c>
      <c r="E2173" t="s">
        <v>156</v>
      </c>
      <c r="F2173" t="s">
        <v>105</v>
      </c>
      <c r="G2173">
        <v>0.76712739269040497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0.77813255190936492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1.5508647484202203E-2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73" s="5" cm="1">
        <f t="array" ref="O2173">MIN(IF((OutputTable[GroupByKey]=OutputTable[[#This Row],[GroupByKey]]),(OutputTable[GroupByKey]=OutputTable[[#This Row],[GroupByKey]])*OutputTable[RecordedValue]))</f>
        <v>0.75076558501961799</v>
      </c>
      <c r="P2173" s="5" cm="1">
        <f t="array" ref="P2173">MAX(IF((OutputTable[GroupByKey]=OutputTable[[#This Row],[GroupByKey]]),(OutputTable[GroupByKey]=OutputTable[[#This Row],[GroupByKey]])*OutputTable[RecordedValue]))</f>
        <v>0.80927528725051701</v>
      </c>
    </row>
    <row r="2174" spans="1:16" x14ac:dyDescent="0.25">
      <c r="A2174" t="s">
        <v>68</v>
      </c>
      <c r="B2174" t="s">
        <v>70</v>
      </c>
      <c r="C2174">
        <v>41</v>
      </c>
      <c r="D2174" t="s">
        <v>177</v>
      </c>
      <c r="E2174" t="s">
        <v>140</v>
      </c>
      <c r="F2174" t="s">
        <v>105</v>
      </c>
      <c r="G2174">
        <v>0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0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s="5" cm="1">
        <f t="array" ref="O2174">MIN(IF((OutputTable[GroupByKey]=OutputTable[[#This Row],[GroupByKey]]),(OutputTable[GroupByKey]=OutputTable[[#This Row],[GroupByKey]])*OutputTable[RecordedValue]))</f>
        <v>0</v>
      </c>
      <c r="P2174" s="5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70</v>
      </c>
      <c r="C2175">
        <v>42</v>
      </c>
      <c r="D2175" t="s">
        <v>110</v>
      </c>
      <c r="E2175" t="s">
        <v>111</v>
      </c>
      <c r="F2175" t="s">
        <v>73</v>
      </c>
      <c r="G2175">
        <v>1.6186233294527199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1.9749714551650996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0.45746437878232693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75" s="5" cm="1">
        <f t="array" ref="O2175">MIN(IF((OutputTable[GroupByKey]=OutputTable[[#This Row],[GroupByKey]]),(OutputTable[GroupByKey]=OutputTable[[#This Row],[GroupByKey]])*OutputTable[RecordedValue]))</f>
        <v>1.0281254127300199</v>
      </c>
      <c r="P2175" s="5" cm="1">
        <f t="array" ref="P2175">MAX(IF((OutputTable[GroupByKey]=OutputTable[[#This Row],[GroupByKey]]),(OutputTable[GroupByKey]=OutputTable[[#This Row],[GroupByKey]])*OutputTable[RecordedValue]))</f>
        <v>3.1673122909872098</v>
      </c>
    </row>
    <row r="2176" spans="1:16" x14ac:dyDescent="0.25">
      <c r="A2176" t="s">
        <v>68</v>
      </c>
      <c r="B2176" t="s">
        <v>70</v>
      </c>
      <c r="C2176">
        <v>42</v>
      </c>
      <c r="D2176" t="s">
        <v>112</v>
      </c>
      <c r="E2176" t="s">
        <v>113</v>
      </c>
      <c r="F2176" t="s">
        <v>73</v>
      </c>
      <c r="G2176">
        <v>97.117399767163107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118.49828730990606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27.447862726939679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76" s="5" cm="1">
        <f t="array" ref="O2176">MIN(IF((OutputTable[GroupByKey]=OutputTable[[#This Row],[GroupByKey]]),(OutputTable[GroupByKey]=OutputTable[[#This Row],[GroupByKey]])*OutputTable[RecordedValue]))</f>
        <v>61.6875247638012</v>
      </c>
      <c r="P2176" s="5" cm="1">
        <f t="array" ref="P2176">MAX(IF((OutputTable[GroupByKey]=OutputTable[[#This Row],[GroupByKey]]),(OutputTable[GroupByKey]=OutputTable[[#This Row],[GroupByKey]])*OutputTable[RecordedValue]))</f>
        <v>190.038737459233</v>
      </c>
    </row>
    <row r="2177" spans="1:16" x14ac:dyDescent="0.25">
      <c r="A2177" t="s">
        <v>68</v>
      </c>
      <c r="B2177" t="s">
        <v>70</v>
      </c>
      <c r="C2177">
        <v>42</v>
      </c>
      <c r="D2177" t="s">
        <v>114</v>
      </c>
      <c r="E2177" t="s">
        <v>115</v>
      </c>
      <c r="F2177" t="s">
        <v>73</v>
      </c>
      <c r="G2177">
        <v>0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0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0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s="5" cm="1">
        <f t="array" ref="O2177">MIN(IF((OutputTable[GroupByKey]=OutputTable[[#This Row],[GroupByKey]]),(OutputTable[GroupByKey]=OutputTable[[#This Row],[GroupByKey]])*OutputTable[RecordedValue]))</f>
        <v>0</v>
      </c>
      <c r="P2177" s="5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70</v>
      </c>
      <c r="C2178">
        <v>42</v>
      </c>
      <c r="D2178" t="s">
        <v>116</v>
      </c>
      <c r="E2178" t="s">
        <v>117</v>
      </c>
      <c r="F2178" t="s">
        <v>73</v>
      </c>
      <c r="G2178">
        <v>2.96249817181149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5.4408066100724897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3.1898976373285977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8" s="5" cm="1">
        <f t="array" ref="O2178">MIN(IF((OutputTable[GroupByKey]=OutputTable[[#This Row],[GroupByKey]]),(OutputTable[GroupByKey]=OutputTable[[#This Row],[GroupByKey]])*OutputTable[RecordedValue]))</f>
        <v>0.10442984261027299</v>
      </c>
      <c r="P2178" s="5" cm="1">
        <f t="array" ref="P2178">MAX(IF((OutputTable[GroupByKey]=OutputTable[[#This Row],[GroupByKey]]),(OutputTable[GroupByKey]=OutputTable[[#This Row],[GroupByKey]])*OutputTable[RecordedValue]))</f>
        <v>13.981021636077701</v>
      </c>
    </row>
    <row r="2179" spans="1:16" x14ac:dyDescent="0.25">
      <c r="A2179" t="s">
        <v>68</v>
      </c>
      <c r="B2179" t="s">
        <v>70</v>
      </c>
      <c r="C2179">
        <v>42</v>
      </c>
      <c r="D2179" t="s">
        <v>118</v>
      </c>
      <c r="E2179" t="s">
        <v>119</v>
      </c>
      <c r="F2179" t="s">
        <v>73</v>
      </c>
      <c r="G2179">
        <v>18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20.28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4.3191079955878688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79" s="5" cm="1">
        <f t="array" ref="O2179">MIN(IF((OutputTable[GroupByKey]=OutputTable[[#This Row],[GroupByKey]]),(OutputTable[GroupByKey]=OutputTable[[#This Row],[GroupByKey]])*OutputTable[RecordedValue]))</f>
        <v>11</v>
      </c>
      <c r="P2179" s="5" cm="1">
        <f t="array" ref="P2179">MAX(IF((OutputTable[GroupByKey]=OutputTable[[#This Row],[GroupByKey]]),(OutputTable[GroupByKey]=OutputTable[[#This Row],[GroupByKey]])*OutputTable[RecordedValue]))</f>
        <v>31</v>
      </c>
    </row>
    <row r="2180" spans="1:16" x14ac:dyDescent="0.25">
      <c r="A2180" t="s">
        <v>68</v>
      </c>
      <c r="B2180" t="s">
        <v>70</v>
      </c>
      <c r="C2180">
        <v>42</v>
      </c>
      <c r="D2180" t="s">
        <v>120</v>
      </c>
      <c r="E2180" t="s">
        <v>121</v>
      </c>
      <c r="F2180" t="s">
        <v>73</v>
      </c>
      <c r="G2180">
        <v>18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20.14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4.309505393278199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80" s="5" cm="1">
        <f t="array" ref="O2180">MIN(IF((OutputTable[GroupByKey]=OutputTable[[#This Row],[GroupByKey]]),(OutputTable[GroupByKey]=OutputTable[[#This Row],[GroupByKey]])*OutputTable[RecordedValue]))</f>
        <v>10</v>
      </c>
      <c r="P2180" s="5" cm="1">
        <f t="array" ref="P2180">MAX(IF((OutputTable[GroupByKey]=OutputTable[[#This Row],[GroupByKey]]),(OutputTable[GroupByKey]=OutputTable[[#This Row],[GroupByKey]])*OutputTable[RecordedValue]))</f>
        <v>31</v>
      </c>
    </row>
    <row r="2181" spans="1:16" x14ac:dyDescent="0.25">
      <c r="A2181" t="s">
        <v>68</v>
      </c>
      <c r="B2181" t="s">
        <v>70</v>
      </c>
      <c r="C2181">
        <v>42</v>
      </c>
      <c r="D2181" t="s">
        <v>122</v>
      </c>
      <c r="E2181" t="s">
        <v>123</v>
      </c>
      <c r="F2181" t="s">
        <v>73</v>
      </c>
      <c r="G2181">
        <v>1.6186233294527199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1.9749714551650996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0.45746437878232693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81" s="5" cm="1">
        <f t="array" ref="O2181">MIN(IF((OutputTable[GroupByKey]=OutputTable[[#This Row],[GroupByKey]]),(OutputTable[GroupByKey]=OutputTable[[#This Row],[GroupByKey]])*OutputTable[RecordedValue]))</f>
        <v>1.0281254127300199</v>
      </c>
      <c r="P2181" s="5" cm="1">
        <f t="array" ref="P2181">MAX(IF((OutputTable[GroupByKey]=OutputTable[[#This Row],[GroupByKey]]),(OutputTable[GroupByKey]=OutputTable[[#This Row],[GroupByKey]])*OutputTable[RecordedValue]))</f>
        <v>3.1673122909872098</v>
      </c>
    </row>
    <row r="2182" spans="1:16" x14ac:dyDescent="0.25">
      <c r="A2182" t="s">
        <v>68</v>
      </c>
      <c r="B2182" t="s">
        <v>70</v>
      </c>
      <c r="C2182">
        <v>42</v>
      </c>
      <c r="D2182" t="s">
        <v>124</v>
      </c>
      <c r="E2182" t="s">
        <v>125</v>
      </c>
      <c r="F2182" t="s">
        <v>73</v>
      </c>
      <c r="G2182">
        <v>100.07989793897499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123.93909391997848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29.164347943585724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82" s="5" cm="1">
        <f t="array" ref="O2182">MIN(IF((OutputTable[GroupByKey]=OutputTable[[#This Row],[GroupByKey]]),(OutputTable[GroupByKey]=OutputTable[[#This Row],[GroupByKey]])*OutputTable[RecordedValue]))</f>
        <v>61.791954606411501</v>
      </c>
      <c r="P2182" s="5" cm="1">
        <f t="array" ref="P2182">MAX(IF((OutputTable[GroupByKey]=OutputTable[[#This Row],[GroupByKey]]),(OutputTable[GroupByKey]=OutputTable[[#This Row],[GroupByKey]])*OutputTable[RecordedValue]))</f>
        <v>204.019759095311</v>
      </c>
    </row>
    <row r="2183" spans="1:16" x14ac:dyDescent="0.25">
      <c r="A2183" t="s">
        <v>68</v>
      </c>
      <c r="B2183" t="s">
        <v>70</v>
      </c>
      <c r="C2183">
        <v>42</v>
      </c>
      <c r="D2183" t="s">
        <v>126</v>
      </c>
      <c r="E2183" t="s">
        <v>86</v>
      </c>
      <c r="F2183" t="s">
        <v>127</v>
      </c>
      <c r="G2183">
        <v>0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0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s="5" cm="1">
        <f t="array" ref="O2183">MIN(IF((OutputTable[GroupByKey]=OutputTable[[#This Row],[GroupByKey]]),(OutputTable[GroupByKey]=OutputTable[[#This Row],[GroupByKey]])*OutputTable[RecordedValue]))</f>
        <v>0</v>
      </c>
      <c r="P2183" s="5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70</v>
      </c>
      <c r="C2184">
        <v>42</v>
      </c>
      <c r="D2184" t="s">
        <v>128</v>
      </c>
      <c r="E2184" t="s">
        <v>89</v>
      </c>
      <c r="F2184" t="s">
        <v>127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42</v>
      </c>
      <c r="D2185" t="s">
        <v>129</v>
      </c>
      <c r="E2185" t="s">
        <v>91</v>
      </c>
      <c r="F2185" t="s">
        <v>127</v>
      </c>
      <c r="G2185">
        <v>46.952703571554501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48.448961029865458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0.864449879249923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5" s="5" cm="1">
        <f t="array" ref="O2185">MIN(IF((OutputTable[GroupByKey]=OutputTable[[#This Row],[GroupByKey]]),(OutputTable[GroupByKey]=OutputTable[[#This Row],[GroupByKey]])*OutputTable[RecordedValue]))</f>
        <v>46.605834762066102</v>
      </c>
      <c r="P2185" s="5" cm="1">
        <f t="array" ref="P2185">MAX(IF((OutputTable[GroupByKey]=OutputTable[[#This Row],[GroupByKey]]),(OutputTable[GroupByKey]=OutputTable[[#This Row],[GroupByKey]])*OutputTable[RecordedValue]))</f>
        <v>50.321452117960597</v>
      </c>
    </row>
    <row r="2186" spans="1:16" x14ac:dyDescent="0.25">
      <c r="A2186" t="s">
        <v>68</v>
      </c>
      <c r="B2186" t="s">
        <v>70</v>
      </c>
      <c r="C2186">
        <v>42</v>
      </c>
      <c r="D2186" t="s">
        <v>130</v>
      </c>
      <c r="E2186" t="s">
        <v>131</v>
      </c>
      <c r="F2186" t="s">
        <v>127</v>
      </c>
      <c r="G2186">
        <v>0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0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0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s="5" cm="1">
        <f t="array" ref="O2186">MIN(IF((OutputTable[GroupByKey]=OutputTable[[#This Row],[GroupByKey]]),(OutputTable[GroupByKey]=OutputTable[[#This Row],[GroupByKey]])*OutputTable[RecordedValue]))</f>
        <v>0</v>
      </c>
      <c r="P2186" s="5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70</v>
      </c>
      <c r="C2187">
        <v>42</v>
      </c>
      <c r="D2187" t="s">
        <v>132</v>
      </c>
      <c r="E2187" t="s">
        <v>95</v>
      </c>
      <c r="F2187" t="s">
        <v>127</v>
      </c>
      <c r="G2187">
        <v>46.952703571554501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48.448961029865458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0.864449879249923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7" s="5" cm="1">
        <f t="array" ref="O2187">MIN(IF((OutputTable[GroupByKey]=OutputTable[[#This Row],[GroupByKey]]),(OutputTable[GroupByKey]=OutputTable[[#This Row],[GroupByKey]])*OutputTable[RecordedValue]))</f>
        <v>46.605834762066102</v>
      </c>
      <c r="P2187" s="5" cm="1">
        <f t="array" ref="P2187">MAX(IF((OutputTable[GroupByKey]=OutputTable[[#This Row],[GroupByKey]]),(OutputTable[GroupByKey]=OutputTable[[#This Row],[GroupByKey]])*OutputTable[RecordedValue]))</f>
        <v>50.321452117960597</v>
      </c>
    </row>
    <row r="2188" spans="1:16" x14ac:dyDescent="0.25">
      <c r="A2188" t="s">
        <v>68</v>
      </c>
      <c r="B2188" t="s">
        <v>70</v>
      </c>
      <c r="C2188">
        <v>42</v>
      </c>
      <c r="D2188" t="s">
        <v>133</v>
      </c>
      <c r="E2188" t="s">
        <v>97</v>
      </c>
      <c r="F2188" t="s">
        <v>127</v>
      </c>
      <c r="G2188">
        <v>0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0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0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s="5" cm="1">
        <f t="array" ref="O2188">MIN(IF((OutputTable[GroupByKey]=OutputTable[[#This Row],[GroupByKey]]),(OutputTable[GroupByKey]=OutputTable[[#This Row],[GroupByKey]])*OutputTable[RecordedValue]))</f>
        <v>0</v>
      </c>
      <c r="P2188" s="5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70</v>
      </c>
      <c r="C2189">
        <v>42</v>
      </c>
      <c r="D2189" t="s">
        <v>134</v>
      </c>
      <c r="E2189" t="s">
        <v>135</v>
      </c>
      <c r="F2189" t="s">
        <v>127</v>
      </c>
      <c r="G2189">
        <v>46.952703571554501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48.448961029865458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0.86444987924992722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89" s="5" cm="1">
        <f t="array" ref="O2189">MIN(IF((OutputTable[GroupByKey]=OutputTable[[#This Row],[GroupByKey]]),(OutputTable[GroupByKey]=OutputTable[[#This Row],[GroupByKey]])*OutputTable[RecordedValue]))</f>
        <v>46.605834762066102</v>
      </c>
      <c r="P2189" s="5" cm="1">
        <f t="array" ref="P2189">MAX(IF((OutputTable[GroupByKey]=OutputTable[[#This Row],[GroupByKey]]),(OutputTable[GroupByKey]=OutputTable[[#This Row],[GroupByKey]])*OutputTable[RecordedValue]))</f>
        <v>50.321452117960497</v>
      </c>
    </row>
    <row r="2190" spans="1:16" x14ac:dyDescent="0.25">
      <c r="A2190" t="s">
        <v>68</v>
      </c>
      <c r="B2190" t="s">
        <v>70</v>
      </c>
      <c r="C2190">
        <v>42</v>
      </c>
      <c r="D2190" t="s">
        <v>136</v>
      </c>
      <c r="E2190" t="s">
        <v>137</v>
      </c>
      <c r="F2190" t="s">
        <v>127</v>
      </c>
      <c r="G2190">
        <v>24.865502454297101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23.423677543870127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0.86656285941984512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90" s="5" cm="1">
        <f t="array" ref="O2190">MIN(IF((OutputTable[GroupByKey]=OutputTable[[#This Row],[GroupByKey]]),(OutputTable[GroupByKey]=OutputTable[[#This Row],[GroupByKey]])*OutputTable[RecordedValue]))</f>
        <v>21.655537571964</v>
      </c>
      <c r="P2190" s="5" cm="1">
        <f t="array" ref="P2190">MAX(IF((OutputTable[GroupByKey]=OutputTable[[#This Row],[GroupByKey]]),(OutputTable[GroupByKey]=OutputTable[[#This Row],[GroupByKey]])*OutputTable[RecordedValue]))</f>
        <v>25.265870670068299</v>
      </c>
    </row>
    <row r="2191" spans="1:16" x14ac:dyDescent="0.25">
      <c r="A2191" t="s">
        <v>68</v>
      </c>
      <c r="B2191" t="s">
        <v>70</v>
      </c>
      <c r="C2191">
        <v>42</v>
      </c>
      <c r="D2191" t="s">
        <v>138</v>
      </c>
      <c r="E2191" t="s">
        <v>91</v>
      </c>
      <c r="F2191" t="s">
        <v>127</v>
      </c>
      <c r="G2191">
        <v>71.818206025851595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71.872638573735571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5.859431361613459E-2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91" s="5" cm="1">
        <f t="array" ref="O2191">MIN(IF((OutputTable[GroupByKey]=OutputTable[[#This Row],[GroupByKey]]),(OutputTable[GroupByKey]=OutputTable[[#This Row],[GroupByKey]])*OutputTable[RecordedValue]))</f>
        <v>71.718288096809104</v>
      </c>
      <c r="P2191" s="5" cm="1">
        <f t="array" ref="P2191">MAX(IF((OutputTable[GroupByKey]=OutputTable[[#This Row],[GroupByKey]]),(OutputTable[GroupByKey]=OutputTable[[#This Row],[GroupByKey]])*OutputTable[RecordedValue]))</f>
        <v>71.976989689924594</v>
      </c>
    </row>
    <row r="2192" spans="1:16" x14ac:dyDescent="0.25">
      <c r="A2192" t="s">
        <v>68</v>
      </c>
      <c r="B2192" t="s">
        <v>70</v>
      </c>
      <c r="C2192">
        <v>42</v>
      </c>
      <c r="D2192" t="s">
        <v>139</v>
      </c>
      <c r="E2192" t="s">
        <v>140</v>
      </c>
      <c r="F2192" t="s">
        <v>127</v>
      </c>
      <c r="G2192">
        <v>0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0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0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s="5" cm="1">
        <f t="array" ref="O2192">MIN(IF((OutputTable[GroupByKey]=OutputTable[[#This Row],[GroupByKey]]),(OutputTable[GroupByKey]=OutputTable[[#This Row],[GroupByKey]])*OutputTable[RecordedValue]))</f>
        <v>0</v>
      </c>
      <c r="P2192" s="5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70</v>
      </c>
      <c r="C2193">
        <v>42</v>
      </c>
      <c r="D2193" t="s">
        <v>141</v>
      </c>
      <c r="E2193" t="s">
        <v>111</v>
      </c>
      <c r="F2193" t="s">
        <v>73</v>
      </c>
      <c r="G2193">
        <v>9.1684273298057697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9.2356458312402427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0.11377584298148916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3" s="5" cm="1">
        <f t="array" ref="O2193">MIN(IF((OutputTable[GroupByKey]=OutputTable[[#This Row],[GroupByKey]]),(OutputTable[GroupByKey]=OutputTable[[#This Row],[GroupByKey]])*OutputTable[RecordedValue]))</f>
        <v>8.9867833861246496</v>
      </c>
      <c r="P2193" s="5" cm="1">
        <f t="array" ref="P2193">MAX(IF((OutputTable[GroupByKey]=OutputTable[[#This Row],[GroupByKey]]),(OutputTable[GroupByKey]=OutputTable[[#This Row],[GroupByKey]])*OutputTable[RecordedValue]))</f>
        <v>9.4038725622795898</v>
      </c>
    </row>
    <row r="2194" spans="1:16" x14ac:dyDescent="0.25">
      <c r="A2194" t="s">
        <v>68</v>
      </c>
      <c r="B2194" t="s">
        <v>70</v>
      </c>
      <c r="C2194">
        <v>42</v>
      </c>
      <c r="D2194" t="s">
        <v>142</v>
      </c>
      <c r="E2194" t="s">
        <v>113</v>
      </c>
      <c r="F2194" t="s">
        <v>73</v>
      </c>
      <c r="G2194">
        <v>550.10563978834602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554.13874987441454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6.8265505788893126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94" s="5" cm="1">
        <f t="array" ref="O2194">MIN(IF((OutputTable[GroupByKey]=OutputTable[[#This Row],[GroupByKey]]),(OutputTable[GroupByKey]=OutputTable[[#This Row],[GroupByKey]])*OutputTable[RecordedValue]))</f>
        <v>539.207003167479</v>
      </c>
      <c r="P2194" s="5" cm="1">
        <f t="array" ref="P2194">MAX(IF((OutputTable[GroupByKey]=OutputTable[[#This Row],[GroupByKey]]),(OutputTable[GroupByKey]=OutputTable[[#This Row],[GroupByKey]])*OutputTable[RecordedValue]))</f>
        <v>564.23235373677596</v>
      </c>
    </row>
    <row r="2195" spans="1:16" x14ac:dyDescent="0.25">
      <c r="A2195" t="s">
        <v>68</v>
      </c>
      <c r="B2195" t="s">
        <v>70</v>
      </c>
      <c r="C2195">
        <v>42</v>
      </c>
      <c r="D2195" t="s">
        <v>143</v>
      </c>
      <c r="E2195" t="s">
        <v>115</v>
      </c>
      <c r="F2195" t="s">
        <v>73</v>
      </c>
      <c r="G2195">
        <v>0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0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s="5" cm="1">
        <f t="array" ref="O2195">MIN(IF((OutputTable[GroupByKey]=OutputTable[[#This Row],[GroupByKey]]),(OutputTable[GroupByKey]=OutputTable[[#This Row],[GroupByKey]])*OutputTable[RecordedValue]))</f>
        <v>0</v>
      </c>
      <c r="P2195" s="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70</v>
      </c>
      <c r="C2196">
        <v>42</v>
      </c>
      <c r="D2196" t="s">
        <v>144</v>
      </c>
      <c r="E2196" t="s">
        <v>117</v>
      </c>
      <c r="F2196" t="s">
        <v>73</v>
      </c>
      <c r="G2196">
        <v>38.2364284673654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55.339444015606816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18.463814595248238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96" s="5" cm="1">
        <f t="array" ref="O2196">MIN(IF((OutputTable[GroupByKey]=OutputTable[[#This Row],[GroupByKey]]),(OutputTable[GroupByKey]=OutputTable[[#This Row],[GroupByKey]])*OutputTable[RecordedValue]))</f>
        <v>20.994807137296998</v>
      </c>
      <c r="P2196" s="5" cm="1">
        <f t="array" ref="P2196">MAX(IF((OutputTable[GroupByKey]=OutputTable[[#This Row],[GroupByKey]]),(OutputTable[GroupByKey]=OutputTable[[#This Row],[GroupByKey]])*OutputTable[RecordedValue]))</f>
        <v>106.254030872416</v>
      </c>
    </row>
    <row r="2197" spans="1:16" x14ac:dyDescent="0.25">
      <c r="A2197" t="s">
        <v>68</v>
      </c>
      <c r="B2197" t="s">
        <v>70</v>
      </c>
      <c r="C2197">
        <v>42</v>
      </c>
      <c r="D2197" t="s">
        <v>145</v>
      </c>
      <c r="E2197" t="s">
        <v>119</v>
      </c>
      <c r="F2197" t="s">
        <v>73</v>
      </c>
      <c r="G2197">
        <v>318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318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s="5" cm="1">
        <f t="array" ref="O2197">MIN(IF((OutputTable[GroupByKey]=OutputTable[[#This Row],[GroupByKey]]),(OutputTable[GroupByKey]=OutputTable[[#This Row],[GroupByKey]])*OutputTable[RecordedValue]))</f>
        <v>318</v>
      </c>
      <c r="P2197" s="5" cm="1">
        <f t="array" ref="P2197">MAX(IF((OutputTable[GroupByKey]=OutputTable[[#This Row],[GroupByKey]]),(OutputTable[GroupByKey]=OutputTable[[#This Row],[GroupByKey]])*OutputTable[RecordedValue]))</f>
        <v>318</v>
      </c>
    </row>
    <row r="2198" spans="1:16" x14ac:dyDescent="0.25">
      <c r="A2198" t="s">
        <v>68</v>
      </c>
      <c r="B2198" t="s">
        <v>70</v>
      </c>
      <c r="C2198">
        <v>42</v>
      </c>
      <c r="D2198" t="s">
        <v>146</v>
      </c>
      <c r="E2198" t="s">
        <v>121</v>
      </c>
      <c r="F2198" t="s">
        <v>73</v>
      </c>
      <c r="G2198">
        <v>317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316.94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0.23989793748209556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98" s="5" cm="1">
        <f t="array" ref="O2198">MIN(IF((OutputTable[GroupByKey]=OutputTable[[#This Row],[GroupByKey]]),(OutputTable[GroupByKey]=OutputTable[[#This Row],[GroupByKey]])*OutputTable[RecordedValue]))</f>
        <v>316</v>
      </c>
      <c r="P2198" s="5" cm="1">
        <f t="array" ref="P2198">MAX(IF((OutputTable[GroupByKey]=OutputTable[[#This Row],[GroupByKey]]),(OutputTable[GroupByKey]=OutputTable[[#This Row],[GroupByKey]])*OutputTable[RecordedValue]))</f>
        <v>317</v>
      </c>
    </row>
    <row r="2199" spans="1:16" x14ac:dyDescent="0.25">
      <c r="A2199" t="s">
        <v>68</v>
      </c>
      <c r="B2199" t="s">
        <v>70</v>
      </c>
      <c r="C2199">
        <v>42</v>
      </c>
      <c r="D2199" t="s">
        <v>147</v>
      </c>
      <c r="E2199" t="s">
        <v>123</v>
      </c>
      <c r="F2199" t="s">
        <v>73</v>
      </c>
      <c r="G2199">
        <v>9.1684273298057697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9.2356458312402427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0.11377584298148916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9" s="5" cm="1">
        <f t="array" ref="O2199">MIN(IF((OutputTable[GroupByKey]=OutputTable[[#This Row],[GroupByKey]]),(OutputTable[GroupByKey]=OutputTable[[#This Row],[GroupByKey]])*OutputTable[RecordedValue]))</f>
        <v>8.9867833861246496</v>
      </c>
      <c r="P2199" s="5" cm="1">
        <f t="array" ref="P2199">MAX(IF((OutputTable[GroupByKey]=OutputTable[[#This Row],[GroupByKey]]),(OutputTable[GroupByKey]=OutputTable[[#This Row],[GroupByKey]])*OutputTable[RecordedValue]))</f>
        <v>9.4038725622795898</v>
      </c>
    </row>
    <row r="2200" spans="1:16" x14ac:dyDescent="0.25">
      <c r="A2200" t="s">
        <v>68</v>
      </c>
      <c r="B2200" t="s">
        <v>70</v>
      </c>
      <c r="C2200">
        <v>42</v>
      </c>
      <c r="D2200" t="s">
        <v>148</v>
      </c>
      <c r="E2200" t="s">
        <v>125</v>
      </c>
      <c r="F2200" t="s">
        <v>73</v>
      </c>
      <c r="G2200">
        <v>588.34206825571096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609.47819389002132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20.03379556554944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00" s="5" cm="1">
        <f t="array" ref="O2200">MIN(IF((OutputTable[GroupByKey]=OutputTable[[#This Row],[GroupByKey]]),(OutputTable[GroupByKey]=OutputTable[[#This Row],[GroupByKey]])*OutputTable[RecordedValue]))</f>
        <v>560.39330190760404</v>
      </c>
      <c r="P2200" s="5" cm="1">
        <f t="array" ref="P2200">MAX(IF((OutputTable[GroupByKey]=OutputTable[[#This Row],[GroupByKey]]),(OutputTable[GroupByKey]=OutputTable[[#This Row],[GroupByKey]])*OutputTable[RecordedValue]))</f>
        <v>667.91125094200902</v>
      </c>
    </row>
    <row r="2201" spans="1:16" x14ac:dyDescent="0.25">
      <c r="A2201" t="s">
        <v>68</v>
      </c>
      <c r="B2201" t="s">
        <v>70</v>
      </c>
      <c r="C2201">
        <v>42</v>
      </c>
      <c r="D2201" t="s">
        <v>149</v>
      </c>
      <c r="E2201" t="s">
        <v>119</v>
      </c>
      <c r="F2201" t="s">
        <v>87</v>
      </c>
      <c r="G2201">
        <v>318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318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0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s="5" cm="1">
        <f t="array" ref="O2201">MIN(IF((OutputTable[GroupByKey]=OutputTable[[#This Row],[GroupByKey]]),(OutputTable[GroupByKey]=OutputTable[[#This Row],[GroupByKey]])*OutputTable[RecordedValue]))</f>
        <v>318</v>
      </c>
      <c r="P2201" s="5" cm="1">
        <f t="array" ref="P2201">MAX(IF((OutputTable[GroupByKey]=OutputTable[[#This Row],[GroupByKey]]),(OutputTable[GroupByKey]=OutputTable[[#This Row],[GroupByKey]])*OutputTable[RecordedValue]))</f>
        <v>318</v>
      </c>
    </row>
    <row r="2202" spans="1:16" x14ac:dyDescent="0.25">
      <c r="A2202" t="s">
        <v>68</v>
      </c>
      <c r="B2202" t="s">
        <v>70</v>
      </c>
      <c r="C2202">
        <v>42</v>
      </c>
      <c r="D2202" t="s">
        <v>150</v>
      </c>
      <c r="E2202" t="s">
        <v>121</v>
      </c>
      <c r="F2202" t="s">
        <v>87</v>
      </c>
      <c r="G2202">
        <v>315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314.94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0.68243262357121037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2" s="5" cm="1">
        <f t="array" ref="O2202">MIN(IF((OutputTable[GroupByKey]=OutputTable[[#This Row],[GroupByKey]]),(OutputTable[GroupByKey]=OutputTable[[#This Row],[GroupByKey]])*OutputTable[RecordedValue]))</f>
        <v>313</v>
      </c>
      <c r="P2202" s="5" cm="1">
        <f t="array" ref="P2202">MAX(IF((OutputTable[GroupByKey]=OutputTable[[#This Row],[GroupByKey]]),(OutputTable[GroupByKey]=OutputTable[[#This Row],[GroupByKey]])*OutputTable[RecordedValue]))</f>
        <v>316</v>
      </c>
    </row>
    <row r="2203" spans="1:16" x14ac:dyDescent="0.25">
      <c r="A2203" t="s">
        <v>68</v>
      </c>
      <c r="B2203" t="s">
        <v>70</v>
      </c>
      <c r="C2203">
        <v>42</v>
      </c>
      <c r="D2203" t="s">
        <v>151</v>
      </c>
      <c r="E2203" t="s">
        <v>135</v>
      </c>
      <c r="F2203" t="s">
        <v>105</v>
      </c>
      <c r="G2203">
        <v>0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0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0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s="5" cm="1">
        <f t="array" ref="O2203">MIN(IF((OutputTable[GroupByKey]=OutputTable[[#This Row],[GroupByKey]]),(OutputTable[GroupByKey]=OutputTable[[#This Row],[GroupByKey]])*OutputTable[RecordedValue]))</f>
        <v>0</v>
      </c>
      <c r="P2203" s="5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70</v>
      </c>
      <c r="C2204">
        <v>42</v>
      </c>
      <c r="D2204" t="s">
        <v>152</v>
      </c>
      <c r="E2204" t="s">
        <v>137</v>
      </c>
      <c r="F2204" t="s">
        <v>105</v>
      </c>
      <c r="G2204">
        <v>12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12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0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s="5" cm="1">
        <f t="array" ref="O2204">MIN(IF((OutputTable[GroupByKey]=OutputTable[[#This Row],[GroupByKey]]),(OutputTable[GroupByKey]=OutputTable[[#This Row],[GroupByKey]])*OutputTable[RecordedValue]))</f>
        <v>12</v>
      </c>
      <c r="P2204" s="5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70</v>
      </c>
      <c r="C2205">
        <v>42</v>
      </c>
      <c r="D2205" t="s">
        <v>153</v>
      </c>
      <c r="E2205" t="s">
        <v>154</v>
      </c>
      <c r="F2205" t="s">
        <v>105</v>
      </c>
      <c r="G2205">
        <v>0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0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s="5" cm="1">
        <f t="array" ref="O2205">MIN(IF((OutputTable[GroupByKey]=OutputTable[[#This Row],[GroupByKey]]),(OutputTable[GroupByKey]=OutputTable[[#This Row],[GroupByKey]])*OutputTable[RecordedValue]))</f>
        <v>0</v>
      </c>
      <c r="P2205" s="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70</v>
      </c>
      <c r="C2206">
        <v>42</v>
      </c>
      <c r="D2206" t="s">
        <v>155</v>
      </c>
      <c r="E2206" t="s">
        <v>156</v>
      </c>
      <c r="F2206" t="s">
        <v>105</v>
      </c>
      <c r="G2206">
        <v>0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0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0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s="5" cm="1">
        <f t="array" ref="O2206">MIN(IF((OutputTable[GroupByKey]=OutputTable[[#This Row],[GroupByKey]]),(OutputTable[GroupByKey]=OutputTable[[#This Row],[GroupByKey]])*OutputTable[RecordedValue]))</f>
        <v>0</v>
      </c>
      <c r="P2206" s="5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70</v>
      </c>
      <c r="C2207">
        <v>42</v>
      </c>
      <c r="D2207" t="s">
        <v>157</v>
      </c>
      <c r="E2207" t="s">
        <v>140</v>
      </c>
      <c r="F2207" t="s">
        <v>105</v>
      </c>
      <c r="G2207">
        <v>0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0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s="5" cm="1">
        <f t="array" ref="O2207">MIN(IF((OutputTable[GroupByKey]=OutputTable[[#This Row],[GroupByKey]]),(OutputTable[GroupByKey]=OutputTable[[#This Row],[GroupByKey]])*OutputTable[RecordedValue]))</f>
        <v>0</v>
      </c>
      <c r="P2207" s="5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70</v>
      </c>
      <c r="C2208">
        <v>42</v>
      </c>
      <c r="D2208" t="s">
        <v>158</v>
      </c>
      <c r="E2208" t="s">
        <v>121</v>
      </c>
      <c r="F2208" t="s">
        <v>127</v>
      </c>
      <c r="G2208">
        <v>315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314.94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0.68243262357121037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8" s="5" cm="1">
        <f t="array" ref="O2208">MIN(IF((OutputTable[GroupByKey]=OutputTable[[#This Row],[GroupByKey]]),(OutputTable[GroupByKey]=OutputTable[[#This Row],[GroupByKey]])*OutputTable[RecordedValue]))</f>
        <v>313</v>
      </c>
      <c r="P2208" s="5" cm="1">
        <f t="array" ref="P2208">MAX(IF((OutputTable[GroupByKey]=OutputTable[[#This Row],[GroupByKey]]),(OutputTable[GroupByKey]=OutputTable[[#This Row],[GroupByKey]])*OutputTable[RecordedValue]))</f>
        <v>316</v>
      </c>
    </row>
    <row r="2209" spans="1:16" x14ac:dyDescent="0.25">
      <c r="A2209" t="s">
        <v>68</v>
      </c>
      <c r="B2209" t="s">
        <v>70</v>
      </c>
      <c r="C2209">
        <v>42</v>
      </c>
      <c r="D2209" t="s">
        <v>159</v>
      </c>
      <c r="E2209" t="s">
        <v>91</v>
      </c>
      <c r="F2209" t="s">
        <v>127</v>
      </c>
      <c r="G2209">
        <v>71.818206025851595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71.872638573735571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5.859431361613459E-2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09" s="5" cm="1">
        <f t="array" ref="O2209">MIN(IF((OutputTable[GroupByKey]=OutputTable[[#This Row],[GroupByKey]]),(OutputTable[GroupByKey]=OutputTable[[#This Row],[GroupByKey]])*OutputTable[RecordedValue]))</f>
        <v>71.718288096809104</v>
      </c>
      <c r="P2209" s="5" cm="1">
        <f t="array" ref="P2209">MAX(IF((OutputTable[GroupByKey]=OutputTable[[#This Row],[GroupByKey]]),(OutputTable[GroupByKey]=OutputTable[[#This Row],[GroupByKey]])*OutputTable[RecordedValue]))</f>
        <v>71.976989689924594</v>
      </c>
    </row>
    <row r="2210" spans="1:16" x14ac:dyDescent="0.25">
      <c r="A2210" t="s">
        <v>68</v>
      </c>
      <c r="B2210" t="s">
        <v>70</v>
      </c>
      <c r="C2210">
        <v>42</v>
      </c>
      <c r="D2210" t="s">
        <v>160</v>
      </c>
      <c r="E2210" t="s">
        <v>135</v>
      </c>
      <c r="F2210" t="s">
        <v>105</v>
      </c>
      <c r="G2210">
        <v>28.869877115406499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29.829789158135409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0.5851150785874778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10" s="5" cm="1">
        <f t="array" ref="O2210">MIN(IF((OutputTable[GroupByKey]=OutputTable[[#This Row],[GroupByKey]]),(OutputTable[GroupByKey]=OutputTable[[#This Row],[GroupByKey]])*OutputTable[RecordedValue]))</f>
        <v>28.648191338861398</v>
      </c>
      <c r="P2210" s="5" cm="1">
        <f t="array" ref="P2210">MAX(IF((OutputTable[GroupByKey]=OutputTable[[#This Row],[GroupByKey]]),(OutputTable[GroupByKey]=OutputTable[[#This Row],[GroupByKey]])*OutputTable[RecordedValue]))</f>
        <v>31.087756920682502</v>
      </c>
    </row>
    <row r="2211" spans="1:16" x14ac:dyDescent="0.25">
      <c r="A2211" t="s">
        <v>68</v>
      </c>
      <c r="B2211" t="s">
        <v>70</v>
      </c>
      <c r="C2211">
        <v>42</v>
      </c>
      <c r="D2211" t="s">
        <v>161</v>
      </c>
      <c r="E2211" t="s">
        <v>137</v>
      </c>
      <c r="F2211" t="s">
        <v>105</v>
      </c>
      <c r="G2211">
        <v>7.0358092308526201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6.0988587896948685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0.58437836853471548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11" s="5" cm="1">
        <f t="array" ref="O2211">MIN(IF((OutputTable[GroupByKey]=OutputTable[[#This Row],[GroupByKey]]),(OutputTable[GroupByKey]=OutputTable[[#This Row],[GroupByKey]])*OutputTable[RecordedValue]))</f>
        <v>4.8524885910691502</v>
      </c>
      <c r="P2211" s="5" cm="1">
        <f t="array" ref="P2211">MAX(IF((OutputTable[GroupByKey]=OutputTable[[#This Row],[GroupByKey]]),(OutputTable[GroupByKey]=OutputTable[[#This Row],[GroupByKey]])*OutputTable[RecordedValue]))</f>
        <v>7.28424471053909</v>
      </c>
    </row>
    <row r="2212" spans="1:16" x14ac:dyDescent="0.25">
      <c r="A2212" t="s">
        <v>68</v>
      </c>
      <c r="B2212" t="s">
        <v>70</v>
      </c>
      <c r="C2212">
        <v>42</v>
      </c>
      <c r="D2212" t="s">
        <v>162</v>
      </c>
      <c r="E2212" t="s">
        <v>154</v>
      </c>
      <c r="F2212" t="s">
        <v>105</v>
      </c>
      <c r="G2212">
        <v>644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645.70000000000005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5.4930382656372485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12" s="5" cm="1">
        <f t="array" ref="O2212">MIN(IF((OutputTable[GroupByKey]=OutputTable[[#This Row],[GroupByKey]]),(OutputTable[GroupByKey]=OutputTable[[#This Row],[GroupByKey]])*OutputTable[RecordedValue]))</f>
        <v>633</v>
      </c>
      <c r="P2212" s="5" cm="1">
        <f t="array" ref="P2212">MAX(IF((OutputTable[GroupByKey]=OutputTable[[#This Row],[GroupByKey]]),(OutputTable[GroupByKey]=OutputTable[[#This Row],[GroupByKey]])*OutputTable[RecordedValue]))</f>
        <v>656</v>
      </c>
    </row>
    <row r="2213" spans="1:16" x14ac:dyDescent="0.25">
      <c r="A2213" t="s">
        <v>68</v>
      </c>
      <c r="B2213" t="s">
        <v>70</v>
      </c>
      <c r="C2213">
        <v>42</v>
      </c>
      <c r="D2213" t="s">
        <v>163</v>
      </c>
      <c r="E2213" t="s">
        <v>156</v>
      </c>
      <c r="F2213" t="s">
        <v>105</v>
      </c>
      <c r="G2213">
        <v>0.804560854698538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0.83058725584180904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1.6232732459297416E-2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13" s="5" cm="1">
        <f t="array" ref="O2213">MIN(IF((OutputTable[GroupByKey]=OutputTable[[#This Row],[GroupByKey]]),(OutputTable[GroupByKey]=OutputTable[[#This Row],[GroupByKey]])*OutputTable[RecordedValue]))</f>
        <v>0.79765986915169296</v>
      </c>
      <c r="P2213" s="5" cm="1">
        <f t="array" ref="P2213">MAX(IF((OutputTable[GroupByKey]=OutputTable[[#This Row],[GroupByKey]]),(OutputTable[GroupByKey]=OutputTable[[#This Row],[GroupByKey]])*OutputTable[RecordedValue]))</f>
        <v>0.86520865024807903</v>
      </c>
    </row>
    <row r="2214" spans="1:16" x14ac:dyDescent="0.25">
      <c r="A2214" t="s">
        <v>68</v>
      </c>
      <c r="B2214" t="s">
        <v>70</v>
      </c>
      <c r="C2214">
        <v>42</v>
      </c>
      <c r="D2214" t="s">
        <v>164</v>
      </c>
      <c r="E2214" t="s">
        <v>140</v>
      </c>
      <c r="F2214" t="s">
        <v>105</v>
      </c>
      <c r="G2214">
        <v>0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0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0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s="5" cm="1">
        <f t="array" ref="O2214">MIN(IF((OutputTable[GroupByKey]=OutputTable[[#This Row],[GroupByKey]]),(OutputTable[GroupByKey]=OutputTable[[#This Row],[GroupByKey]])*OutputTable[RecordedValue]))</f>
        <v>0</v>
      </c>
      <c r="P2214" s="5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70</v>
      </c>
      <c r="C2215">
        <v>42</v>
      </c>
      <c r="D2215" t="s">
        <v>165</v>
      </c>
      <c r="E2215" t="s">
        <v>111</v>
      </c>
      <c r="F2215" t="s">
        <v>73</v>
      </c>
      <c r="G2215">
        <v>36.165652912295997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37.238343743460135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0.73577360167133743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15" s="5" cm="1">
        <f t="array" ref="O2215">MIN(IF((OutputTable[GroupByKey]=OutputTable[[#This Row],[GroupByKey]]),(OutputTable[GroupByKey]=OutputTable[[#This Row],[GroupByKey]])*OutputTable[RecordedValue]))</f>
        <v>35.915286846409401</v>
      </c>
      <c r="P2215" s="5" cm="1">
        <f t="array" ref="P2215">MAX(IF((OutputTable[GroupByKey]=OutputTable[[#This Row],[GroupByKey]]),(OutputTable[GroupByKey]=OutputTable[[#This Row],[GroupByKey]])*OutputTable[RecordedValue]))</f>
        <v>38.829036811282897</v>
      </c>
    </row>
    <row r="2216" spans="1:16" x14ac:dyDescent="0.25">
      <c r="A2216" t="s">
        <v>68</v>
      </c>
      <c r="B2216" t="s">
        <v>70</v>
      </c>
      <c r="C2216">
        <v>42</v>
      </c>
      <c r="D2216" t="s">
        <v>166</v>
      </c>
      <c r="E2216" t="s">
        <v>113</v>
      </c>
      <c r="F2216" t="s">
        <v>73</v>
      </c>
      <c r="G2216">
        <v>1084.96958736888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1117.1503123038046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22.073208050140675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16" s="5" cm="1">
        <f t="array" ref="O2216">MIN(IF((OutputTable[GroupByKey]=OutputTable[[#This Row],[GroupByKey]]),(OutputTable[GroupByKey]=OutputTable[[#This Row],[GroupByKey]])*OutputTable[RecordedValue]))</f>
        <v>1077.4586053922801</v>
      </c>
      <c r="P2216" s="5" cm="1">
        <f t="array" ref="P2216">MAX(IF((OutputTable[GroupByKey]=OutputTable[[#This Row],[GroupByKey]]),(OutputTable[GroupByKey]=OutputTable[[#This Row],[GroupByKey]])*OutputTable[RecordedValue]))</f>
        <v>1164.8711043384901</v>
      </c>
    </row>
    <row r="2217" spans="1:16" x14ac:dyDescent="0.25">
      <c r="A2217" t="s">
        <v>68</v>
      </c>
      <c r="B2217" t="s">
        <v>70</v>
      </c>
      <c r="C2217">
        <v>42</v>
      </c>
      <c r="D2217" t="s">
        <v>167</v>
      </c>
      <c r="E2217" t="s">
        <v>115</v>
      </c>
      <c r="F2217" t="s">
        <v>73</v>
      </c>
      <c r="G2217">
        <v>0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0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0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s="5" cm="1">
        <f t="array" ref="O2217">MIN(IF((OutputTable[GroupByKey]=OutputTable[[#This Row],[GroupByKey]]),(OutputTable[GroupByKey]=OutputTable[[#This Row],[GroupByKey]])*OutputTable[RecordedValue]))</f>
        <v>0</v>
      </c>
      <c r="P2217" s="5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70</v>
      </c>
      <c r="C2218">
        <v>42</v>
      </c>
      <c r="D2218" t="s">
        <v>168</v>
      </c>
      <c r="E2218" t="s">
        <v>117</v>
      </c>
      <c r="F2218" t="s">
        <v>73</v>
      </c>
      <c r="G2218">
        <v>96.381774489477905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120.89653130002299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33.561725675720702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18" s="5" cm="1">
        <f t="array" ref="O2218">MIN(IF((OutputTable[GroupByKey]=OutputTable[[#This Row],[GroupByKey]]),(OutputTable[GroupByKey]=OutputTable[[#This Row],[GroupByKey]])*OutputTable[RecordedValue]))</f>
        <v>71.2298351699786</v>
      </c>
      <c r="P2218" s="5" cm="1">
        <f t="array" ref="P2218">MAX(IF((OutputTable[GroupByKey]=OutputTable[[#This Row],[GroupByKey]]),(OutputTable[GroupByKey]=OutputTable[[#This Row],[GroupByKey]])*OutputTable[RecordedValue]))</f>
        <v>265.63530965979299</v>
      </c>
    </row>
    <row r="2219" spans="1:16" x14ac:dyDescent="0.25">
      <c r="A2219" t="s">
        <v>68</v>
      </c>
      <c r="B2219" t="s">
        <v>70</v>
      </c>
      <c r="C2219">
        <v>42</v>
      </c>
      <c r="D2219" t="s">
        <v>169</v>
      </c>
      <c r="E2219" t="s">
        <v>119</v>
      </c>
      <c r="F2219" t="s">
        <v>73</v>
      </c>
      <c r="G2219">
        <v>308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307.66000000000003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3.1272991542223769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19" s="5" cm="1">
        <f t="array" ref="O2219">MIN(IF((OutputTable[GroupByKey]=OutputTable[[#This Row],[GroupByKey]]),(OutputTable[GroupByKey]=OutputTable[[#This Row],[GroupByKey]])*OutputTable[RecordedValue]))</f>
        <v>300</v>
      </c>
      <c r="P2219" s="5" cm="1">
        <f t="array" ref="P2219">MAX(IF((OutputTable[GroupByKey]=OutputTable[[#This Row],[GroupByKey]]),(OutputTable[GroupByKey]=OutputTable[[#This Row],[GroupByKey]])*OutputTable[RecordedValue]))</f>
        <v>315</v>
      </c>
    </row>
    <row r="2220" spans="1:16" x14ac:dyDescent="0.25">
      <c r="A2220" t="s">
        <v>68</v>
      </c>
      <c r="B2220" t="s">
        <v>70</v>
      </c>
      <c r="C2220">
        <v>42</v>
      </c>
      <c r="D2220" t="s">
        <v>170</v>
      </c>
      <c r="E2220" t="s">
        <v>121</v>
      </c>
      <c r="F2220" t="s">
        <v>73</v>
      </c>
      <c r="G2220">
        <v>306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305.8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3.2324881425670751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20" s="5" cm="1">
        <f t="array" ref="O2220">MIN(IF((OutputTable[GroupByKey]=OutputTable[[#This Row],[GroupByKey]]),(OutputTable[GroupByKey]=OutputTable[[#This Row],[GroupByKey]])*OutputTable[RecordedValue]))</f>
        <v>298</v>
      </c>
      <c r="P2220" s="5" cm="1">
        <f t="array" ref="P2220">MAX(IF((OutputTable[GroupByKey]=OutputTable[[#This Row],[GroupByKey]]),(OutputTable[GroupByKey]=OutputTable[[#This Row],[GroupByKey]])*OutputTable[RecordedValue]))</f>
        <v>313</v>
      </c>
    </row>
    <row r="2221" spans="1:16" x14ac:dyDescent="0.25">
      <c r="A2221" t="s">
        <v>68</v>
      </c>
      <c r="B2221" t="s">
        <v>70</v>
      </c>
      <c r="C2221">
        <v>42</v>
      </c>
      <c r="D2221" t="s">
        <v>171</v>
      </c>
      <c r="E2221" t="s">
        <v>123</v>
      </c>
      <c r="F2221" t="s">
        <v>73</v>
      </c>
      <c r="G2221">
        <v>36.165652912295997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37.238343743460135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0.73577360167133743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21" s="5" cm="1">
        <f t="array" ref="O2221">MIN(IF((OutputTable[GroupByKey]=OutputTable[[#This Row],[GroupByKey]]),(OutputTable[GroupByKey]=OutputTable[[#This Row],[GroupByKey]])*OutputTable[RecordedValue]))</f>
        <v>35.915286846409401</v>
      </c>
      <c r="P2221" s="5" cm="1">
        <f t="array" ref="P2221">MAX(IF((OutputTable[GroupByKey]=OutputTable[[#This Row],[GroupByKey]]),(OutputTable[GroupByKey]=OutputTable[[#This Row],[GroupByKey]])*OutputTable[RecordedValue]))</f>
        <v>38.829036811282897</v>
      </c>
    </row>
    <row r="2222" spans="1:16" x14ac:dyDescent="0.25">
      <c r="A2222" t="s">
        <v>68</v>
      </c>
      <c r="B2222" t="s">
        <v>70</v>
      </c>
      <c r="C2222">
        <v>42</v>
      </c>
      <c r="D2222" t="s">
        <v>172</v>
      </c>
      <c r="E2222" t="s">
        <v>125</v>
      </c>
      <c r="F2222" t="s">
        <v>73</v>
      </c>
      <c r="G2222">
        <v>1181.35136185836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1238.0468436038263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49.802537130614866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22" s="5" cm="1">
        <f t="array" ref="O2222">MIN(IF((OutputTable[GroupByKey]=OutputTable[[#This Row],[GroupByKey]]),(OutputTable[GroupByKey]=OutputTable[[#This Row],[GroupByKey]])*OutputTable[RecordedValue]))</f>
        <v>1148.68844056226</v>
      </c>
      <c r="P2222" s="5" cm="1">
        <f t="array" ref="P2222">MAX(IF((OutputTable[GroupByKey]=OutputTable[[#This Row],[GroupByKey]]),(OutputTable[GroupByKey]=OutputTable[[#This Row],[GroupByKey]])*OutputTable[RecordedValue]))</f>
        <v>1418.3176101245699</v>
      </c>
    </row>
    <row r="2223" spans="1:16" x14ac:dyDescent="0.25">
      <c r="A2223" t="s">
        <v>68</v>
      </c>
      <c r="B2223" t="s">
        <v>70</v>
      </c>
      <c r="C2223">
        <v>42</v>
      </c>
      <c r="D2223" t="s">
        <v>173</v>
      </c>
      <c r="E2223" t="s">
        <v>135</v>
      </c>
      <c r="F2223" t="s">
        <v>105</v>
      </c>
      <c r="G2223">
        <v>18.082826456147998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18.619171871730064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0.36788680083566072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23" s="5" cm="1">
        <f t="array" ref="O2223">MIN(IF((OutputTable[GroupByKey]=OutputTable[[#This Row],[GroupByKey]]),(OutputTable[GroupByKey]=OutputTable[[#This Row],[GroupByKey]])*OutputTable[RecordedValue]))</f>
        <v>17.957643423204701</v>
      </c>
      <c r="P2223" s="5" cm="1">
        <f t="array" ref="P2223">MAX(IF((OutputTable[GroupByKey]=OutputTable[[#This Row],[GroupByKey]]),(OutputTable[GroupByKey]=OutputTable[[#This Row],[GroupByKey]])*OutputTable[RecordedValue]))</f>
        <v>19.414518405641399</v>
      </c>
    </row>
    <row r="2224" spans="1:16" x14ac:dyDescent="0.25">
      <c r="A2224" t="s">
        <v>68</v>
      </c>
      <c r="B2224" t="s">
        <v>70</v>
      </c>
      <c r="C2224">
        <v>42</v>
      </c>
      <c r="D2224" t="s">
        <v>174</v>
      </c>
      <c r="E2224" t="s">
        <v>137</v>
      </c>
      <c r="F2224" t="s">
        <v>105</v>
      </c>
      <c r="G2224">
        <v>5.8296932234445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5.3248187541752463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0.37220753962085379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24" s="5" cm="1">
        <f t="array" ref="O2224">MIN(IF((OutputTable[GroupByKey]=OutputTable[[#This Row],[GroupByKey]]),(OutputTable[GroupByKey]=OutputTable[[#This Row],[GroupByKey]])*OutputTable[RecordedValue]))</f>
        <v>4.5773931059875599</v>
      </c>
      <c r="P2224" s="5" cm="1">
        <f t="array" ref="P2224">MAX(IF((OutputTable[GroupByKey]=OutputTable[[#This Row],[GroupByKey]]),(OutputTable[GroupByKey]=OutputTable[[#This Row],[GroupByKey]])*OutputTable[RecordedValue]))</f>
        <v>5.9816259595291603</v>
      </c>
    </row>
    <row r="2225" spans="1:16" x14ac:dyDescent="0.25">
      <c r="A2225" t="s">
        <v>68</v>
      </c>
      <c r="B2225" t="s">
        <v>70</v>
      </c>
      <c r="C2225">
        <v>42</v>
      </c>
      <c r="D2225" t="s">
        <v>175</v>
      </c>
      <c r="E2225" t="s">
        <v>154</v>
      </c>
      <c r="F2225" t="s">
        <v>105</v>
      </c>
      <c r="G2225">
        <v>308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307.5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3.1831828507367419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25" s="5" cm="1">
        <f t="array" ref="O2225">MIN(IF((OutputTable[GroupByKey]=OutputTable[[#This Row],[GroupByKey]]),(OutputTable[GroupByKey]=OutputTable[[#This Row],[GroupByKey]])*OutputTable[RecordedValue]))</f>
        <v>300</v>
      </c>
      <c r="P2225" s="5" cm="1">
        <f t="array" ref="P2225">MAX(IF((OutputTable[GroupByKey]=OutputTable[[#This Row],[GroupByKey]]),(OutputTable[GroupByKey]=OutputTable[[#This Row],[GroupByKey]])*OutputTable[RecordedValue]))</f>
        <v>315</v>
      </c>
    </row>
    <row r="2226" spans="1:16" x14ac:dyDescent="0.25">
      <c r="A2226" t="s">
        <v>68</v>
      </c>
      <c r="B2226" t="s">
        <v>70</v>
      </c>
      <c r="C2226">
        <v>42</v>
      </c>
      <c r="D2226" t="s">
        <v>176</v>
      </c>
      <c r="E2226" t="s">
        <v>156</v>
      </c>
      <c r="F2226" t="s">
        <v>105</v>
      </c>
      <c r="G2226">
        <v>0.75709611568981205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0.77813255190936492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1.5508647484202203E-2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26" s="5" cm="1">
        <f t="array" ref="O2226">MIN(IF((OutputTable[GroupByKey]=OutputTable[[#This Row],[GroupByKey]]),(OutputTable[GroupByKey]=OutputTable[[#This Row],[GroupByKey]])*OutputTable[RecordedValue]))</f>
        <v>0.75076558501961799</v>
      </c>
      <c r="P2226" s="5" cm="1">
        <f t="array" ref="P2226">MAX(IF((OutputTable[GroupByKey]=OutputTable[[#This Row],[GroupByKey]]),(OutputTable[GroupByKey]=OutputTable[[#This Row],[GroupByKey]])*OutputTable[RecordedValue]))</f>
        <v>0.80927528725051701</v>
      </c>
    </row>
    <row r="2227" spans="1:16" x14ac:dyDescent="0.25">
      <c r="A2227" t="s">
        <v>68</v>
      </c>
      <c r="B2227" t="s">
        <v>70</v>
      </c>
      <c r="C2227">
        <v>42</v>
      </c>
      <c r="D2227" t="s">
        <v>177</v>
      </c>
      <c r="E2227" t="s">
        <v>140</v>
      </c>
      <c r="F2227" t="s">
        <v>105</v>
      </c>
      <c r="G2227">
        <v>0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0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0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s="5" cm="1">
        <f t="array" ref="O2227">MIN(IF((OutputTable[GroupByKey]=OutputTable[[#This Row],[GroupByKey]]),(OutputTable[GroupByKey]=OutputTable[[#This Row],[GroupByKey]])*OutputTable[RecordedValue]))</f>
        <v>0</v>
      </c>
      <c r="P2227" s="5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70</v>
      </c>
      <c r="C2228">
        <v>43</v>
      </c>
      <c r="D2228" t="s">
        <v>110</v>
      </c>
      <c r="E2228" t="s">
        <v>111</v>
      </c>
      <c r="F2228" t="s">
        <v>73</v>
      </c>
      <c r="G2228">
        <v>3.1673122909872098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1.9749714551650996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0.45746437878232693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28" s="5" cm="1">
        <f t="array" ref="O2228">MIN(IF((OutputTable[GroupByKey]=OutputTable[[#This Row],[GroupByKey]]),(OutputTable[GroupByKey]=OutputTable[[#This Row],[GroupByKey]])*OutputTable[RecordedValue]))</f>
        <v>1.0281254127300199</v>
      </c>
      <c r="P2228" s="5" cm="1">
        <f t="array" ref="P2228">MAX(IF((OutputTable[GroupByKey]=OutputTable[[#This Row],[GroupByKey]]),(OutputTable[GroupByKey]=OutputTable[[#This Row],[GroupByKey]])*OutputTable[RecordedValue]))</f>
        <v>3.1673122909872098</v>
      </c>
    </row>
    <row r="2229" spans="1:16" x14ac:dyDescent="0.25">
      <c r="A2229" t="s">
        <v>68</v>
      </c>
      <c r="B2229" t="s">
        <v>70</v>
      </c>
      <c r="C2229">
        <v>43</v>
      </c>
      <c r="D2229" t="s">
        <v>112</v>
      </c>
      <c r="E2229" t="s">
        <v>113</v>
      </c>
      <c r="F2229" t="s">
        <v>73</v>
      </c>
      <c r="G2229">
        <v>190.038737459233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118.49828730990606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27.447862726939679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29" s="5" cm="1">
        <f t="array" ref="O2229">MIN(IF((OutputTable[GroupByKey]=OutputTable[[#This Row],[GroupByKey]]),(OutputTable[GroupByKey]=OutputTable[[#This Row],[GroupByKey]])*OutputTable[RecordedValue]))</f>
        <v>61.6875247638012</v>
      </c>
      <c r="P2229" s="5" cm="1">
        <f t="array" ref="P2229">MAX(IF((OutputTable[GroupByKey]=OutputTable[[#This Row],[GroupByKey]]),(OutputTable[GroupByKey]=OutputTable[[#This Row],[GroupByKey]])*OutputTable[RecordedValue]))</f>
        <v>190.038737459233</v>
      </c>
    </row>
    <row r="2230" spans="1:16" x14ac:dyDescent="0.25">
      <c r="A2230" t="s">
        <v>68</v>
      </c>
      <c r="B2230" t="s">
        <v>70</v>
      </c>
      <c r="C2230">
        <v>43</v>
      </c>
      <c r="D2230" t="s">
        <v>114</v>
      </c>
      <c r="E2230" t="s">
        <v>115</v>
      </c>
      <c r="F2230" t="s">
        <v>73</v>
      </c>
      <c r="G2230">
        <v>0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0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0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s="5" cm="1">
        <f t="array" ref="O2230">MIN(IF((OutputTable[GroupByKey]=OutputTable[[#This Row],[GroupByKey]]),(OutputTable[GroupByKey]=OutputTable[[#This Row],[GroupByKey]])*OutputTable[RecordedValue]))</f>
        <v>0</v>
      </c>
      <c r="P2230" s="5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70</v>
      </c>
      <c r="C2231">
        <v>43</v>
      </c>
      <c r="D2231" t="s">
        <v>116</v>
      </c>
      <c r="E2231" t="s">
        <v>117</v>
      </c>
      <c r="F2231" t="s">
        <v>73</v>
      </c>
      <c r="G2231">
        <v>13.981021636077701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5.4408066100724897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3.1898976373285977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31" s="5" cm="1">
        <f t="array" ref="O2231">MIN(IF((OutputTable[GroupByKey]=OutputTable[[#This Row],[GroupByKey]]),(OutputTable[GroupByKey]=OutputTable[[#This Row],[GroupByKey]])*OutputTable[RecordedValue]))</f>
        <v>0.10442984261027299</v>
      </c>
      <c r="P2231" s="5" cm="1">
        <f t="array" ref="P2231">MAX(IF((OutputTable[GroupByKey]=OutputTable[[#This Row],[GroupByKey]]),(OutputTable[GroupByKey]=OutputTable[[#This Row],[GroupByKey]])*OutputTable[RecordedValue]))</f>
        <v>13.981021636077701</v>
      </c>
    </row>
    <row r="2232" spans="1:16" x14ac:dyDescent="0.25">
      <c r="A2232" t="s">
        <v>68</v>
      </c>
      <c r="B2232" t="s">
        <v>70</v>
      </c>
      <c r="C2232">
        <v>43</v>
      </c>
      <c r="D2232" t="s">
        <v>118</v>
      </c>
      <c r="E2232" t="s">
        <v>119</v>
      </c>
      <c r="F2232" t="s">
        <v>73</v>
      </c>
      <c r="G2232">
        <v>31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20.28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4.3191079955878688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32" s="5" cm="1">
        <f t="array" ref="O2232">MIN(IF((OutputTable[GroupByKey]=OutputTable[[#This Row],[GroupByKey]]),(OutputTable[GroupByKey]=OutputTable[[#This Row],[GroupByKey]])*OutputTable[RecordedValue]))</f>
        <v>11</v>
      </c>
      <c r="P2232" s="5" cm="1">
        <f t="array" ref="P2232">MAX(IF((OutputTable[GroupByKey]=OutputTable[[#This Row],[GroupByKey]]),(OutputTable[GroupByKey]=OutputTable[[#This Row],[GroupByKey]])*OutputTable[RecordedValue]))</f>
        <v>31</v>
      </c>
    </row>
    <row r="2233" spans="1:16" x14ac:dyDescent="0.25">
      <c r="A2233" t="s">
        <v>68</v>
      </c>
      <c r="B2233" t="s">
        <v>70</v>
      </c>
      <c r="C2233">
        <v>43</v>
      </c>
      <c r="D2233" t="s">
        <v>120</v>
      </c>
      <c r="E2233" t="s">
        <v>121</v>
      </c>
      <c r="F2233" t="s">
        <v>73</v>
      </c>
      <c r="G2233">
        <v>31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20.14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4.309505393278199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33" s="5" cm="1">
        <f t="array" ref="O2233">MIN(IF((OutputTable[GroupByKey]=OutputTable[[#This Row],[GroupByKey]]),(OutputTable[GroupByKey]=OutputTable[[#This Row],[GroupByKey]])*OutputTable[RecordedValue]))</f>
        <v>10</v>
      </c>
      <c r="P2233" s="5" cm="1">
        <f t="array" ref="P2233">MAX(IF((OutputTable[GroupByKey]=OutputTable[[#This Row],[GroupByKey]]),(OutputTable[GroupByKey]=OutputTable[[#This Row],[GroupByKey]])*OutputTable[RecordedValue]))</f>
        <v>31</v>
      </c>
    </row>
    <row r="2234" spans="1:16" x14ac:dyDescent="0.25">
      <c r="A2234" t="s">
        <v>68</v>
      </c>
      <c r="B2234" t="s">
        <v>70</v>
      </c>
      <c r="C2234">
        <v>43</v>
      </c>
      <c r="D2234" t="s">
        <v>122</v>
      </c>
      <c r="E2234" t="s">
        <v>123</v>
      </c>
      <c r="F2234" t="s">
        <v>73</v>
      </c>
      <c r="G2234">
        <v>3.1673122909872098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1.9749714551650996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0.45746437878232693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34" s="5" cm="1">
        <f t="array" ref="O2234">MIN(IF((OutputTable[GroupByKey]=OutputTable[[#This Row],[GroupByKey]]),(OutputTable[GroupByKey]=OutputTable[[#This Row],[GroupByKey]])*OutputTable[RecordedValue]))</f>
        <v>1.0281254127300199</v>
      </c>
      <c r="P2234" s="5" cm="1">
        <f t="array" ref="P2234">MAX(IF((OutputTable[GroupByKey]=OutputTable[[#This Row],[GroupByKey]]),(OutputTable[GroupByKey]=OutputTable[[#This Row],[GroupByKey]])*OutputTable[RecordedValue]))</f>
        <v>3.1673122909872098</v>
      </c>
    </row>
    <row r="2235" spans="1:16" x14ac:dyDescent="0.25">
      <c r="A2235" t="s">
        <v>68</v>
      </c>
      <c r="B2235" t="s">
        <v>70</v>
      </c>
      <c r="C2235">
        <v>43</v>
      </c>
      <c r="D2235" t="s">
        <v>124</v>
      </c>
      <c r="E2235" t="s">
        <v>125</v>
      </c>
      <c r="F2235" t="s">
        <v>73</v>
      </c>
      <c r="G2235">
        <v>204.019759095311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123.93909391997848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29.164347943585724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35" s="5" cm="1">
        <f t="array" ref="O2235">MIN(IF((OutputTable[GroupByKey]=OutputTable[[#This Row],[GroupByKey]]),(OutputTable[GroupByKey]=OutputTable[[#This Row],[GroupByKey]])*OutputTable[RecordedValue]))</f>
        <v>61.791954606411501</v>
      </c>
      <c r="P2235" s="5" cm="1">
        <f t="array" ref="P2235">MAX(IF((OutputTable[GroupByKey]=OutputTable[[#This Row],[GroupByKey]]),(OutputTable[GroupByKey]=OutputTable[[#This Row],[GroupByKey]])*OutputTable[RecordedValue]))</f>
        <v>204.019759095311</v>
      </c>
    </row>
    <row r="2236" spans="1:16" x14ac:dyDescent="0.25">
      <c r="A2236" t="s">
        <v>68</v>
      </c>
      <c r="B2236" t="s">
        <v>70</v>
      </c>
      <c r="C2236">
        <v>43</v>
      </c>
      <c r="D2236" t="s">
        <v>126</v>
      </c>
      <c r="E2236" t="s">
        <v>86</v>
      </c>
      <c r="F2236" t="s">
        <v>127</v>
      </c>
      <c r="G2236">
        <v>0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0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0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s="5" cm="1">
        <f t="array" ref="O2236">MIN(IF((OutputTable[GroupByKey]=OutputTable[[#This Row],[GroupByKey]]),(OutputTable[GroupByKey]=OutputTable[[#This Row],[GroupByKey]])*OutputTable[RecordedValue]))</f>
        <v>0</v>
      </c>
      <c r="P2236" s="5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70</v>
      </c>
      <c r="C2237">
        <v>43</v>
      </c>
      <c r="D2237" t="s">
        <v>128</v>
      </c>
      <c r="E2237" t="s">
        <v>89</v>
      </c>
      <c r="F2237" t="s">
        <v>127</v>
      </c>
      <c r="G2237">
        <v>0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0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0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s="5" cm="1">
        <f t="array" ref="O2237">MIN(IF((OutputTable[GroupByKey]=OutputTable[[#This Row],[GroupByKey]]),(OutputTable[GroupByKey]=OutputTable[[#This Row],[GroupByKey]])*OutputTable[RecordedValue]))</f>
        <v>0</v>
      </c>
      <c r="P2237" s="5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70</v>
      </c>
      <c r="C2238">
        <v>43</v>
      </c>
      <c r="D2238" t="s">
        <v>129</v>
      </c>
      <c r="E2238" t="s">
        <v>91</v>
      </c>
      <c r="F2238" t="s">
        <v>127</v>
      </c>
      <c r="G2238">
        <v>49.7632948619895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48.448961029865458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0.864449879249923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38" s="5" cm="1">
        <f t="array" ref="O2238">MIN(IF((OutputTable[GroupByKey]=OutputTable[[#This Row],[GroupByKey]]),(OutputTable[GroupByKey]=OutputTable[[#This Row],[GroupByKey]])*OutputTable[RecordedValue]))</f>
        <v>46.605834762066102</v>
      </c>
      <c r="P2238" s="5" cm="1">
        <f t="array" ref="P2238">MAX(IF((OutputTable[GroupByKey]=OutputTable[[#This Row],[GroupByKey]]),(OutputTable[GroupByKey]=OutputTable[[#This Row],[GroupByKey]])*OutputTable[RecordedValue]))</f>
        <v>50.321452117960597</v>
      </c>
    </row>
    <row r="2239" spans="1:16" x14ac:dyDescent="0.25">
      <c r="A2239" t="s">
        <v>68</v>
      </c>
      <c r="B2239" t="s">
        <v>70</v>
      </c>
      <c r="C2239">
        <v>43</v>
      </c>
      <c r="D2239" t="s">
        <v>130</v>
      </c>
      <c r="E2239" t="s">
        <v>131</v>
      </c>
      <c r="F2239" t="s">
        <v>127</v>
      </c>
      <c r="G2239">
        <v>0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0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0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s="5" cm="1">
        <f t="array" ref="O2239">MIN(IF((OutputTable[GroupByKey]=OutputTable[[#This Row],[GroupByKey]]),(OutputTable[GroupByKey]=OutputTable[[#This Row],[GroupByKey]])*OutputTable[RecordedValue]))</f>
        <v>0</v>
      </c>
      <c r="P2239" s="5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70</v>
      </c>
      <c r="C2240">
        <v>43</v>
      </c>
      <c r="D2240" t="s">
        <v>132</v>
      </c>
      <c r="E2240" t="s">
        <v>95</v>
      </c>
      <c r="F2240" t="s">
        <v>127</v>
      </c>
      <c r="G2240">
        <v>49.7632948619895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48.448961029865458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0.864449879249923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0" s="5" cm="1">
        <f t="array" ref="O2240">MIN(IF((OutputTable[GroupByKey]=OutputTable[[#This Row],[GroupByKey]]),(OutputTable[GroupByKey]=OutputTable[[#This Row],[GroupByKey]])*OutputTable[RecordedValue]))</f>
        <v>46.605834762066102</v>
      </c>
      <c r="P2240" s="5" cm="1">
        <f t="array" ref="P2240">MAX(IF((OutputTable[GroupByKey]=OutputTable[[#This Row],[GroupByKey]]),(OutputTable[GroupByKey]=OutputTable[[#This Row],[GroupByKey]])*OutputTable[RecordedValue]))</f>
        <v>50.321452117960597</v>
      </c>
    </row>
    <row r="2241" spans="1:16" x14ac:dyDescent="0.25">
      <c r="A2241" t="s">
        <v>68</v>
      </c>
      <c r="B2241" t="s">
        <v>70</v>
      </c>
      <c r="C2241">
        <v>43</v>
      </c>
      <c r="D2241" t="s">
        <v>133</v>
      </c>
      <c r="E2241" t="s">
        <v>97</v>
      </c>
      <c r="F2241" t="s">
        <v>127</v>
      </c>
      <c r="G2241">
        <v>0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0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0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s="5" cm="1">
        <f t="array" ref="O2241">MIN(IF((OutputTable[GroupByKey]=OutputTable[[#This Row],[GroupByKey]]),(OutputTable[GroupByKey]=OutputTable[[#This Row],[GroupByKey]])*OutputTable[RecordedValue]))</f>
        <v>0</v>
      </c>
      <c r="P2241" s="5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70</v>
      </c>
      <c r="C2242">
        <v>43</v>
      </c>
      <c r="D2242" t="s">
        <v>134</v>
      </c>
      <c r="E2242" t="s">
        <v>135</v>
      </c>
      <c r="F2242" t="s">
        <v>127</v>
      </c>
      <c r="G2242">
        <v>49.7632948619895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48.448961029865458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0.86444987924992722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42" s="5" cm="1">
        <f t="array" ref="O2242">MIN(IF((OutputTable[GroupByKey]=OutputTable[[#This Row],[GroupByKey]]),(OutputTable[GroupByKey]=OutputTable[[#This Row],[GroupByKey]])*OutputTable[RecordedValue]))</f>
        <v>46.605834762066102</v>
      </c>
      <c r="P2242" s="5" cm="1">
        <f t="array" ref="P2242">MAX(IF((OutputTable[GroupByKey]=OutputTable[[#This Row],[GroupByKey]]),(OutputTable[GroupByKey]=OutputTable[[#This Row],[GroupByKey]])*OutputTable[RecordedValue]))</f>
        <v>50.321452117960497</v>
      </c>
    </row>
    <row r="2243" spans="1:16" x14ac:dyDescent="0.25">
      <c r="A2243" t="s">
        <v>68</v>
      </c>
      <c r="B2243" t="s">
        <v>70</v>
      </c>
      <c r="C2243">
        <v>43</v>
      </c>
      <c r="D2243" t="s">
        <v>136</v>
      </c>
      <c r="E2243" t="s">
        <v>137</v>
      </c>
      <c r="F2243" t="s">
        <v>127</v>
      </c>
      <c r="G2243">
        <v>22.1240294948471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23.423677543870127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0.86656285941984512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43" s="5" cm="1">
        <f t="array" ref="O2243">MIN(IF((OutputTable[GroupByKey]=OutputTable[[#This Row],[GroupByKey]]),(OutputTable[GroupByKey]=OutputTable[[#This Row],[GroupByKey]])*OutputTable[RecordedValue]))</f>
        <v>21.655537571964</v>
      </c>
      <c r="P2243" s="5" cm="1">
        <f t="array" ref="P2243">MAX(IF((OutputTable[GroupByKey]=OutputTable[[#This Row],[GroupByKey]]),(OutputTable[GroupByKey]=OutputTable[[#This Row],[GroupByKey]])*OutputTable[RecordedValue]))</f>
        <v>25.265870670068299</v>
      </c>
    </row>
    <row r="2244" spans="1:16" x14ac:dyDescent="0.25">
      <c r="A2244" t="s">
        <v>68</v>
      </c>
      <c r="B2244" t="s">
        <v>70</v>
      </c>
      <c r="C2244">
        <v>43</v>
      </c>
      <c r="D2244" t="s">
        <v>138</v>
      </c>
      <c r="E2244" t="s">
        <v>91</v>
      </c>
      <c r="F2244" t="s">
        <v>127</v>
      </c>
      <c r="G2244">
        <v>71.887324356836601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71.872638573735571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5.859431361613459E-2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44" s="5" cm="1">
        <f t="array" ref="O2244">MIN(IF((OutputTable[GroupByKey]=OutputTable[[#This Row],[GroupByKey]]),(OutputTable[GroupByKey]=OutputTable[[#This Row],[GroupByKey]])*OutputTable[RecordedValue]))</f>
        <v>71.718288096809104</v>
      </c>
      <c r="P2244" s="5" cm="1">
        <f t="array" ref="P2244">MAX(IF((OutputTable[GroupByKey]=OutputTable[[#This Row],[GroupByKey]]),(OutputTable[GroupByKey]=OutputTable[[#This Row],[GroupByKey]])*OutputTable[RecordedValue]))</f>
        <v>71.976989689924594</v>
      </c>
    </row>
    <row r="2245" spans="1:16" x14ac:dyDescent="0.25">
      <c r="A2245" t="s">
        <v>68</v>
      </c>
      <c r="B2245" t="s">
        <v>70</v>
      </c>
      <c r="C2245">
        <v>43</v>
      </c>
      <c r="D2245" t="s">
        <v>139</v>
      </c>
      <c r="E2245" t="s">
        <v>140</v>
      </c>
      <c r="F2245" t="s">
        <v>127</v>
      </c>
      <c r="G2245">
        <v>0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0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s="5" cm="1">
        <f t="array" ref="O2245">MIN(IF((OutputTable[GroupByKey]=OutputTable[[#This Row],[GroupByKey]]),(OutputTable[GroupByKey]=OutputTable[[#This Row],[GroupByKey]])*OutputTable[RecordedValue]))</f>
        <v>0</v>
      </c>
      <c r="P2245" s="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70</v>
      </c>
      <c r="C2246">
        <v>43</v>
      </c>
      <c r="D2246" t="s">
        <v>141</v>
      </c>
      <c r="E2246" t="s">
        <v>111</v>
      </c>
      <c r="F2246" t="s">
        <v>73</v>
      </c>
      <c r="G2246">
        <v>9.2449066883882391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9.2356458312402427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0.11377584298148916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46" s="5" cm="1">
        <f t="array" ref="O2246">MIN(IF((OutputTable[GroupByKey]=OutputTable[[#This Row],[GroupByKey]]),(OutputTable[GroupByKey]=OutputTable[[#This Row],[GroupByKey]])*OutputTable[RecordedValue]))</f>
        <v>8.9867833861246496</v>
      </c>
      <c r="P2246" s="5" cm="1">
        <f t="array" ref="P2246">MAX(IF((OutputTable[GroupByKey]=OutputTable[[#This Row],[GroupByKey]]),(OutputTable[GroupByKey]=OutputTable[[#This Row],[GroupByKey]])*OutputTable[RecordedValue]))</f>
        <v>9.4038725622795898</v>
      </c>
    </row>
    <row r="2247" spans="1:16" x14ac:dyDescent="0.25">
      <c r="A2247" t="s">
        <v>68</v>
      </c>
      <c r="B2247" t="s">
        <v>70</v>
      </c>
      <c r="C2247">
        <v>43</v>
      </c>
      <c r="D2247" t="s">
        <v>142</v>
      </c>
      <c r="E2247" t="s">
        <v>113</v>
      </c>
      <c r="F2247" t="s">
        <v>73</v>
      </c>
      <c r="G2247">
        <v>554.69440130329497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554.13874987441454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6.8265505788893126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247" s="5" cm="1">
        <f t="array" ref="O2247">MIN(IF((OutputTable[GroupByKey]=OutputTable[[#This Row],[GroupByKey]]),(OutputTable[GroupByKey]=OutputTable[[#This Row],[GroupByKey]])*OutputTable[RecordedValue]))</f>
        <v>539.207003167479</v>
      </c>
      <c r="P2247" s="5" cm="1">
        <f t="array" ref="P2247">MAX(IF((OutputTable[GroupByKey]=OutputTable[[#This Row],[GroupByKey]]),(OutputTable[GroupByKey]=OutputTable[[#This Row],[GroupByKey]])*OutputTable[RecordedValue]))</f>
        <v>564.23235373677596</v>
      </c>
    </row>
    <row r="2248" spans="1:16" x14ac:dyDescent="0.25">
      <c r="A2248" t="s">
        <v>68</v>
      </c>
      <c r="B2248" t="s">
        <v>70</v>
      </c>
      <c r="C2248">
        <v>43</v>
      </c>
      <c r="D2248" t="s">
        <v>143</v>
      </c>
      <c r="E2248" t="s">
        <v>115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43</v>
      </c>
      <c r="D2249" t="s">
        <v>144</v>
      </c>
      <c r="E2249" t="s">
        <v>117</v>
      </c>
      <c r="F2249" t="s">
        <v>73</v>
      </c>
      <c r="G2249">
        <v>94.402199175294996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55.339444015606816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18.463814595248238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249" s="5" cm="1">
        <f t="array" ref="O2249">MIN(IF((OutputTable[GroupByKey]=OutputTable[[#This Row],[GroupByKey]]),(OutputTable[GroupByKey]=OutputTable[[#This Row],[GroupByKey]])*OutputTable[RecordedValue]))</f>
        <v>20.994807137296998</v>
      </c>
      <c r="P2249" s="5" cm="1">
        <f t="array" ref="P2249">MAX(IF((OutputTable[GroupByKey]=OutputTable[[#This Row],[GroupByKey]]),(OutputTable[GroupByKey]=OutputTable[[#This Row],[GroupByKey]])*OutputTable[RecordedValue]))</f>
        <v>106.254030872416</v>
      </c>
    </row>
    <row r="2250" spans="1:16" x14ac:dyDescent="0.25">
      <c r="A2250" t="s">
        <v>68</v>
      </c>
      <c r="B2250" t="s">
        <v>70</v>
      </c>
      <c r="C2250">
        <v>43</v>
      </c>
      <c r="D2250" t="s">
        <v>145</v>
      </c>
      <c r="E2250" t="s">
        <v>119</v>
      </c>
      <c r="F2250" t="s">
        <v>73</v>
      </c>
      <c r="G2250">
        <v>318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318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0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s="5" cm="1">
        <f t="array" ref="O2250">MIN(IF((OutputTable[GroupByKey]=OutputTable[[#This Row],[GroupByKey]]),(OutputTable[GroupByKey]=OutputTable[[#This Row],[GroupByKey]])*OutputTable[RecordedValue]))</f>
        <v>318</v>
      </c>
      <c r="P2250" s="5" cm="1">
        <f t="array" ref="P2250">MAX(IF((OutputTable[GroupByKey]=OutputTable[[#This Row],[GroupByKey]]),(OutputTable[GroupByKey]=OutputTable[[#This Row],[GroupByKey]])*OutputTable[RecordedValue]))</f>
        <v>318</v>
      </c>
    </row>
    <row r="2251" spans="1:16" x14ac:dyDescent="0.25">
      <c r="A2251" t="s">
        <v>68</v>
      </c>
      <c r="B2251" t="s">
        <v>70</v>
      </c>
      <c r="C2251">
        <v>43</v>
      </c>
      <c r="D2251" t="s">
        <v>146</v>
      </c>
      <c r="E2251" t="s">
        <v>121</v>
      </c>
      <c r="F2251" t="s">
        <v>73</v>
      </c>
      <c r="G2251">
        <v>317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316.94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0.23989793748209556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251" s="5" cm="1">
        <f t="array" ref="O2251">MIN(IF((OutputTable[GroupByKey]=OutputTable[[#This Row],[GroupByKey]]),(OutputTable[GroupByKey]=OutputTable[[#This Row],[GroupByKey]])*OutputTable[RecordedValue]))</f>
        <v>316</v>
      </c>
      <c r="P2251" s="5" cm="1">
        <f t="array" ref="P2251">MAX(IF((OutputTable[GroupByKey]=OutputTable[[#This Row],[GroupByKey]]),(OutputTable[GroupByKey]=OutputTable[[#This Row],[GroupByKey]])*OutputTable[RecordedValue]))</f>
        <v>317</v>
      </c>
    </row>
    <row r="2252" spans="1:16" x14ac:dyDescent="0.25">
      <c r="A2252" t="s">
        <v>68</v>
      </c>
      <c r="B2252" t="s">
        <v>70</v>
      </c>
      <c r="C2252">
        <v>43</v>
      </c>
      <c r="D2252" t="s">
        <v>147</v>
      </c>
      <c r="E2252" t="s">
        <v>123</v>
      </c>
      <c r="F2252" t="s">
        <v>73</v>
      </c>
      <c r="G2252">
        <v>9.2449066883882391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9.2356458312402427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0.11377584298148916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52" s="5" cm="1">
        <f t="array" ref="O2252">MIN(IF((OutputTable[GroupByKey]=OutputTable[[#This Row],[GroupByKey]]),(OutputTable[GroupByKey]=OutputTable[[#This Row],[GroupByKey]])*OutputTable[RecordedValue]))</f>
        <v>8.9867833861246496</v>
      </c>
      <c r="P2252" s="5" cm="1">
        <f t="array" ref="P2252">MAX(IF((OutputTable[GroupByKey]=OutputTable[[#This Row],[GroupByKey]]),(OutputTable[GroupByKey]=OutputTable[[#This Row],[GroupByKey]])*OutputTable[RecordedValue]))</f>
        <v>9.4038725622795898</v>
      </c>
    </row>
    <row r="2253" spans="1:16" x14ac:dyDescent="0.25">
      <c r="A2253" t="s">
        <v>68</v>
      </c>
      <c r="B2253" t="s">
        <v>70</v>
      </c>
      <c r="C2253">
        <v>43</v>
      </c>
      <c r="D2253" t="s">
        <v>148</v>
      </c>
      <c r="E2253" t="s">
        <v>125</v>
      </c>
      <c r="F2253" t="s">
        <v>73</v>
      </c>
      <c r="G2253">
        <v>649.09660047858904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609.47819389002132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20.03379556554944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53" s="5" cm="1">
        <f t="array" ref="O2253">MIN(IF((OutputTable[GroupByKey]=OutputTable[[#This Row],[GroupByKey]]),(OutputTable[GroupByKey]=OutputTable[[#This Row],[GroupByKey]])*OutputTable[RecordedValue]))</f>
        <v>560.39330190760404</v>
      </c>
      <c r="P2253" s="5" cm="1">
        <f t="array" ref="P2253">MAX(IF((OutputTable[GroupByKey]=OutputTable[[#This Row],[GroupByKey]]),(OutputTable[GroupByKey]=OutputTable[[#This Row],[GroupByKey]])*OutputTable[RecordedValue]))</f>
        <v>667.91125094200902</v>
      </c>
    </row>
    <row r="2254" spans="1:16" x14ac:dyDescent="0.25">
      <c r="A2254" t="s">
        <v>68</v>
      </c>
      <c r="B2254" t="s">
        <v>70</v>
      </c>
      <c r="C2254">
        <v>43</v>
      </c>
      <c r="D2254" t="s">
        <v>149</v>
      </c>
      <c r="E2254" t="s">
        <v>119</v>
      </c>
      <c r="F2254" t="s">
        <v>87</v>
      </c>
      <c r="G2254">
        <v>318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318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0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s="5" cm="1">
        <f t="array" ref="O2254">MIN(IF((OutputTable[GroupByKey]=OutputTable[[#This Row],[GroupByKey]]),(OutputTable[GroupByKey]=OutputTable[[#This Row],[GroupByKey]])*OutputTable[RecordedValue]))</f>
        <v>318</v>
      </c>
      <c r="P2254" s="5" cm="1">
        <f t="array" ref="P2254">MAX(IF((OutputTable[GroupByKey]=OutputTable[[#This Row],[GroupByKey]]),(OutputTable[GroupByKey]=OutputTable[[#This Row],[GroupByKey]])*OutputTable[RecordedValue]))</f>
        <v>318</v>
      </c>
    </row>
    <row r="2255" spans="1:16" x14ac:dyDescent="0.25">
      <c r="A2255" t="s">
        <v>68</v>
      </c>
      <c r="B2255" t="s">
        <v>70</v>
      </c>
      <c r="C2255">
        <v>43</v>
      </c>
      <c r="D2255" t="s">
        <v>150</v>
      </c>
      <c r="E2255" t="s">
        <v>121</v>
      </c>
      <c r="F2255" t="s">
        <v>87</v>
      </c>
      <c r="G2255">
        <v>315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314.94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0.68243262357121037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55" s="5" cm="1">
        <f t="array" ref="O2255">MIN(IF((OutputTable[GroupByKey]=OutputTable[[#This Row],[GroupByKey]]),(OutputTable[GroupByKey]=OutputTable[[#This Row],[GroupByKey]])*OutputTable[RecordedValue]))</f>
        <v>313</v>
      </c>
      <c r="P2255" s="5" cm="1">
        <f t="array" ref="P2255">MAX(IF((OutputTable[GroupByKey]=OutputTable[[#This Row],[GroupByKey]]),(OutputTable[GroupByKey]=OutputTable[[#This Row],[GroupByKey]])*OutputTable[RecordedValue]))</f>
        <v>316</v>
      </c>
    </row>
    <row r="2256" spans="1:16" x14ac:dyDescent="0.25">
      <c r="A2256" t="s">
        <v>68</v>
      </c>
      <c r="B2256" t="s">
        <v>70</v>
      </c>
      <c r="C2256">
        <v>43</v>
      </c>
      <c r="D2256" t="s">
        <v>151</v>
      </c>
      <c r="E2256" t="s">
        <v>135</v>
      </c>
      <c r="F2256" t="s">
        <v>105</v>
      </c>
      <c r="G2256">
        <v>0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0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0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s="5" cm="1">
        <f t="array" ref="O2256">MIN(IF((OutputTable[GroupByKey]=OutputTable[[#This Row],[GroupByKey]]),(OutputTable[GroupByKey]=OutputTable[[#This Row],[GroupByKey]])*OutputTable[RecordedValue]))</f>
        <v>0</v>
      </c>
      <c r="P2256" s="5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70</v>
      </c>
      <c r="C2257">
        <v>43</v>
      </c>
      <c r="D2257" t="s">
        <v>152</v>
      </c>
      <c r="E2257" t="s">
        <v>137</v>
      </c>
      <c r="F2257" t="s">
        <v>105</v>
      </c>
      <c r="G2257">
        <v>12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12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0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s="5" cm="1">
        <f t="array" ref="O2257">MIN(IF((OutputTable[GroupByKey]=OutputTable[[#This Row],[GroupByKey]]),(OutputTable[GroupByKey]=OutputTable[[#This Row],[GroupByKey]])*OutputTable[RecordedValue]))</f>
        <v>12</v>
      </c>
      <c r="P2257" s="5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70</v>
      </c>
      <c r="C2258">
        <v>43</v>
      </c>
      <c r="D2258" t="s">
        <v>153</v>
      </c>
      <c r="E2258" t="s">
        <v>154</v>
      </c>
      <c r="F2258" t="s">
        <v>105</v>
      </c>
      <c r="G2258">
        <v>0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0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s="5" cm="1">
        <f t="array" ref="O2258">MIN(IF((OutputTable[GroupByKey]=OutputTable[[#This Row],[GroupByKey]]),(OutputTable[GroupByKey]=OutputTable[[#This Row],[GroupByKey]])*OutputTable[RecordedValue]))</f>
        <v>0</v>
      </c>
      <c r="P2258" s="5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70</v>
      </c>
      <c r="C2259">
        <v>43</v>
      </c>
      <c r="D2259" t="s">
        <v>155</v>
      </c>
      <c r="E2259" t="s">
        <v>156</v>
      </c>
      <c r="F2259" t="s">
        <v>105</v>
      </c>
      <c r="G2259">
        <v>0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s="5" cm="1">
        <f t="array" ref="O2259">MIN(IF((OutputTable[GroupByKey]=OutputTable[[#This Row],[GroupByKey]]),(OutputTable[GroupByKey]=OutputTable[[#This Row],[GroupByKey]])*OutputTable[RecordedValue]))</f>
        <v>0</v>
      </c>
      <c r="P2259" s="5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70</v>
      </c>
      <c r="C2260">
        <v>43</v>
      </c>
      <c r="D2260" t="s">
        <v>157</v>
      </c>
      <c r="E2260" t="s">
        <v>140</v>
      </c>
      <c r="F2260" t="s">
        <v>105</v>
      </c>
      <c r="G2260">
        <v>0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0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0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s="5" cm="1">
        <f t="array" ref="O2260">MIN(IF((OutputTable[GroupByKey]=OutputTable[[#This Row],[GroupByKey]]),(OutputTable[GroupByKey]=OutputTable[[#This Row],[GroupByKey]])*OutputTable[RecordedValue]))</f>
        <v>0</v>
      </c>
      <c r="P2260" s="5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70</v>
      </c>
      <c r="C2261">
        <v>43</v>
      </c>
      <c r="D2261" t="s">
        <v>158</v>
      </c>
      <c r="E2261" t="s">
        <v>121</v>
      </c>
      <c r="F2261" t="s">
        <v>127</v>
      </c>
      <c r="G2261">
        <v>315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314.94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0.68243262357121037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61" s="5" cm="1">
        <f t="array" ref="O2261">MIN(IF((OutputTable[GroupByKey]=OutputTable[[#This Row],[GroupByKey]]),(OutputTable[GroupByKey]=OutputTable[[#This Row],[GroupByKey]])*OutputTable[RecordedValue]))</f>
        <v>313</v>
      </c>
      <c r="P2261" s="5" cm="1">
        <f t="array" ref="P2261">MAX(IF((OutputTable[GroupByKey]=OutputTable[[#This Row],[GroupByKey]]),(OutputTable[GroupByKey]=OutputTable[[#This Row],[GroupByKey]])*OutputTable[RecordedValue]))</f>
        <v>316</v>
      </c>
    </row>
    <row r="2262" spans="1:16" x14ac:dyDescent="0.25">
      <c r="A2262" t="s">
        <v>68</v>
      </c>
      <c r="B2262" t="s">
        <v>70</v>
      </c>
      <c r="C2262">
        <v>43</v>
      </c>
      <c r="D2262" t="s">
        <v>159</v>
      </c>
      <c r="E2262" t="s">
        <v>91</v>
      </c>
      <c r="F2262" t="s">
        <v>127</v>
      </c>
      <c r="G2262">
        <v>71.887324356836601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71.872638573735571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5.859431361613459E-2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62" s="5" cm="1">
        <f t="array" ref="O2262">MIN(IF((OutputTable[GroupByKey]=OutputTable[[#This Row],[GroupByKey]]),(OutputTable[GroupByKey]=OutputTable[[#This Row],[GroupByKey]])*OutputTable[RecordedValue]))</f>
        <v>71.718288096809104</v>
      </c>
      <c r="P2262" s="5" cm="1">
        <f t="array" ref="P2262">MAX(IF((OutputTable[GroupByKey]=OutputTable[[#This Row],[GroupByKey]]),(OutputTable[GroupByKey]=OutputTable[[#This Row],[GroupByKey]])*OutputTable[RecordedValue]))</f>
        <v>71.976989689924594</v>
      </c>
    </row>
    <row r="2263" spans="1:16" x14ac:dyDescent="0.25">
      <c r="A2263" t="s">
        <v>68</v>
      </c>
      <c r="B2263" t="s">
        <v>70</v>
      </c>
      <c r="C2263">
        <v>43</v>
      </c>
      <c r="D2263" t="s">
        <v>160</v>
      </c>
      <c r="E2263" t="s">
        <v>135</v>
      </c>
      <c r="F2263" t="s">
        <v>105</v>
      </c>
      <c r="G2263">
        <v>31.087756920682502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29.829789158135409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0.5851150785874778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63" s="5" cm="1">
        <f t="array" ref="O2263">MIN(IF((OutputTable[GroupByKey]=OutputTable[[#This Row],[GroupByKey]]),(OutputTable[GroupByKey]=OutputTable[[#This Row],[GroupByKey]])*OutputTable[RecordedValue]))</f>
        <v>28.648191338861398</v>
      </c>
      <c r="P2263" s="5" cm="1">
        <f t="array" ref="P2263">MAX(IF((OutputTable[GroupByKey]=OutputTable[[#This Row],[GroupByKey]]),(OutputTable[GroupByKey]=OutputTable[[#This Row],[GroupByKey]])*OutputTable[RecordedValue]))</f>
        <v>31.087756920682502</v>
      </c>
    </row>
    <row r="2264" spans="1:16" x14ac:dyDescent="0.25">
      <c r="A2264" t="s">
        <v>68</v>
      </c>
      <c r="B2264" t="s">
        <v>70</v>
      </c>
      <c r="C2264">
        <v>43</v>
      </c>
      <c r="D2264" t="s">
        <v>161</v>
      </c>
      <c r="E2264" t="s">
        <v>137</v>
      </c>
      <c r="F2264" t="s">
        <v>105</v>
      </c>
      <c r="G2264">
        <v>4.8524885910691502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6.0988587896948685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0.58437836853471548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64" s="5" cm="1">
        <f t="array" ref="O2264">MIN(IF((OutputTable[GroupByKey]=OutputTable[[#This Row],[GroupByKey]]),(OutputTable[GroupByKey]=OutputTable[[#This Row],[GroupByKey]])*OutputTable[RecordedValue]))</f>
        <v>4.8524885910691502</v>
      </c>
      <c r="P2264" s="5" cm="1">
        <f t="array" ref="P2264">MAX(IF((OutputTable[GroupByKey]=OutputTable[[#This Row],[GroupByKey]]),(OutputTable[GroupByKey]=OutputTable[[#This Row],[GroupByKey]])*OutputTable[RecordedValue]))</f>
        <v>7.28424471053909</v>
      </c>
    </row>
    <row r="2265" spans="1:16" x14ac:dyDescent="0.25">
      <c r="A2265" t="s">
        <v>68</v>
      </c>
      <c r="B2265" t="s">
        <v>70</v>
      </c>
      <c r="C2265">
        <v>43</v>
      </c>
      <c r="D2265" t="s">
        <v>162</v>
      </c>
      <c r="E2265" t="s">
        <v>154</v>
      </c>
      <c r="F2265" t="s">
        <v>105</v>
      </c>
      <c r="G2265">
        <v>655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645.70000000000005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5.4930382656372485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65" s="5" cm="1">
        <f t="array" ref="O2265">MIN(IF((OutputTable[GroupByKey]=OutputTable[[#This Row],[GroupByKey]]),(OutputTable[GroupByKey]=OutputTable[[#This Row],[GroupByKey]])*OutputTable[RecordedValue]))</f>
        <v>633</v>
      </c>
      <c r="P2265" s="5" cm="1">
        <f t="array" ref="P2265">MAX(IF((OutputTable[GroupByKey]=OutputTable[[#This Row],[GroupByKey]]),(OutputTable[GroupByKey]=OutputTable[[#This Row],[GroupByKey]])*OutputTable[RecordedValue]))</f>
        <v>656</v>
      </c>
    </row>
    <row r="2266" spans="1:16" x14ac:dyDescent="0.25">
      <c r="A2266" t="s">
        <v>68</v>
      </c>
      <c r="B2266" t="s">
        <v>70</v>
      </c>
      <c r="C2266">
        <v>43</v>
      </c>
      <c r="D2266" t="s">
        <v>163</v>
      </c>
      <c r="E2266" t="s">
        <v>156</v>
      </c>
      <c r="F2266" t="s">
        <v>105</v>
      </c>
      <c r="G2266">
        <v>0.86520865024807903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0.83058725584180904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1.6232732459297416E-2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66" s="5" cm="1">
        <f t="array" ref="O2266">MIN(IF((OutputTable[GroupByKey]=OutputTable[[#This Row],[GroupByKey]]),(OutputTable[GroupByKey]=OutputTable[[#This Row],[GroupByKey]])*OutputTable[RecordedValue]))</f>
        <v>0.79765986915169296</v>
      </c>
      <c r="P2266" s="5" cm="1">
        <f t="array" ref="P2266">MAX(IF((OutputTable[GroupByKey]=OutputTable[[#This Row],[GroupByKey]]),(OutputTable[GroupByKey]=OutputTable[[#This Row],[GroupByKey]])*OutputTable[RecordedValue]))</f>
        <v>0.86520865024807903</v>
      </c>
    </row>
    <row r="2267" spans="1:16" x14ac:dyDescent="0.25">
      <c r="A2267" t="s">
        <v>68</v>
      </c>
      <c r="B2267" t="s">
        <v>70</v>
      </c>
      <c r="C2267">
        <v>43</v>
      </c>
      <c r="D2267" t="s">
        <v>164</v>
      </c>
      <c r="E2267" t="s">
        <v>140</v>
      </c>
      <c r="F2267" t="s">
        <v>105</v>
      </c>
      <c r="G2267">
        <v>0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0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0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s="5" cm="1">
        <f t="array" ref="O2267">MIN(IF((OutputTable[GroupByKey]=OutputTable[[#This Row],[GroupByKey]]),(OutputTable[GroupByKey]=OutputTable[[#This Row],[GroupByKey]])*OutputTable[RecordedValue]))</f>
        <v>0</v>
      </c>
      <c r="P2267" s="5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70</v>
      </c>
      <c r="C2268">
        <v>43</v>
      </c>
      <c r="D2268" t="s">
        <v>165</v>
      </c>
      <c r="E2268" t="s">
        <v>111</v>
      </c>
      <c r="F2268" t="s">
        <v>73</v>
      </c>
      <c r="G2268">
        <v>37.351075882614097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37.238343743460135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0.73577360167133743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68" s="5" cm="1">
        <f t="array" ref="O2268">MIN(IF((OutputTable[GroupByKey]=OutputTable[[#This Row],[GroupByKey]]),(OutputTable[GroupByKey]=OutputTable[[#This Row],[GroupByKey]])*OutputTable[RecordedValue]))</f>
        <v>35.915286846409401</v>
      </c>
      <c r="P2268" s="5" cm="1">
        <f t="array" ref="P2268">MAX(IF((OutputTable[GroupByKey]=OutputTable[[#This Row],[GroupByKey]]),(OutputTable[GroupByKey]=OutputTable[[#This Row],[GroupByKey]])*OutputTable[RecordedValue]))</f>
        <v>38.829036811282897</v>
      </c>
    </row>
    <row r="2269" spans="1:16" x14ac:dyDescent="0.25">
      <c r="A2269" t="s">
        <v>68</v>
      </c>
      <c r="B2269" t="s">
        <v>70</v>
      </c>
      <c r="C2269">
        <v>43</v>
      </c>
      <c r="D2269" t="s">
        <v>166</v>
      </c>
      <c r="E2269" t="s">
        <v>113</v>
      </c>
      <c r="F2269" t="s">
        <v>73</v>
      </c>
      <c r="G2269">
        <v>1120.53227647842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1117.1503123038046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22.073208050140675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69" s="5" cm="1">
        <f t="array" ref="O2269">MIN(IF((OutputTable[GroupByKey]=OutputTable[[#This Row],[GroupByKey]]),(OutputTable[GroupByKey]=OutputTable[[#This Row],[GroupByKey]])*OutputTable[RecordedValue]))</f>
        <v>1077.4586053922801</v>
      </c>
      <c r="P2269" s="5" cm="1">
        <f t="array" ref="P2269">MAX(IF((OutputTable[GroupByKey]=OutputTable[[#This Row],[GroupByKey]]),(OutputTable[GroupByKey]=OutputTable[[#This Row],[GroupByKey]])*OutputTable[RecordedValue]))</f>
        <v>1164.8711043384901</v>
      </c>
    </row>
    <row r="2270" spans="1:16" x14ac:dyDescent="0.25">
      <c r="A2270" t="s">
        <v>68</v>
      </c>
      <c r="B2270" t="s">
        <v>70</v>
      </c>
      <c r="C2270">
        <v>43</v>
      </c>
      <c r="D2270" t="s">
        <v>167</v>
      </c>
      <c r="E2270" t="s">
        <v>115</v>
      </c>
      <c r="F2270" t="s">
        <v>73</v>
      </c>
      <c r="G2270">
        <v>0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0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70</v>
      </c>
      <c r="C2271">
        <v>43</v>
      </c>
      <c r="D2271" t="s">
        <v>168</v>
      </c>
      <c r="E2271" t="s">
        <v>117</v>
      </c>
      <c r="F2271" t="s">
        <v>73</v>
      </c>
      <c r="G2271">
        <v>161.27759314626201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120.89653130002299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33.561725675720702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71" s="5" cm="1">
        <f t="array" ref="O2271">MIN(IF((OutputTable[GroupByKey]=OutputTable[[#This Row],[GroupByKey]]),(OutputTable[GroupByKey]=OutputTable[[#This Row],[GroupByKey]])*OutputTable[RecordedValue]))</f>
        <v>71.2298351699786</v>
      </c>
      <c r="P2271" s="5" cm="1">
        <f t="array" ref="P2271">MAX(IF((OutputTable[GroupByKey]=OutputTable[[#This Row],[GroupByKey]]),(OutputTable[GroupByKey]=OutputTable[[#This Row],[GroupByKey]])*OutputTable[RecordedValue]))</f>
        <v>265.63530965979299</v>
      </c>
    </row>
    <row r="2272" spans="1:16" x14ac:dyDescent="0.25">
      <c r="A2272" t="s">
        <v>68</v>
      </c>
      <c r="B2272" t="s">
        <v>70</v>
      </c>
      <c r="C2272">
        <v>43</v>
      </c>
      <c r="D2272" t="s">
        <v>169</v>
      </c>
      <c r="E2272" t="s">
        <v>119</v>
      </c>
      <c r="F2272" t="s">
        <v>73</v>
      </c>
      <c r="G2272">
        <v>306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307.66000000000003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3.1272991542223769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72" s="5" cm="1">
        <f t="array" ref="O2272">MIN(IF((OutputTable[GroupByKey]=OutputTable[[#This Row],[GroupByKey]]),(OutputTable[GroupByKey]=OutputTable[[#This Row],[GroupByKey]])*OutputTable[RecordedValue]))</f>
        <v>300</v>
      </c>
      <c r="P2272" s="5" cm="1">
        <f t="array" ref="P2272">MAX(IF((OutputTable[GroupByKey]=OutputTable[[#This Row],[GroupByKey]]),(OutputTable[GroupByKey]=OutputTable[[#This Row],[GroupByKey]])*OutputTable[RecordedValue]))</f>
        <v>315</v>
      </c>
    </row>
    <row r="2273" spans="1:16" x14ac:dyDescent="0.25">
      <c r="A2273" t="s">
        <v>68</v>
      </c>
      <c r="B2273" t="s">
        <v>70</v>
      </c>
      <c r="C2273">
        <v>43</v>
      </c>
      <c r="D2273" t="s">
        <v>170</v>
      </c>
      <c r="E2273" t="s">
        <v>121</v>
      </c>
      <c r="F2273" t="s">
        <v>73</v>
      </c>
      <c r="G2273">
        <v>304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305.8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3.2324881425670751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73" s="5" cm="1">
        <f t="array" ref="O2273">MIN(IF((OutputTable[GroupByKey]=OutputTable[[#This Row],[GroupByKey]]),(OutputTable[GroupByKey]=OutputTable[[#This Row],[GroupByKey]])*OutputTable[RecordedValue]))</f>
        <v>298</v>
      </c>
      <c r="P2273" s="5" cm="1">
        <f t="array" ref="P2273">MAX(IF((OutputTable[GroupByKey]=OutputTable[[#This Row],[GroupByKey]]),(OutputTable[GroupByKey]=OutputTable[[#This Row],[GroupByKey]])*OutputTable[RecordedValue]))</f>
        <v>313</v>
      </c>
    </row>
    <row r="2274" spans="1:16" x14ac:dyDescent="0.25">
      <c r="A2274" t="s">
        <v>68</v>
      </c>
      <c r="B2274" t="s">
        <v>70</v>
      </c>
      <c r="C2274">
        <v>43</v>
      </c>
      <c r="D2274" t="s">
        <v>171</v>
      </c>
      <c r="E2274" t="s">
        <v>123</v>
      </c>
      <c r="F2274" t="s">
        <v>73</v>
      </c>
      <c r="G2274">
        <v>37.351075882614097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37.238343743460135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0.73577360167133743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74" s="5" cm="1">
        <f t="array" ref="O2274">MIN(IF((OutputTable[GroupByKey]=OutputTable[[#This Row],[GroupByKey]]),(OutputTable[GroupByKey]=OutputTable[[#This Row],[GroupByKey]])*OutputTable[RecordedValue]))</f>
        <v>35.915286846409401</v>
      </c>
      <c r="P2274" s="5" cm="1">
        <f t="array" ref="P2274">MAX(IF((OutputTable[GroupByKey]=OutputTable[[#This Row],[GroupByKey]]),(OutputTable[GroupByKey]=OutputTable[[#This Row],[GroupByKey]])*OutputTable[RecordedValue]))</f>
        <v>38.829036811282897</v>
      </c>
    </row>
    <row r="2275" spans="1:16" x14ac:dyDescent="0.25">
      <c r="A2275" t="s">
        <v>68</v>
      </c>
      <c r="B2275" t="s">
        <v>70</v>
      </c>
      <c r="C2275">
        <v>43</v>
      </c>
      <c r="D2275" t="s">
        <v>172</v>
      </c>
      <c r="E2275" t="s">
        <v>125</v>
      </c>
      <c r="F2275" t="s">
        <v>73</v>
      </c>
      <c r="G2275">
        <v>1281.80986962468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1238.0468436038263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49.802537130614866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75" s="5" cm="1">
        <f t="array" ref="O2275">MIN(IF((OutputTable[GroupByKey]=OutputTable[[#This Row],[GroupByKey]]),(OutputTable[GroupByKey]=OutputTable[[#This Row],[GroupByKey]])*OutputTable[RecordedValue]))</f>
        <v>1148.68844056226</v>
      </c>
      <c r="P2275" s="5" cm="1">
        <f t="array" ref="P2275">MAX(IF((OutputTable[GroupByKey]=OutputTable[[#This Row],[GroupByKey]]),(OutputTable[GroupByKey]=OutputTable[[#This Row],[GroupByKey]])*OutputTable[RecordedValue]))</f>
        <v>1418.3176101245699</v>
      </c>
    </row>
    <row r="2276" spans="1:16" x14ac:dyDescent="0.25">
      <c r="A2276" t="s">
        <v>68</v>
      </c>
      <c r="B2276" t="s">
        <v>70</v>
      </c>
      <c r="C2276">
        <v>43</v>
      </c>
      <c r="D2276" t="s">
        <v>173</v>
      </c>
      <c r="E2276" t="s">
        <v>135</v>
      </c>
      <c r="F2276" t="s">
        <v>105</v>
      </c>
      <c r="G2276">
        <v>18.675537941306999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18.619171871730064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0.36788680083566072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76" s="5" cm="1">
        <f t="array" ref="O2276">MIN(IF((OutputTable[GroupByKey]=OutputTable[[#This Row],[GroupByKey]]),(OutputTable[GroupByKey]=OutputTable[[#This Row],[GroupByKey]])*OutputTable[RecordedValue]))</f>
        <v>17.957643423204701</v>
      </c>
      <c r="P2276" s="5" cm="1">
        <f t="array" ref="P2276">MAX(IF((OutputTable[GroupByKey]=OutputTable[[#This Row],[GroupByKey]]),(OutputTable[GroupByKey]=OutputTable[[#This Row],[GroupByKey]])*OutputTable[RecordedValue]))</f>
        <v>19.414518405641399</v>
      </c>
    </row>
    <row r="2277" spans="1:16" x14ac:dyDescent="0.25">
      <c r="A2277" t="s">
        <v>68</v>
      </c>
      <c r="B2277" t="s">
        <v>70</v>
      </c>
      <c r="C2277">
        <v>43</v>
      </c>
      <c r="D2277" t="s">
        <v>174</v>
      </c>
      <c r="E2277" t="s">
        <v>137</v>
      </c>
      <c r="F2277" t="s">
        <v>105</v>
      </c>
      <c r="G2277">
        <v>5.2715409037779901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5.3248187541752463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0.37220753962085379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77" s="5" cm="1">
        <f t="array" ref="O2277">MIN(IF((OutputTable[GroupByKey]=OutputTable[[#This Row],[GroupByKey]]),(OutputTable[GroupByKey]=OutputTable[[#This Row],[GroupByKey]])*OutputTable[RecordedValue]))</f>
        <v>4.5773931059875599</v>
      </c>
      <c r="P2277" s="5" cm="1">
        <f t="array" ref="P2277">MAX(IF((OutputTable[GroupByKey]=OutputTable[[#This Row],[GroupByKey]]),(OutputTable[GroupByKey]=OutputTable[[#This Row],[GroupByKey]])*OutputTable[RecordedValue]))</f>
        <v>5.9816259595291603</v>
      </c>
    </row>
    <row r="2278" spans="1:16" x14ac:dyDescent="0.25">
      <c r="A2278" t="s">
        <v>68</v>
      </c>
      <c r="B2278" t="s">
        <v>70</v>
      </c>
      <c r="C2278">
        <v>43</v>
      </c>
      <c r="D2278" t="s">
        <v>175</v>
      </c>
      <c r="E2278" t="s">
        <v>154</v>
      </c>
      <c r="F2278" t="s">
        <v>105</v>
      </c>
      <c r="G2278">
        <v>306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307.5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3.1831828507367419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78" s="5" cm="1">
        <f t="array" ref="O2278">MIN(IF((OutputTable[GroupByKey]=OutputTable[[#This Row],[GroupByKey]]),(OutputTable[GroupByKey]=OutputTable[[#This Row],[GroupByKey]])*OutputTable[RecordedValue]))</f>
        <v>300</v>
      </c>
      <c r="P2278" s="5" cm="1">
        <f t="array" ref="P2278">MAX(IF((OutputTable[GroupByKey]=OutputTable[[#This Row],[GroupByKey]]),(OutputTable[GroupByKey]=OutputTable[[#This Row],[GroupByKey]])*OutputTable[RecordedValue]))</f>
        <v>315</v>
      </c>
    </row>
    <row r="2279" spans="1:16" x14ac:dyDescent="0.25">
      <c r="A2279" t="s">
        <v>68</v>
      </c>
      <c r="B2279" t="s">
        <v>70</v>
      </c>
      <c r="C2279">
        <v>43</v>
      </c>
      <c r="D2279" t="s">
        <v>176</v>
      </c>
      <c r="E2279" t="s">
        <v>156</v>
      </c>
      <c r="F2279" t="s">
        <v>105</v>
      </c>
      <c r="G2279">
        <v>0.78035246234258304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0.77813255190936492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1.5508647484202203E-2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79" s="5" cm="1">
        <f t="array" ref="O2279">MIN(IF((OutputTable[GroupByKey]=OutputTable[[#This Row],[GroupByKey]]),(OutputTable[GroupByKey]=OutputTable[[#This Row],[GroupByKey]])*OutputTable[RecordedValue]))</f>
        <v>0.75076558501961799</v>
      </c>
      <c r="P2279" s="5" cm="1">
        <f t="array" ref="P2279">MAX(IF((OutputTable[GroupByKey]=OutputTable[[#This Row],[GroupByKey]]),(OutputTable[GroupByKey]=OutputTable[[#This Row],[GroupByKey]])*OutputTable[RecordedValue]))</f>
        <v>0.80927528725051701</v>
      </c>
    </row>
    <row r="2280" spans="1:16" x14ac:dyDescent="0.25">
      <c r="A2280" t="s">
        <v>68</v>
      </c>
      <c r="B2280" t="s">
        <v>70</v>
      </c>
      <c r="C2280">
        <v>43</v>
      </c>
      <c r="D2280" t="s">
        <v>177</v>
      </c>
      <c r="E2280" t="s">
        <v>140</v>
      </c>
      <c r="F2280" t="s">
        <v>105</v>
      </c>
      <c r="G2280">
        <v>0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0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0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s="5" cm="1">
        <f t="array" ref="O2280">MIN(IF((OutputTable[GroupByKey]=OutputTable[[#This Row],[GroupByKey]]),(OutputTable[GroupByKey]=OutputTable[[#This Row],[GroupByKey]])*OutputTable[RecordedValue]))</f>
        <v>0</v>
      </c>
      <c r="P2280" s="5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70</v>
      </c>
      <c r="C2281">
        <v>44</v>
      </c>
      <c r="D2281" t="s">
        <v>110</v>
      </c>
      <c r="E2281" t="s">
        <v>111</v>
      </c>
      <c r="F2281" t="s">
        <v>73</v>
      </c>
      <c r="G2281">
        <v>2.71778303411004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1.9749714551650996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0.45746437878232693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1" s="5" cm="1">
        <f t="array" ref="O2281">MIN(IF((OutputTable[GroupByKey]=OutputTable[[#This Row],[GroupByKey]]),(OutputTable[GroupByKey]=OutputTable[[#This Row],[GroupByKey]])*OutputTable[RecordedValue]))</f>
        <v>1.0281254127300199</v>
      </c>
      <c r="P2281" s="5" cm="1">
        <f t="array" ref="P2281">MAX(IF((OutputTable[GroupByKey]=OutputTable[[#This Row],[GroupByKey]]),(OutputTable[GroupByKey]=OutputTable[[#This Row],[GroupByKey]])*OutputTable[RecordedValue]))</f>
        <v>3.1673122909872098</v>
      </c>
    </row>
    <row r="2282" spans="1:16" x14ac:dyDescent="0.25">
      <c r="A2282" t="s">
        <v>68</v>
      </c>
      <c r="B2282" t="s">
        <v>70</v>
      </c>
      <c r="C2282">
        <v>44</v>
      </c>
      <c r="D2282" t="s">
        <v>112</v>
      </c>
      <c r="E2282" t="s">
        <v>113</v>
      </c>
      <c r="F2282" t="s">
        <v>73</v>
      </c>
      <c r="G2282">
        <v>163.06698204660299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118.49828730990606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27.447862726939679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82" s="5" cm="1">
        <f t="array" ref="O2282">MIN(IF((OutputTable[GroupByKey]=OutputTable[[#This Row],[GroupByKey]]),(OutputTable[GroupByKey]=OutputTable[[#This Row],[GroupByKey]])*OutputTable[RecordedValue]))</f>
        <v>61.6875247638012</v>
      </c>
      <c r="P2282" s="5" cm="1">
        <f t="array" ref="P2282">MAX(IF((OutputTable[GroupByKey]=OutputTable[[#This Row],[GroupByKey]]),(OutputTable[GroupByKey]=OutputTable[[#This Row],[GroupByKey]])*OutputTable[RecordedValue]))</f>
        <v>190.038737459233</v>
      </c>
    </row>
    <row r="2283" spans="1:16" x14ac:dyDescent="0.25">
      <c r="A2283" t="s">
        <v>68</v>
      </c>
      <c r="B2283" t="s">
        <v>70</v>
      </c>
      <c r="C2283">
        <v>44</v>
      </c>
      <c r="D2283" t="s">
        <v>114</v>
      </c>
      <c r="E2283" t="s">
        <v>115</v>
      </c>
      <c r="F2283" t="s">
        <v>73</v>
      </c>
      <c r="G2283">
        <v>0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0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0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s="5" cm="1">
        <f t="array" ref="O2283">MIN(IF((OutputTable[GroupByKey]=OutputTable[[#This Row],[GroupByKey]]),(OutputTable[GroupByKey]=OutputTable[[#This Row],[GroupByKey]])*OutputTable[RecordedValue]))</f>
        <v>0</v>
      </c>
      <c r="P2283" s="5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70</v>
      </c>
      <c r="C2284">
        <v>44</v>
      </c>
      <c r="D2284" t="s">
        <v>116</v>
      </c>
      <c r="E2284" t="s">
        <v>117</v>
      </c>
      <c r="F2284" t="s">
        <v>73</v>
      </c>
      <c r="G2284">
        <v>10.5703151009485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5.4408066100724897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3.1898976373285977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84" s="5" cm="1">
        <f t="array" ref="O2284">MIN(IF((OutputTable[GroupByKey]=OutputTable[[#This Row],[GroupByKey]]),(OutputTable[GroupByKey]=OutputTable[[#This Row],[GroupByKey]])*OutputTable[RecordedValue]))</f>
        <v>0.10442984261027299</v>
      </c>
      <c r="P2284" s="5" cm="1">
        <f t="array" ref="P2284">MAX(IF((OutputTable[GroupByKey]=OutputTable[[#This Row],[GroupByKey]]),(OutputTable[GroupByKey]=OutputTable[[#This Row],[GroupByKey]])*OutputTable[RecordedValue]))</f>
        <v>13.981021636077701</v>
      </c>
    </row>
    <row r="2285" spans="1:16" x14ac:dyDescent="0.25">
      <c r="A2285" t="s">
        <v>68</v>
      </c>
      <c r="B2285" t="s">
        <v>70</v>
      </c>
      <c r="C2285">
        <v>44</v>
      </c>
      <c r="D2285" t="s">
        <v>118</v>
      </c>
      <c r="E2285" t="s">
        <v>119</v>
      </c>
      <c r="F2285" t="s">
        <v>73</v>
      </c>
      <c r="G2285">
        <v>26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20.28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4.3191079955878688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85" s="5" cm="1">
        <f t="array" ref="O2285">MIN(IF((OutputTable[GroupByKey]=OutputTable[[#This Row],[GroupByKey]]),(OutputTable[GroupByKey]=OutputTable[[#This Row],[GroupByKey]])*OutputTable[RecordedValue]))</f>
        <v>11</v>
      </c>
      <c r="P2285" s="5" cm="1">
        <f t="array" ref="P2285">MAX(IF((OutputTable[GroupByKey]=OutputTable[[#This Row],[GroupByKey]]),(OutputTable[GroupByKey]=OutputTable[[#This Row],[GroupByKey]])*OutputTable[RecordedValue]))</f>
        <v>31</v>
      </c>
    </row>
    <row r="2286" spans="1:16" x14ac:dyDescent="0.25">
      <c r="A2286" t="s">
        <v>68</v>
      </c>
      <c r="B2286" t="s">
        <v>70</v>
      </c>
      <c r="C2286">
        <v>44</v>
      </c>
      <c r="D2286" t="s">
        <v>120</v>
      </c>
      <c r="E2286" t="s">
        <v>121</v>
      </c>
      <c r="F2286" t="s">
        <v>73</v>
      </c>
      <c r="G2286">
        <v>26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20.14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4.309505393278199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86" s="5" cm="1">
        <f t="array" ref="O2286">MIN(IF((OutputTable[GroupByKey]=OutputTable[[#This Row],[GroupByKey]]),(OutputTable[GroupByKey]=OutputTable[[#This Row],[GroupByKey]])*OutputTable[RecordedValue]))</f>
        <v>10</v>
      </c>
      <c r="P2286" s="5" cm="1">
        <f t="array" ref="P2286">MAX(IF((OutputTable[GroupByKey]=OutputTable[[#This Row],[GroupByKey]]),(OutputTable[GroupByKey]=OutputTable[[#This Row],[GroupByKey]])*OutputTable[RecordedValue]))</f>
        <v>31</v>
      </c>
    </row>
    <row r="2287" spans="1:16" x14ac:dyDescent="0.25">
      <c r="A2287" t="s">
        <v>68</v>
      </c>
      <c r="B2287" t="s">
        <v>70</v>
      </c>
      <c r="C2287">
        <v>44</v>
      </c>
      <c r="D2287" t="s">
        <v>122</v>
      </c>
      <c r="E2287" t="s">
        <v>123</v>
      </c>
      <c r="F2287" t="s">
        <v>73</v>
      </c>
      <c r="G2287">
        <v>2.71778303411004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1.9749714551650996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0.45746437878232693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7" s="5" cm="1">
        <f t="array" ref="O2287">MIN(IF((OutputTable[GroupByKey]=OutputTable[[#This Row],[GroupByKey]]),(OutputTable[GroupByKey]=OutputTable[[#This Row],[GroupByKey]])*OutputTable[RecordedValue]))</f>
        <v>1.0281254127300199</v>
      </c>
      <c r="P2287" s="5" cm="1">
        <f t="array" ref="P2287">MAX(IF((OutputTable[GroupByKey]=OutputTable[[#This Row],[GroupByKey]]),(OutputTable[GroupByKey]=OutputTable[[#This Row],[GroupByKey]])*OutputTable[RecordedValue]))</f>
        <v>3.1673122909872098</v>
      </c>
    </row>
    <row r="2288" spans="1:16" x14ac:dyDescent="0.25">
      <c r="A2288" t="s">
        <v>68</v>
      </c>
      <c r="B2288" t="s">
        <v>70</v>
      </c>
      <c r="C2288">
        <v>44</v>
      </c>
      <c r="D2288" t="s">
        <v>124</v>
      </c>
      <c r="E2288" t="s">
        <v>125</v>
      </c>
      <c r="F2288" t="s">
        <v>73</v>
      </c>
      <c r="G2288">
        <v>173.63729714755101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123.93909391997848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29.164347943585724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88" s="5" cm="1">
        <f t="array" ref="O2288">MIN(IF((OutputTable[GroupByKey]=OutputTable[[#This Row],[GroupByKey]]),(OutputTable[GroupByKey]=OutputTable[[#This Row],[GroupByKey]])*OutputTable[RecordedValue]))</f>
        <v>61.791954606411501</v>
      </c>
      <c r="P2288" s="5" cm="1">
        <f t="array" ref="P2288">MAX(IF((OutputTable[GroupByKey]=OutputTable[[#This Row],[GroupByKey]]),(OutputTable[GroupByKey]=OutputTable[[#This Row],[GroupByKey]])*OutputTable[RecordedValue]))</f>
        <v>204.019759095311</v>
      </c>
    </row>
    <row r="2289" spans="1:16" x14ac:dyDescent="0.25">
      <c r="A2289" t="s">
        <v>68</v>
      </c>
      <c r="B2289" t="s">
        <v>70</v>
      </c>
      <c r="C2289">
        <v>44</v>
      </c>
      <c r="D2289" t="s">
        <v>126</v>
      </c>
      <c r="E2289" t="s">
        <v>86</v>
      </c>
      <c r="F2289" t="s">
        <v>127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44</v>
      </c>
      <c r="D2290" t="s">
        <v>128</v>
      </c>
      <c r="E2290" t="s">
        <v>89</v>
      </c>
      <c r="F2290" t="s">
        <v>127</v>
      </c>
      <c r="G2290">
        <v>0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0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0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s="5" cm="1">
        <f t="array" ref="O2290">MIN(IF((OutputTable[GroupByKey]=OutputTable[[#This Row],[GroupByKey]]),(OutputTable[GroupByKey]=OutputTable[[#This Row],[GroupByKey]])*OutputTable[RecordedValue]))</f>
        <v>0</v>
      </c>
      <c r="P2290" s="5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70</v>
      </c>
      <c r="C2291">
        <v>44</v>
      </c>
      <c r="D2291" t="s">
        <v>129</v>
      </c>
      <c r="E2291" t="s">
        <v>91</v>
      </c>
      <c r="F2291" t="s">
        <v>127</v>
      </c>
      <c r="G2291">
        <v>49.576228682926903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48.448961029865458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0.864449879249923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1" s="5" cm="1">
        <f t="array" ref="O2291">MIN(IF((OutputTable[GroupByKey]=OutputTable[[#This Row],[GroupByKey]]),(OutputTable[GroupByKey]=OutputTable[[#This Row],[GroupByKey]])*OutputTable[RecordedValue]))</f>
        <v>46.605834762066102</v>
      </c>
      <c r="P2291" s="5" cm="1">
        <f t="array" ref="P2291">MAX(IF((OutputTable[GroupByKey]=OutputTable[[#This Row],[GroupByKey]]),(OutputTable[GroupByKey]=OutputTable[[#This Row],[GroupByKey]])*OutputTable[RecordedValue]))</f>
        <v>50.321452117960597</v>
      </c>
    </row>
    <row r="2292" spans="1:16" x14ac:dyDescent="0.25">
      <c r="A2292" t="s">
        <v>68</v>
      </c>
      <c r="B2292" t="s">
        <v>70</v>
      </c>
      <c r="C2292">
        <v>44</v>
      </c>
      <c r="D2292" t="s">
        <v>130</v>
      </c>
      <c r="E2292" t="s">
        <v>131</v>
      </c>
      <c r="F2292" t="s">
        <v>127</v>
      </c>
      <c r="G2292">
        <v>0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0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0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s="5" cm="1">
        <f t="array" ref="O2292">MIN(IF((OutputTable[GroupByKey]=OutputTable[[#This Row],[GroupByKey]]),(OutputTable[GroupByKey]=OutputTable[[#This Row],[GroupByKey]])*OutputTable[RecordedValue]))</f>
        <v>0</v>
      </c>
      <c r="P2292" s="5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70</v>
      </c>
      <c r="C2293">
        <v>44</v>
      </c>
      <c r="D2293" t="s">
        <v>132</v>
      </c>
      <c r="E2293" t="s">
        <v>95</v>
      </c>
      <c r="F2293" t="s">
        <v>127</v>
      </c>
      <c r="G2293">
        <v>49.576228682926903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48.448961029865458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0.864449879249923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3" s="5" cm="1">
        <f t="array" ref="O2293">MIN(IF((OutputTable[GroupByKey]=OutputTable[[#This Row],[GroupByKey]]),(OutputTable[GroupByKey]=OutputTable[[#This Row],[GroupByKey]])*OutputTable[RecordedValue]))</f>
        <v>46.605834762066102</v>
      </c>
      <c r="P2293" s="5" cm="1">
        <f t="array" ref="P2293">MAX(IF((OutputTable[GroupByKey]=OutputTable[[#This Row],[GroupByKey]]),(OutputTable[GroupByKey]=OutputTable[[#This Row],[GroupByKey]])*OutputTable[RecordedValue]))</f>
        <v>50.321452117960597</v>
      </c>
    </row>
    <row r="2294" spans="1:16" x14ac:dyDescent="0.25">
      <c r="A2294" t="s">
        <v>68</v>
      </c>
      <c r="B2294" t="s">
        <v>70</v>
      </c>
      <c r="C2294">
        <v>44</v>
      </c>
      <c r="D2294" t="s">
        <v>133</v>
      </c>
      <c r="E2294" t="s">
        <v>97</v>
      </c>
      <c r="F2294" t="s">
        <v>127</v>
      </c>
      <c r="G2294">
        <v>0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0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0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s="5" cm="1">
        <f t="array" ref="O2294">MIN(IF((OutputTable[GroupByKey]=OutputTable[[#This Row],[GroupByKey]]),(OutputTable[GroupByKey]=OutputTable[[#This Row],[GroupByKey]])*OutputTable[RecordedValue]))</f>
        <v>0</v>
      </c>
      <c r="P2294" s="5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70</v>
      </c>
      <c r="C2295">
        <v>44</v>
      </c>
      <c r="D2295" t="s">
        <v>134</v>
      </c>
      <c r="E2295" t="s">
        <v>135</v>
      </c>
      <c r="F2295" t="s">
        <v>127</v>
      </c>
      <c r="G2295">
        <v>49.576228682926903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48.448961029865458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0.86444987924992722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95" s="5" cm="1">
        <f t="array" ref="O2295">MIN(IF((OutputTable[GroupByKey]=OutputTable[[#This Row],[GroupByKey]]),(OutputTable[GroupByKey]=OutputTable[[#This Row],[GroupByKey]])*OutputTable[RecordedValue]))</f>
        <v>46.605834762066102</v>
      </c>
      <c r="P2295" s="5" cm="1">
        <f t="array" ref="P2295">MAX(IF((OutputTable[GroupByKey]=OutputTable[[#This Row],[GroupByKey]]),(OutputTable[GroupByKey]=OutputTable[[#This Row],[GroupByKey]])*OutputTable[RecordedValue]))</f>
        <v>50.321452117960497</v>
      </c>
    </row>
    <row r="2296" spans="1:16" x14ac:dyDescent="0.25">
      <c r="A2296" t="s">
        <v>68</v>
      </c>
      <c r="B2296" t="s">
        <v>70</v>
      </c>
      <c r="C2296">
        <v>44</v>
      </c>
      <c r="D2296" t="s">
        <v>136</v>
      </c>
      <c r="E2296" t="s">
        <v>137</v>
      </c>
      <c r="F2296" t="s">
        <v>127</v>
      </c>
      <c r="G2296">
        <v>22.314798909445699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23.423677543870127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0.86656285941984512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6" s="5" cm="1">
        <f t="array" ref="O2296">MIN(IF((OutputTable[GroupByKey]=OutputTable[[#This Row],[GroupByKey]]),(OutputTable[GroupByKey]=OutputTable[[#This Row],[GroupByKey]])*OutputTable[RecordedValue]))</f>
        <v>21.655537571964</v>
      </c>
      <c r="P2296" s="5" cm="1">
        <f t="array" ref="P2296">MAX(IF((OutputTable[GroupByKey]=OutputTable[[#This Row],[GroupByKey]]),(OutputTable[GroupByKey]=OutputTable[[#This Row],[GroupByKey]])*OutputTable[RecordedValue]))</f>
        <v>25.265870670068299</v>
      </c>
    </row>
    <row r="2297" spans="1:16" x14ac:dyDescent="0.25">
      <c r="A2297" t="s">
        <v>68</v>
      </c>
      <c r="B2297" t="s">
        <v>70</v>
      </c>
      <c r="C2297">
        <v>44</v>
      </c>
      <c r="D2297" t="s">
        <v>138</v>
      </c>
      <c r="E2297" t="s">
        <v>91</v>
      </c>
      <c r="F2297" t="s">
        <v>127</v>
      </c>
      <c r="G2297">
        <v>71.891027592372595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71.872638573735571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5.859431361613459E-2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97" s="5" cm="1">
        <f t="array" ref="O2297">MIN(IF((OutputTable[GroupByKey]=OutputTable[[#This Row],[GroupByKey]]),(OutputTable[GroupByKey]=OutputTable[[#This Row],[GroupByKey]])*OutputTable[RecordedValue]))</f>
        <v>71.718288096809104</v>
      </c>
      <c r="P2297" s="5" cm="1">
        <f t="array" ref="P2297">MAX(IF((OutputTable[GroupByKey]=OutputTable[[#This Row],[GroupByKey]]),(OutputTable[GroupByKey]=OutputTable[[#This Row],[GroupByKey]])*OutputTable[RecordedValue]))</f>
        <v>71.976989689924594</v>
      </c>
    </row>
    <row r="2298" spans="1:16" x14ac:dyDescent="0.25">
      <c r="A2298" t="s">
        <v>68</v>
      </c>
      <c r="B2298" t="s">
        <v>70</v>
      </c>
      <c r="C2298">
        <v>44</v>
      </c>
      <c r="D2298" t="s">
        <v>139</v>
      </c>
      <c r="E2298" t="s">
        <v>140</v>
      </c>
      <c r="F2298" t="s">
        <v>127</v>
      </c>
      <c r="G2298">
        <v>0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0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0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s="5" cm="1">
        <f t="array" ref="O2298">MIN(IF((OutputTable[GroupByKey]=OutputTable[[#This Row],[GroupByKey]]),(OutputTable[GroupByKey]=OutputTable[[#This Row],[GroupByKey]])*OutputTable[RecordedValue]))</f>
        <v>0</v>
      </c>
      <c r="P2298" s="5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70</v>
      </c>
      <c r="C2299">
        <v>44</v>
      </c>
      <c r="D2299" t="s">
        <v>141</v>
      </c>
      <c r="E2299" t="s">
        <v>111</v>
      </c>
      <c r="F2299" t="s">
        <v>73</v>
      </c>
      <c r="G2299">
        <v>9.3609536678265606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9.2356458312402427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0.11377584298148916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99" s="5" cm="1">
        <f t="array" ref="O2299">MIN(IF((OutputTable[GroupByKey]=OutputTable[[#This Row],[GroupByKey]]),(OutputTable[GroupByKey]=OutputTable[[#This Row],[GroupByKey]])*OutputTable[RecordedValue]))</f>
        <v>8.9867833861246496</v>
      </c>
      <c r="P2299" s="5" cm="1">
        <f t="array" ref="P2299">MAX(IF((OutputTable[GroupByKey]=OutputTable[[#This Row],[GroupByKey]]),(OutputTable[GroupByKey]=OutputTable[[#This Row],[GroupByKey]])*OutputTable[RecordedValue]))</f>
        <v>9.4038725622795898</v>
      </c>
    </row>
    <row r="2300" spans="1:16" x14ac:dyDescent="0.25">
      <c r="A2300" t="s">
        <v>68</v>
      </c>
      <c r="B2300" t="s">
        <v>70</v>
      </c>
      <c r="C2300">
        <v>44</v>
      </c>
      <c r="D2300" t="s">
        <v>142</v>
      </c>
      <c r="E2300" t="s">
        <v>113</v>
      </c>
      <c r="F2300" t="s">
        <v>73</v>
      </c>
      <c r="G2300">
        <v>561.65722006959197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554.13874987441454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6.8265505788893126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00" s="5" cm="1">
        <f t="array" ref="O2300">MIN(IF((OutputTable[GroupByKey]=OutputTable[[#This Row],[GroupByKey]]),(OutputTable[GroupByKey]=OutputTable[[#This Row],[GroupByKey]])*OutputTable[RecordedValue]))</f>
        <v>539.207003167479</v>
      </c>
      <c r="P2300" s="5" cm="1">
        <f t="array" ref="P2300">MAX(IF((OutputTable[GroupByKey]=OutputTable[[#This Row],[GroupByKey]]),(OutputTable[GroupByKey]=OutputTable[[#This Row],[GroupByKey]])*OutputTable[RecordedValue]))</f>
        <v>564.23235373677596</v>
      </c>
    </row>
    <row r="2301" spans="1:16" x14ac:dyDescent="0.25">
      <c r="A2301" t="s">
        <v>68</v>
      </c>
      <c r="B2301" t="s">
        <v>70</v>
      </c>
      <c r="C2301">
        <v>44</v>
      </c>
      <c r="D2301" t="s">
        <v>143</v>
      </c>
      <c r="E2301" t="s">
        <v>115</v>
      </c>
      <c r="F2301" t="s">
        <v>73</v>
      </c>
      <c r="G2301">
        <v>0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0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0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s="5" cm="1">
        <f t="array" ref="O2301">MIN(IF((OutputTable[GroupByKey]=OutputTable[[#This Row],[GroupByKey]]),(OutputTable[GroupByKey]=OutputTable[[#This Row],[GroupByKey]])*OutputTable[RecordedValue]))</f>
        <v>0</v>
      </c>
      <c r="P2301" s="5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70</v>
      </c>
      <c r="C2302">
        <v>44</v>
      </c>
      <c r="D2302" t="s">
        <v>144</v>
      </c>
      <c r="E2302" t="s">
        <v>117</v>
      </c>
      <c r="F2302" t="s">
        <v>73</v>
      </c>
      <c r="G2302">
        <v>106.254030872416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55.339444015606816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18.463814595248238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02" s="5" cm="1">
        <f t="array" ref="O2302">MIN(IF((OutputTable[GroupByKey]=OutputTable[[#This Row],[GroupByKey]]),(OutputTable[GroupByKey]=OutputTable[[#This Row],[GroupByKey]])*OutputTable[RecordedValue]))</f>
        <v>20.994807137296998</v>
      </c>
      <c r="P2302" s="5" cm="1">
        <f t="array" ref="P2302">MAX(IF((OutputTable[GroupByKey]=OutputTable[[#This Row],[GroupByKey]]),(OutputTable[GroupByKey]=OutputTable[[#This Row],[GroupByKey]])*OutputTable[RecordedValue]))</f>
        <v>106.254030872416</v>
      </c>
    </row>
    <row r="2303" spans="1:16" x14ac:dyDescent="0.25">
      <c r="A2303" t="s">
        <v>68</v>
      </c>
      <c r="B2303" t="s">
        <v>70</v>
      </c>
      <c r="C2303">
        <v>44</v>
      </c>
      <c r="D2303" t="s">
        <v>145</v>
      </c>
      <c r="E2303" t="s">
        <v>119</v>
      </c>
      <c r="F2303" t="s">
        <v>73</v>
      </c>
      <c r="G2303">
        <v>318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318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0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s="5" cm="1">
        <f t="array" ref="O2303">MIN(IF((OutputTable[GroupByKey]=OutputTable[[#This Row],[GroupByKey]]),(OutputTable[GroupByKey]=OutputTable[[#This Row],[GroupByKey]])*OutputTable[RecordedValue]))</f>
        <v>318</v>
      </c>
      <c r="P2303" s="5" cm="1">
        <f t="array" ref="P2303">MAX(IF((OutputTable[GroupByKey]=OutputTable[[#This Row],[GroupByKey]]),(OutputTable[GroupByKey]=OutputTable[[#This Row],[GroupByKey]])*OutputTable[RecordedValue]))</f>
        <v>318</v>
      </c>
    </row>
    <row r="2304" spans="1:16" x14ac:dyDescent="0.25">
      <c r="A2304" t="s">
        <v>68</v>
      </c>
      <c r="B2304" t="s">
        <v>70</v>
      </c>
      <c r="C2304">
        <v>44</v>
      </c>
      <c r="D2304" t="s">
        <v>146</v>
      </c>
      <c r="E2304" t="s">
        <v>121</v>
      </c>
      <c r="F2304" t="s">
        <v>73</v>
      </c>
      <c r="G2304">
        <v>317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316.94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0.23989793748209556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04" s="5" cm="1">
        <f t="array" ref="O2304">MIN(IF((OutputTable[GroupByKey]=OutputTable[[#This Row],[GroupByKey]]),(OutputTable[GroupByKey]=OutputTable[[#This Row],[GroupByKey]])*OutputTable[RecordedValue]))</f>
        <v>316</v>
      </c>
      <c r="P2304" s="5" cm="1">
        <f t="array" ref="P2304">MAX(IF((OutputTable[GroupByKey]=OutputTable[[#This Row],[GroupByKey]]),(OutputTable[GroupByKey]=OutputTable[[#This Row],[GroupByKey]])*OutputTable[RecordedValue]))</f>
        <v>317</v>
      </c>
    </row>
    <row r="2305" spans="1:16" x14ac:dyDescent="0.25">
      <c r="A2305" t="s">
        <v>68</v>
      </c>
      <c r="B2305" t="s">
        <v>70</v>
      </c>
      <c r="C2305">
        <v>44</v>
      </c>
      <c r="D2305" t="s">
        <v>147</v>
      </c>
      <c r="E2305" t="s">
        <v>123</v>
      </c>
      <c r="F2305" t="s">
        <v>73</v>
      </c>
      <c r="G2305">
        <v>9.3609536678265606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9.2356458312402427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0.11377584298148916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05" s="5" cm="1">
        <f t="array" ref="O2305">MIN(IF((OutputTable[GroupByKey]=OutputTable[[#This Row],[GroupByKey]]),(OutputTable[GroupByKey]=OutputTable[[#This Row],[GroupByKey]])*OutputTable[RecordedValue]))</f>
        <v>8.9867833861246496</v>
      </c>
      <c r="P2305" s="5" cm="1">
        <f t="array" ref="P2305">MAX(IF((OutputTable[GroupByKey]=OutputTable[[#This Row],[GroupByKey]]),(OutputTable[GroupByKey]=OutputTable[[#This Row],[GroupByKey]])*OutputTable[RecordedValue]))</f>
        <v>9.4038725622795898</v>
      </c>
    </row>
    <row r="2306" spans="1:16" x14ac:dyDescent="0.25">
      <c r="A2306" t="s">
        <v>68</v>
      </c>
      <c r="B2306" t="s">
        <v>70</v>
      </c>
      <c r="C2306">
        <v>44</v>
      </c>
      <c r="D2306" t="s">
        <v>148</v>
      </c>
      <c r="E2306" t="s">
        <v>125</v>
      </c>
      <c r="F2306" t="s">
        <v>73</v>
      </c>
      <c r="G2306">
        <v>667.91125094200902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609.47819389002132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20.03379556554944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06" s="5" cm="1">
        <f t="array" ref="O2306">MIN(IF((OutputTable[GroupByKey]=OutputTable[[#This Row],[GroupByKey]]),(OutputTable[GroupByKey]=OutputTable[[#This Row],[GroupByKey]])*OutputTable[RecordedValue]))</f>
        <v>560.39330190760404</v>
      </c>
      <c r="P2306" s="5" cm="1">
        <f t="array" ref="P2306">MAX(IF((OutputTable[GroupByKey]=OutputTable[[#This Row],[GroupByKey]]),(OutputTable[GroupByKey]=OutputTable[[#This Row],[GroupByKey]])*OutputTable[RecordedValue]))</f>
        <v>667.91125094200902</v>
      </c>
    </row>
    <row r="2307" spans="1:16" x14ac:dyDescent="0.25">
      <c r="A2307" t="s">
        <v>68</v>
      </c>
      <c r="B2307" t="s">
        <v>70</v>
      </c>
      <c r="C2307">
        <v>44</v>
      </c>
      <c r="D2307" t="s">
        <v>149</v>
      </c>
      <c r="E2307" t="s">
        <v>119</v>
      </c>
      <c r="F2307" t="s">
        <v>87</v>
      </c>
      <c r="G2307">
        <v>318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318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0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s="5" cm="1">
        <f t="array" ref="O2307">MIN(IF((OutputTable[GroupByKey]=OutputTable[[#This Row],[GroupByKey]]),(OutputTable[GroupByKey]=OutputTable[[#This Row],[GroupByKey]])*OutputTable[RecordedValue]))</f>
        <v>318</v>
      </c>
      <c r="P2307" s="5" cm="1">
        <f t="array" ref="P2307">MAX(IF((OutputTable[GroupByKey]=OutputTable[[#This Row],[GroupByKey]]),(OutputTable[GroupByKey]=OutputTable[[#This Row],[GroupByKey]])*OutputTable[RecordedValue]))</f>
        <v>318</v>
      </c>
    </row>
    <row r="2308" spans="1:16" x14ac:dyDescent="0.25">
      <c r="A2308" t="s">
        <v>68</v>
      </c>
      <c r="B2308" t="s">
        <v>70</v>
      </c>
      <c r="C2308">
        <v>44</v>
      </c>
      <c r="D2308" t="s">
        <v>150</v>
      </c>
      <c r="E2308" t="s">
        <v>121</v>
      </c>
      <c r="F2308" t="s">
        <v>87</v>
      </c>
      <c r="G2308">
        <v>315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314.94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0.68243262357121037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08" s="5" cm="1">
        <f t="array" ref="O2308">MIN(IF((OutputTable[GroupByKey]=OutputTable[[#This Row],[GroupByKey]]),(OutputTable[GroupByKey]=OutputTable[[#This Row],[GroupByKey]])*OutputTable[RecordedValue]))</f>
        <v>313</v>
      </c>
      <c r="P2308" s="5" cm="1">
        <f t="array" ref="P2308">MAX(IF((OutputTable[GroupByKey]=OutputTable[[#This Row],[GroupByKey]]),(OutputTable[GroupByKey]=OutputTable[[#This Row],[GroupByKey]])*OutputTable[RecordedValue]))</f>
        <v>316</v>
      </c>
    </row>
    <row r="2309" spans="1:16" x14ac:dyDescent="0.25">
      <c r="A2309" t="s">
        <v>68</v>
      </c>
      <c r="B2309" t="s">
        <v>70</v>
      </c>
      <c r="C2309">
        <v>44</v>
      </c>
      <c r="D2309" t="s">
        <v>151</v>
      </c>
      <c r="E2309" t="s">
        <v>135</v>
      </c>
      <c r="F2309" t="s">
        <v>105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44</v>
      </c>
      <c r="D2310" t="s">
        <v>152</v>
      </c>
      <c r="E2310" t="s">
        <v>137</v>
      </c>
      <c r="F2310" t="s">
        <v>105</v>
      </c>
      <c r="G2310">
        <v>12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12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0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s="5" cm="1">
        <f t="array" ref="O2310">MIN(IF((OutputTable[GroupByKey]=OutputTable[[#This Row],[GroupByKey]]),(OutputTable[GroupByKey]=OutputTable[[#This Row],[GroupByKey]])*OutputTable[RecordedValue]))</f>
        <v>12</v>
      </c>
      <c r="P2310" s="5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70</v>
      </c>
      <c r="C2311">
        <v>44</v>
      </c>
      <c r="D2311" t="s">
        <v>153</v>
      </c>
      <c r="E2311" t="s">
        <v>154</v>
      </c>
      <c r="F2311" t="s">
        <v>105</v>
      </c>
      <c r="G2311">
        <v>0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0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0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s="5" cm="1">
        <f t="array" ref="O2311">MIN(IF((OutputTable[GroupByKey]=OutputTable[[#This Row],[GroupByKey]]),(OutputTable[GroupByKey]=OutputTable[[#This Row],[GroupByKey]])*OutputTable[RecordedValue]))</f>
        <v>0</v>
      </c>
      <c r="P2311" s="5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70</v>
      </c>
      <c r="C2312">
        <v>44</v>
      </c>
      <c r="D2312" t="s">
        <v>155</v>
      </c>
      <c r="E2312" t="s">
        <v>156</v>
      </c>
      <c r="F2312" t="s">
        <v>105</v>
      </c>
      <c r="G2312">
        <v>0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0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0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s="5" cm="1">
        <f t="array" ref="O2312">MIN(IF((OutputTable[GroupByKey]=OutputTable[[#This Row],[GroupByKey]]),(OutputTable[GroupByKey]=OutputTable[[#This Row],[GroupByKey]])*OutputTable[RecordedValue]))</f>
        <v>0</v>
      </c>
      <c r="P2312" s="5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70</v>
      </c>
      <c r="C2313">
        <v>44</v>
      </c>
      <c r="D2313" t="s">
        <v>157</v>
      </c>
      <c r="E2313" t="s">
        <v>140</v>
      </c>
      <c r="F2313" t="s">
        <v>105</v>
      </c>
      <c r="G2313">
        <v>0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0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0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s="5" cm="1">
        <f t="array" ref="O2313">MIN(IF((OutputTable[GroupByKey]=OutputTable[[#This Row],[GroupByKey]]),(OutputTable[GroupByKey]=OutputTable[[#This Row],[GroupByKey]])*OutputTable[RecordedValue]))</f>
        <v>0</v>
      </c>
      <c r="P2313" s="5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70</v>
      </c>
      <c r="C2314">
        <v>44</v>
      </c>
      <c r="D2314" t="s">
        <v>158</v>
      </c>
      <c r="E2314" t="s">
        <v>121</v>
      </c>
      <c r="F2314" t="s">
        <v>127</v>
      </c>
      <c r="G2314">
        <v>315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314.94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0.68243262357121037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14" s="5" cm="1">
        <f t="array" ref="O2314">MIN(IF((OutputTable[GroupByKey]=OutputTable[[#This Row],[GroupByKey]]),(OutputTable[GroupByKey]=OutputTable[[#This Row],[GroupByKey]])*OutputTable[RecordedValue]))</f>
        <v>313</v>
      </c>
      <c r="P2314" s="5" cm="1">
        <f t="array" ref="P2314">MAX(IF((OutputTable[GroupByKey]=OutputTable[[#This Row],[GroupByKey]]),(OutputTable[GroupByKey]=OutputTable[[#This Row],[GroupByKey]])*OutputTable[RecordedValue]))</f>
        <v>316</v>
      </c>
    </row>
    <row r="2315" spans="1:16" x14ac:dyDescent="0.25">
      <c r="A2315" t="s">
        <v>68</v>
      </c>
      <c r="B2315" t="s">
        <v>70</v>
      </c>
      <c r="C2315">
        <v>44</v>
      </c>
      <c r="D2315" t="s">
        <v>159</v>
      </c>
      <c r="E2315" t="s">
        <v>91</v>
      </c>
      <c r="F2315" t="s">
        <v>127</v>
      </c>
      <c r="G2315">
        <v>71.891027592372595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71.872638573735571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5.859431361613459E-2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15" s="5" cm="1">
        <f t="array" ref="O2315">MIN(IF((OutputTable[GroupByKey]=OutputTable[[#This Row],[GroupByKey]]),(OutputTable[GroupByKey]=OutputTable[[#This Row],[GroupByKey]])*OutputTable[RecordedValue]))</f>
        <v>71.718288096809104</v>
      </c>
      <c r="P2315" s="5" cm="1">
        <f t="array" ref="P2315">MAX(IF((OutputTable[GroupByKey]=OutputTable[[#This Row],[GroupByKey]]),(OutputTable[GroupByKey]=OutputTable[[#This Row],[GroupByKey]])*OutputTable[RecordedValue]))</f>
        <v>71.976989689924594</v>
      </c>
    </row>
    <row r="2316" spans="1:16" x14ac:dyDescent="0.25">
      <c r="A2316" t="s">
        <v>68</v>
      </c>
      <c r="B2316" t="s">
        <v>70</v>
      </c>
      <c r="C2316">
        <v>44</v>
      </c>
      <c r="D2316" t="s">
        <v>160</v>
      </c>
      <c r="E2316" t="s">
        <v>135</v>
      </c>
      <c r="F2316" t="s">
        <v>105</v>
      </c>
      <c r="G2316">
        <v>30.827482692431701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29.829789158135409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0.5851150785874778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16" s="5" cm="1">
        <f t="array" ref="O2316">MIN(IF((OutputTable[GroupByKey]=OutputTable[[#This Row],[GroupByKey]]),(OutputTable[GroupByKey]=OutputTable[[#This Row],[GroupByKey]])*OutputTable[RecordedValue]))</f>
        <v>28.648191338861398</v>
      </c>
      <c r="P2316" s="5" cm="1">
        <f t="array" ref="P2316">MAX(IF((OutputTable[GroupByKey]=OutputTable[[#This Row],[GroupByKey]]),(OutputTable[GroupByKey]=OutputTable[[#This Row],[GroupByKey]])*OutputTable[RecordedValue]))</f>
        <v>31.087756920682502</v>
      </c>
    </row>
    <row r="2317" spans="1:16" x14ac:dyDescent="0.25">
      <c r="A2317" t="s">
        <v>68</v>
      </c>
      <c r="B2317" t="s">
        <v>70</v>
      </c>
      <c r="C2317">
        <v>44</v>
      </c>
      <c r="D2317" t="s">
        <v>161</v>
      </c>
      <c r="E2317" t="s">
        <v>137</v>
      </c>
      <c r="F2317" t="s">
        <v>105</v>
      </c>
      <c r="G2317">
        <v>5.1146144370878703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6.0988587896948685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0.58437836853471548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17" s="5" cm="1">
        <f t="array" ref="O2317">MIN(IF((OutputTable[GroupByKey]=OutputTable[[#This Row],[GroupByKey]]),(OutputTable[GroupByKey]=OutputTable[[#This Row],[GroupByKey]])*OutputTable[RecordedValue]))</f>
        <v>4.8524885910691502</v>
      </c>
      <c r="P2317" s="5" cm="1">
        <f t="array" ref="P2317">MAX(IF((OutputTable[GroupByKey]=OutputTable[[#This Row],[GroupByKey]]),(OutputTable[GroupByKey]=OutputTable[[#This Row],[GroupByKey]])*OutputTable[RecordedValue]))</f>
        <v>7.28424471053909</v>
      </c>
    </row>
    <row r="2318" spans="1:16" x14ac:dyDescent="0.25">
      <c r="A2318" t="s">
        <v>68</v>
      </c>
      <c r="B2318" t="s">
        <v>70</v>
      </c>
      <c r="C2318">
        <v>44</v>
      </c>
      <c r="D2318" t="s">
        <v>162</v>
      </c>
      <c r="E2318" t="s">
        <v>154</v>
      </c>
      <c r="F2318" t="s">
        <v>105</v>
      </c>
      <c r="G2318">
        <v>647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645.70000000000005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5.4930382656372485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18" s="5" cm="1">
        <f t="array" ref="O2318">MIN(IF((OutputTable[GroupByKey]=OutputTable[[#This Row],[GroupByKey]]),(OutputTable[GroupByKey]=OutputTable[[#This Row],[GroupByKey]])*OutputTable[RecordedValue]))</f>
        <v>633</v>
      </c>
      <c r="P2318" s="5" cm="1">
        <f t="array" ref="P2318">MAX(IF((OutputTable[GroupByKey]=OutputTable[[#This Row],[GroupByKey]]),(OutputTable[GroupByKey]=OutputTable[[#This Row],[GroupByKey]])*OutputTable[RecordedValue]))</f>
        <v>656</v>
      </c>
    </row>
    <row r="2319" spans="1:16" x14ac:dyDescent="0.25">
      <c r="A2319" t="s">
        <v>68</v>
      </c>
      <c r="B2319" t="s">
        <v>70</v>
      </c>
      <c r="C2319">
        <v>44</v>
      </c>
      <c r="D2319" t="s">
        <v>163</v>
      </c>
      <c r="E2319" t="s">
        <v>156</v>
      </c>
      <c r="F2319" t="s">
        <v>105</v>
      </c>
      <c r="G2319">
        <v>0.85792737674755903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0.83058725584180904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1.6232732459297416E-2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19" s="5" cm="1">
        <f t="array" ref="O2319">MIN(IF((OutputTable[GroupByKey]=OutputTable[[#This Row],[GroupByKey]]),(OutputTable[GroupByKey]=OutputTable[[#This Row],[GroupByKey]])*OutputTable[RecordedValue]))</f>
        <v>0.79765986915169296</v>
      </c>
      <c r="P2319" s="5" cm="1">
        <f t="array" ref="P2319">MAX(IF((OutputTable[GroupByKey]=OutputTable[[#This Row],[GroupByKey]]),(OutputTable[GroupByKey]=OutputTable[[#This Row],[GroupByKey]])*OutputTable[RecordedValue]))</f>
        <v>0.86520865024807903</v>
      </c>
    </row>
    <row r="2320" spans="1:16" x14ac:dyDescent="0.25">
      <c r="A2320" t="s">
        <v>68</v>
      </c>
      <c r="B2320" t="s">
        <v>70</v>
      </c>
      <c r="C2320">
        <v>44</v>
      </c>
      <c r="D2320" t="s">
        <v>164</v>
      </c>
      <c r="E2320" t="s">
        <v>140</v>
      </c>
      <c r="F2320" t="s">
        <v>105</v>
      </c>
      <c r="G2320">
        <v>0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0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0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s="5" cm="1">
        <f t="array" ref="O2320">MIN(IF((OutputTable[GroupByKey]=OutputTable[[#This Row],[GroupByKey]]),(OutputTable[GroupByKey]=OutputTable[[#This Row],[GroupByKey]])*OutputTable[RecordedValue]))</f>
        <v>0</v>
      </c>
      <c r="P2320" s="5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70</v>
      </c>
      <c r="C2321">
        <v>44</v>
      </c>
      <c r="D2321" t="s">
        <v>165</v>
      </c>
      <c r="E2321" t="s">
        <v>111</v>
      </c>
      <c r="F2321" t="s">
        <v>73</v>
      </c>
      <c r="G2321">
        <v>37.497491980990297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37.238343743460135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0.73577360167133743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1" s="5" cm="1">
        <f t="array" ref="O2321">MIN(IF((OutputTable[GroupByKey]=OutputTable[[#This Row],[GroupByKey]]),(OutputTable[GroupByKey]=OutputTable[[#This Row],[GroupByKey]])*OutputTable[RecordedValue]))</f>
        <v>35.915286846409401</v>
      </c>
      <c r="P2321" s="5" cm="1">
        <f t="array" ref="P2321">MAX(IF((OutputTable[GroupByKey]=OutputTable[[#This Row],[GroupByKey]]),(OutputTable[GroupByKey]=OutputTable[[#This Row],[GroupByKey]])*OutputTable[RecordedValue]))</f>
        <v>38.829036811282897</v>
      </c>
    </row>
    <row r="2322" spans="1:16" x14ac:dyDescent="0.25">
      <c r="A2322" t="s">
        <v>68</v>
      </c>
      <c r="B2322" t="s">
        <v>70</v>
      </c>
      <c r="C2322">
        <v>44</v>
      </c>
      <c r="D2322" t="s">
        <v>166</v>
      </c>
      <c r="E2322" t="s">
        <v>113</v>
      </c>
      <c r="F2322" t="s">
        <v>73</v>
      </c>
      <c r="G2322">
        <v>1124.9247594297101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1117.1503123038046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22.073208050140675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22" s="5" cm="1">
        <f t="array" ref="O2322">MIN(IF((OutputTable[GroupByKey]=OutputTable[[#This Row],[GroupByKey]]),(OutputTable[GroupByKey]=OutputTable[[#This Row],[GroupByKey]])*OutputTable[RecordedValue]))</f>
        <v>1077.4586053922801</v>
      </c>
      <c r="P2322" s="5" cm="1">
        <f t="array" ref="P2322">MAX(IF((OutputTable[GroupByKey]=OutputTable[[#This Row],[GroupByKey]]),(OutputTable[GroupByKey]=OutputTable[[#This Row],[GroupByKey]])*OutputTable[RecordedValue]))</f>
        <v>1164.8711043384901</v>
      </c>
    </row>
    <row r="2323" spans="1:16" x14ac:dyDescent="0.25">
      <c r="A2323" t="s">
        <v>68</v>
      </c>
      <c r="B2323" t="s">
        <v>70</v>
      </c>
      <c r="C2323">
        <v>44</v>
      </c>
      <c r="D2323" t="s">
        <v>167</v>
      </c>
      <c r="E2323" t="s">
        <v>115</v>
      </c>
      <c r="F2323" t="s">
        <v>73</v>
      </c>
      <c r="G2323">
        <v>0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0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0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s="5" cm="1">
        <f t="array" ref="O2323">MIN(IF((OutputTable[GroupByKey]=OutputTable[[#This Row],[GroupByKey]]),(OutputTable[GroupByKey]=OutputTable[[#This Row],[GroupByKey]])*OutputTable[RecordedValue]))</f>
        <v>0</v>
      </c>
      <c r="P2323" s="5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70</v>
      </c>
      <c r="C2324">
        <v>44</v>
      </c>
      <c r="D2324" t="s">
        <v>168</v>
      </c>
      <c r="E2324" t="s">
        <v>117</v>
      </c>
      <c r="F2324" t="s">
        <v>73</v>
      </c>
      <c r="G2324">
        <v>139.45964415542099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120.89653130002299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33.561725675720702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24" s="5" cm="1">
        <f t="array" ref="O2324">MIN(IF((OutputTable[GroupByKey]=OutputTable[[#This Row],[GroupByKey]]),(OutputTable[GroupByKey]=OutputTable[[#This Row],[GroupByKey]])*OutputTable[RecordedValue]))</f>
        <v>71.2298351699786</v>
      </c>
      <c r="P2324" s="5" cm="1">
        <f t="array" ref="P2324">MAX(IF((OutputTable[GroupByKey]=OutputTable[[#This Row],[GroupByKey]]),(OutputTable[GroupByKey]=OutputTable[[#This Row],[GroupByKey]])*OutputTable[RecordedValue]))</f>
        <v>265.63530965979299</v>
      </c>
    </row>
    <row r="2325" spans="1:16" x14ac:dyDescent="0.25">
      <c r="A2325" t="s">
        <v>68</v>
      </c>
      <c r="B2325" t="s">
        <v>70</v>
      </c>
      <c r="C2325">
        <v>44</v>
      </c>
      <c r="D2325" t="s">
        <v>169</v>
      </c>
      <c r="E2325" t="s">
        <v>119</v>
      </c>
      <c r="F2325" t="s">
        <v>73</v>
      </c>
      <c r="G2325">
        <v>303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307.66000000000003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3.1272991542223769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25" s="5" cm="1">
        <f t="array" ref="O2325">MIN(IF((OutputTable[GroupByKey]=OutputTable[[#This Row],[GroupByKey]]),(OutputTable[GroupByKey]=OutputTable[[#This Row],[GroupByKey]])*OutputTable[RecordedValue]))</f>
        <v>300</v>
      </c>
      <c r="P2325" s="5" cm="1">
        <f t="array" ref="P2325">MAX(IF((OutputTable[GroupByKey]=OutputTable[[#This Row],[GroupByKey]]),(OutputTable[GroupByKey]=OutputTable[[#This Row],[GroupByKey]])*OutputTable[RecordedValue]))</f>
        <v>315</v>
      </c>
    </row>
    <row r="2326" spans="1:16" x14ac:dyDescent="0.25">
      <c r="A2326" t="s">
        <v>68</v>
      </c>
      <c r="B2326" t="s">
        <v>70</v>
      </c>
      <c r="C2326">
        <v>44</v>
      </c>
      <c r="D2326" t="s">
        <v>170</v>
      </c>
      <c r="E2326" t="s">
        <v>121</v>
      </c>
      <c r="F2326" t="s">
        <v>73</v>
      </c>
      <c r="G2326">
        <v>301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305.8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3.2324881425670751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26" s="5" cm="1">
        <f t="array" ref="O2326">MIN(IF((OutputTable[GroupByKey]=OutputTable[[#This Row],[GroupByKey]]),(OutputTable[GroupByKey]=OutputTable[[#This Row],[GroupByKey]])*OutputTable[RecordedValue]))</f>
        <v>298</v>
      </c>
      <c r="P2326" s="5" cm="1">
        <f t="array" ref="P2326">MAX(IF((OutputTable[GroupByKey]=OutputTable[[#This Row],[GroupByKey]]),(OutputTable[GroupByKey]=OutputTable[[#This Row],[GroupByKey]])*OutputTable[RecordedValue]))</f>
        <v>313</v>
      </c>
    </row>
    <row r="2327" spans="1:16" x14ac:dyDescent="0.25">
      <c r="A2327" t="s">
        <v>68</v>
      </c>
      <c r="B2327" t="s">
        <v>70</v>
      </c>
      <c r="C2327">
        <v>44</v>
      </c>
      <c r="D2327" t="s">
        <v>171</v>
      </c>
      <c r="E2327" t="s">
        <v>123</v>
      </c>
      <c r="F2327" t="s">
        <v>73</v>
      </c>
      <c r="G2327">
        <v>37.497491980990297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37.238343743460135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0.73577360167133743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7" s="5" cm="1">
        <f t="array" ref="O2327">MIN(IF((OutputTable[GroupByKey]=OutputTable[[#This Row],[GroupByKey]]),(OutputTable[GroupByKey]=OutputTable[[#This Row],[GroupByKey]])*OutputTable[RecordedValue]))</f>
        <v>35.915286846409401</v>
      </c>
      <c r="P2327" s="5" cm="1">
        <f t="array" ref="P2327">MAX(IF((OutputTable[GroupByKey]=OutputTable[[#This Row],[GroupByKey]]),(OutputTable[GroupByKey]=OutputTable[[#This Row],[GroupByKey]])*OutputTable[RecordedValue]))</f>
        <v>38.829036811282897</v>
      </c>
    </row>
    <row r="2328" spans="1:16" x14ac:dyDescent="0.25">
      <c r="A2328" t="s">
        <v>68</v>
      </c>
      <c r="B2328" t="s">
        <v>70</v>
      </c>
      <c r="C2328">
        <v>44</v>
      </c>
      <c r="D2328" t="s">
        <v>172</v>
      </c>
      <c r="E2328" t="s">
        <v>125</v>
      </c>
      <c r="F2328" t="s">
        <v>73</v>
      </c>
      <c r="G2328">
        <v>1264.38440358513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1238.0468436038263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49.802537130614866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28" s="5" cm="1">
        <f t="array" ref="O2328">MIN(IF((OutputTable[GroupByKey]=OutputTable[[#This Row],[GroupByKey]]),(OutputTable[GroupByKey]=OutputTable[[#This Row],[GroupByKey]])*OutputTable[RecordedValue]))</f>
        <v>1148.68844056226</v>
      </c>
      <c r="P2328" s="5" cm="1">
        <f t="array" ref="P2328">MAX(IF((OutputTable[GroupByKey]=OutputTable[[#This Row],[GroupByKey]]),(OutputTable[GroupByKey]=OutputTable[[#This Row],[GroupByKey]])*OutputTable[RecordedValue]))</f>
        <v>1418.3176101245699</v>
      </c>
    </row>
    <row r="2329" spans="1:16" x14ac:dyDescent="0.25">
      <c r="A2329" t="s">
        <v>68</v>
      </c>
      <c r="B2329" t="s">
        <v>70</v>
      </c>
      <c r="C2329">
        <v>44</v>
      </c>
      <c r="D2329" t="s">
        <v>173</v>
      </c>
      <c r="E2329" t="s">
        <v>135</v>
      </c>
      <c r="F2329" t="s">
        <v>105</v>
      </c>
      <c r="G2329">
        <v>18.748745990495099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18.619171871730064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0.36788680083566072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29" s="5" cm="1">
        <f t="array" ref="O2329">MIN(IF((OutputTable[GroupByKey]=OutputTable[[#This Row],[GroupByKey]]),(OutputTable[GroupByKey]=OutputTable[[#This Row],[GroupByKey]])*OutputTable[RecordedValue]))</f>
        <v>17.957643423204701</v>
      </c>
      <c r="P2329" s="5" cm="1">
        <f t="array" ref="P2329">MAX(IF((OutputTable[GroupByKey]=OutputTable[[#This Row],[GroupByKey]]),(OutputTable[GroupByKey]=OutputTable[[#This Row],[GroupByKey]])*OutputTable[RecordedValue]))</f>
        <v>19.414518405641399</v>
      </c>
    </row>
    <row r="2330" spans="1:16" x14ac:dyDescent="0.25">
      <c r="A2330" t="s">
        <v>68</v>
      </c>
      <c r="B2330" t="s">
        <v>70</v>
      </c>
      <c r="C2330">
        <v>44</v>
      </c>
      <c r="D2330" t="s">
        <v>174</v>
      </c>
      <c r="E2330" t="s">
        <v>137</v>
      </c>
      <c r="F2330" t="s">
        <v>105</v>
      </c>
      <c r="G2330">
        <v>5.2001844723578401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5.3248187541752463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0.37220753962085379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30" s="5" cm="1">
        <f t="array" ref="O2330">MIN(IF((OutputTable[GroupByKey]=OutputTable[[#This Row],[GroupByKey]]),(OutputTable[GroupByKey]=OutputTable[[#This Row],[GroupByKey]])*OutputTable[RecordedValue]))</f>
        <v>4.5773931059875599</v>
      </c>
      <c r="P2330" s="5" cm="1">
        <f t="array" ref="P2330">MAX(IF((OutputTable[GroupByKey]=OutputTable[[#This Row],[GroupByKey]]),(OutputTable[GroupByKey]=OutputTable[[#This Row],[GroupByKey]])*OutputTable[RecordedValue]))</f>
        <v>5.9816259595291603</v>
      </c>
    </row>
    <row r="2331" spans="1:16" x14ac:dyDescent="0.25">
      <c r="A2331" t="s">
        <v>68</v>
      </c>
      <c r="B2331" t="s">
        <v>70</v>
      </c>
      <c r="C2331">
        <v>44</v>
      </c>
      <c r="D2331" t="s">
        <v>175</v>
      </c>
      <c r="E2331" t="s">
        <v>154</v>
      </c>
      <c r="F2331" t="s">
        <v>105</v>
      </c>
      <c r="G2331">
        <v>303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307.5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3.1831828507367419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31" s="5" cm="1">
        <f t="array" ref="O2331">MIN(IF((OutputTable[GroupByKey]=OutputTable[[#This Row],[GroupByKey]]),(OutputTable[GroupByKey]=OutputTable[[#This Row],[GroupByKey]])*OutputTable[RecordedValue]))</f>
        <v>300</v>
      </c>
      <c r="P2331" s="5" cm="1">
        <f t="array" ref="P2331">MAX(IF((OutputTable[GroupByKey]=OutputTable[[#This Row],[GroupByKey]]),(OutputTable[GroupByKey]=OutputTable[[#This Row],[GroupByKey]])*OutputTable[RecordedValue]))</f>
        <v>315</v>
      </c>
    </row>
    <row r="2332" spans="1:16" x14ac:dyDescent="0.25">
      <c r="A2332" t="s">
        <v>68</v>
      </c>
      <c r="B2332" t="s">
        <v>70</v>
      </c>
      <c r="C2332">
        <v>44</v>
      </c>
      <c r="D2332" t="s">
        <v>176</v>
      </c>
      <c r="E2332" t="s">
        <v>156</v>
      </c>
      <c r="F2332" t="s">
        <v>105</v>
      </c>
      <c r="G2332">
        <v>0.78332564698509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0.77813255190936492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1.5508647484202203E-2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32" s="5" cm="1">
        <f t="array" ref="O2332">MIN(IF((OutputTable[GroupByKey]=OutputTable[[#This Row],[GroupByKey]]),(OutputTable[GroupByKey]=OutputTable[[#This Row],[GroupByKey]])*OutputTable[RecordedValue]))</f>
        <v>0.75076558501961799</v>
      </c>
      <c r="P2332" s="5" cm="1">
        <f t="array" ref="P2332">MAX(IF((OutputTable[GroupByKey]=OutputTable[[#This Row],[GroupByKey]]),(OutputTable[GroupByKey]=OutputTable[[#This Row],[GroupByKey]])*OutputTable[RecordedValue]))</f>
        <v>0.80927528725051701</v>
      </c>
    </row>
    <row r="2333" spans="1:16" x14ac:dyDescent="0.25">
      <c r="A2333" t="s">
        <v>68</v>
      </c>
      <c r="B2333" t="s">
        <v>70</v>
      </c>
      <c r="C2333">
        <v>44</v>
      </c>
      <c r="D2333" t="s">
        <v>177</v>
      </c>
      <c r="E2333" t="s">
        <v>140</v>
      </c>
      <c r="F2333" t="s">
        <v>105</v>
      </c>
      <c r="G2333">
        <v>0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0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0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s="5" cm="1">
        <f t="array" ref="O2333">MIN(IF((OutputTable[GroupByKey]=OutputTable[[#This Row],[GroupByKey]]),(OutputTable[GroupByKey]=OutputTable[[#This Row],[GroupByKey]])*OutputTable[RecordedValue]))</f>
        <v>0</v>
      </c>
      <c r="P2333" s="5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70</v>
      </c>
      <c r="C2334">
        <v>45</v>
      </c>
      <c r="D2334" t="s">
        <v>110</v>
      </c>
      <c r="E2334" t="s">
        <v>111</v>
      </c>
      <c r="F2334" t="s">
        <v>73</v>
      </c>
      <c r="G2334">
        <v>1.46200142791364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1.9749714551650996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0.45746437878232693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34" s="5" cm="1">
        <f t="array" ref="O2334">MIN(IF((OutputTable[GroupByKey]=OutputTable[[#This Row],[GroupByKey]]),(OutputTable[GroupByKey]=OutputTable[[#This Row],[GroupByKey]])*OutputTable[RecordedValue]))</f>
        <v>1.0281254127300199</v>
      </c>
      <c r="P2334" s="5" cm="1">
        <f t="array" ref="P2334">MAX(IF((OutputTable[GroupByKey]=OutputTable[[#This Row],[GroupByKey]]),(OutputTable[GroupByKey]=OutputTable[[#This Row],[GroupByKey]])*OutputTable[RecordedValue]))</f>
        <v>3.1673122909872098</v>
      </c>
    </row>
    <row r="2335" spans="1:16" x14ac:dyDescent="0.25">
      <c r="A2335" t="s">
        <v>68</v>
      </c>
      <c r="B2335" t="s">
        <v>70</v>
      </c>
      <c r="C2335">
        <v>45</v>
      </c>
      <c r="D2335" t="s">
        <v>112</v>
      </c>
      <c r="E2335" t="s">
        <v>113</v>
      </c>
      <c r="F2335" t="s">
        <v>73</v>
      </c>
      <c r="G2335">
        <v>87.720085674818506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118.49828730990606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27.447862726939679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35" s="5" cm="1">
        <f t="array" ref="O2335">MIN(IF((OutputTable[GroupByKey]=OutputTable[[#This Row],[GroupByKey]]),(OutputTable[GroupByKey]=OutputTable[[#This Row],[GroupByKey]])*OutputTable[RecordedValue]))</f>
        <v>61.6875247638012</v>
      </c>
      <c r="P2335" s="5" cm="1">
        <f t="array" ref="P2335">MAX(IF((OutputTable[GroupByKey]=OutputTable[[#This Row],[GroupByKey]]),(OutputTable[GroupByKey]=OutputTable[[#This Row],[GroupByKey]])*OutputTable[RecordedValue]))</f>
        <v>190.038737459233</v>
      </c>
    </row>
    <row r="2336" spans="1:16" x14ac:dyDescent="0.25">
      <c r="A2336" t="s">
        <v>68</v>
      </c>
      <c r="B2336" t="s">
        <v>70</v>
      </c>
      <c r="C2336">
        <v>45</v>
      </c>
      <c r="D2336" t="s">
        <v>114</v>
      </c>
      <c r="E2336" t="s">
        <v>115</v>
      </c>
      <c r="F2336" t="s">
        <v>73</v>
      </c>
      <c r="G2336">
        <v>0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0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0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s="5" cm="1">
        <f t="array" ref="O2336">MIN(IF((OutputTable[GroupByKey]=OutputTable[[#This Row],[GroupByKey]]),(OutputTable[GroupByKey]=OutputTable[[#This Row],[GroupByKey]])*OutputTable[RecordedValue]))</f>
        <v>0</v>
      </c>
      <c r="P2336" s="5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70</v>
      </c>
      <c r="C2337">
        <v>45</v>
      </c>
      <c r="D2337" t="s">
        <v>116</v>
      </c>
      <c r="E2337" t="s">
        <v>117</v>
      </c>
      <c r="F2337" t="s">
        <v>73</v>
      </c>
      <c r="G2337">
        <v>4.3944623115424797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5.4408066100724897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3.1898976373285977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37" s="5" cm="1">
        <f t="array" ref="O2337">MIN(IF((OutputTable[GroupByKey]=OutputTable[[#This Row],[GroupByKey]]),(OutputTable[GroupByKey]=OutputTable[[#This Row],[GroupByKey]])*OutputTable[RecordedValue]))</f>
        <v>0.10442984261027299</v>
      </c>
      <c r="P2337" s="5" cm="1">
        <f t="array" ref="P2337">MAX(IF((OutputTable[GroupByKey]=OutputTable[[#This Row],[GroupByKey]]),(OutputTable[GroupByKey]=OutputTable[[#This Row],[GroupByKey]])*OutputTable[RecordedValue]))</f>
        <v>13.981021636077701</v>
      </c>
    </row>
    <row r="2338" spans="1:16" x14ac:dyDescent="0.25">
      <c r="A2338" t="s">
        <v>68</v>
      </c>
      <c r="B2338" t="s">
        <v>70</v>
      </c>
      <c r="C2338">
        <v>45</v>
      </c>
      <c r="D2338" t="s">
        <v>118</v>
      </c>
      <c r="E2338" t="s">
        <v>119</v>
      </c>
      <c r="F2338" t="s">
        <v>73</v>
      </c>
      <c r="G2338">
        <v>14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20.28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4.3191079955878688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38" s="5" cm="1">
        <f t="array" ref="O2338">MIN(IF((OutputTable[GroupByKey]=OutputTable[[#This Row],[GroupByKey]]),(OutputTable[GroupByKey]=OutputTable[[#This Row],[GroupByKey]])*OutputTable[RecordedValue]))</f>
        <v>11</v>
      </c>
      <c r="P2338" s="5" cm="1">
        <f t="array" ref="P2338">MAX(IF((OutputTable[GroupByKey]=OutputTable[[#This Row],[GroupByKey]]),(OutputTable[GroupByKey]=OutputTable[[#This Row],[GroupByKey]])*OutputTable[RecordedValue]))</f>
        <v>31</v>
      </c>
    </row>
    <row r="2339" spans="1:16" x14ac:dyDescent="0.25">
      <c r="A2339" t="s">
        <v>68</v>
      </c>
      <c r="B2339" t="s">
        <v>70</v>
      </c>
      <c r="C2339">
        <v>45</v>
      </c>
      <c r="D2339" t="s">
        <v>120</v>
      </c>
      <c r="E2339" t="s">
        <v>121</v>
      </c>
      <c r="F2339" t="s">
        <v>73</v>
      </c>
      <c r="G2339">
        <v>14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20.14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4.309505393278199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39" s="5" cm="1">
        <f t="array" ref="O2339">MIN(IF((OutputTable[GroupByKey]=OutputTable[[#This Row],[GroupByKey]]),(OutputTable[GroupByKey]=OutputTable[[#This Row],[GroupByKey]])*OutputTable[RecordedValue]))</f>
        <v>10</v>
      </c>
      <c r="P2339" s="5" cm="1">
        <f t="array" ref="P2339">MAX(IF((OutputTable[GroupByKey]=OutputTable[[#This Row],[GroupByKey]]),(OutputTable[GroupByKey]=OutputTable[[#This Row],[GroupByKey]])*OutputTable[RecordedValue]))</f>
        <v>31</v>
      </c>
    </row>
    <row r="2340" spans="1:16" x14ac:dyDescent="0.25">
      <c r="A2340" t="s">
        <v>68</v>
      </c>
      <c r="B2340" t="s">
        <v>70</v>
      </c>
      <c r="C2340">
        <v>45</v>
      </c>
      <c r="D2340" t="s">
        <v>122</v>
      </c>
      <c r="E2340" t="s">
        <v>123</v>
      </c>
      <c r="F2340" t="s">
        <v>73</v>
      </c>
      <c r="G2340">
        <v>1.46200142791364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1.9749714551650996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0.45746437878232693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40" s="5" cm="1">
        <f t="array" ref="O2340">MIN(IF((OutputTable[GroupByKey]=OutputTable[[#This Row],[GroupByKey]]),(OutputTable[GroupByKey]=OutputTable[[#This Row],[GroupByKey]])*OutputTable[RecordedValue]))</f>
        <v>1.0281254127300199</v>
      </c>
      <c r="P2340" s="5" cm="1">
        <f t="array" ref="P2340">MAX(IF((OutputTable[GroupByKey]=OutputTable[[#This Row],[GroupByKey]]),(OutputTable[GroupByKey]=OutputTable[[#This Row],[GroupByKey]])*OutputTable[RecordedValue]))</f>
        <v>3.1673122909872098</v>
      </c>
    </row>
    <row r="2341" spans="1:16" x14ac:dyDescent="0.25">
      <c r="A2341" t="s">
        <v>68</v>
      </c>
      <c r="B2341" t="s">
        <v>70</v>
      </c>
      <c r="C2341">
        <v>45</v>
      </c>
      <c r="D2341" t="s">
        <v>124</v>
      </c>
      <c r="E2341" t="s">
        <v>125</v>
      </c>
      <c r="F2341" t="s">
        <v>73</v>
      </c>
      <c r="G2341">
        <v>92.114547986360904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123.93909391997848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29.164347943585724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41" s="5" cm="1">
        <f t="array" ref="O2341">MIN(IF((OutputTable[GroupByKey]=OutputTable[[#This Row],[GroupByKey]]),(OutputTable[GroupByKey]=OutputTable[[#This Row],[GroupByKey]])*OutputTable[RecordedValue]))</f>
        <v>61.791954606411501</v>
      </c>
      <c r="P2341" s="5" cm="1">
        <f t="array" ref="P2341">MAX(IF((OutputTable[GroupByKey]=OutputTable[[#This Row],[GroupByKey]]),(OutputTable[GroupByKey]=OutputTable[[#This Row],[GroupByKey]])*OutputTable[RecordedValue]))</f>
        <v>204.019759095311</v>
      </c>
    </row>
    <row r="2342" spans="1:16" x14ac:dyDescent="0.25">
      <c r="A2342" t="s">
        <v>68</v>
      </c>
      <c r="B2342" t="s">
        <v>70</v>
      </c>
      <c r="C2342">
        <v>45</v>
      </c>
      <c r="D2342" t="s">
        <v>126</v>
      </c>
      <c r="E2342" t="s">
        <v>86</v>
      </c>
      <c r="F2342" t="s">
        <v>127</v>
      </c>
      <c r="G2342">
        <v>0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0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0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s="5" cm="1">
        <f t="array" ref="O2342">MIN(IF((OutputTable[GroupByKey]=OutputTable[[#This Row],[GroupByKey]]),(OutputTable[GroupByKey]=OutputTable[[#This Row],[GroupByKey]])*OutputTable[RecordedValue]))</f>
        <v>0</v>
      </c>
      <c r="P2342" s="5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70</v>
      </c>
      <c r="C2343">
        <v>45</v>
      </c>
      <c r="D2343" t="s">
        <v>128</v>
      </c>
      <c r="E2343" t="s">
        <v>89</v>
      </c>
      <c r="F2343" t="s">
        <v>127</v>
      </c>
      <c r="G2343">
        <v>0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0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s="5" cm="1">
        <f t="array" ref="O2343">MIN(IF((OutputTable[GroupByKey]=OutputTable[[#This Row],[GroupByKey]]),(OutputTable[GroupByKey]=OutputTable[[#This Row],[GroupByKey]])*OutputTable[RecordedValue]))</f>
        <v>0</v>
      </c>
      <c r="P2343" s="5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70</v>
      </c>
      <c r="C2344">
        <v>45</v>
      </c>
      <c r="D2344" t="s">
        <v>129</v>
      </c>
      <c r="E2344" t="s">
        <v>91</v>
      </c>
      <c r="F2344" t="s">
        <v>127</v>
      </c>
      <c r="G2344">
        <v>46.605834762066102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48.448961029865458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0.864449879249923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4" s="5" cm="1">
        <f t="array" ref="O2344">MIN(IF((OutputTable[GroupByKey]=OutputTable[[#This Row],[GroupByKey]]),(OutputTable[GroupByKey]=OutputTable[[#This Row],[GroupByKey]])*OutputTable[RecordedValue]))</f>
        <v>46.605834762066102</v>
      </c>
      <c r="P2344" s="5" cm="1">
        <f t="array" ref="P2344">MAX(IF((OutputTable[GroupByKey]=OutputTable[[#This Row],[GroupByKey]]),(OutputTable[GroupByKey]=OutputTable[[#This Row],[GroupByKey]])*OutputTable[RecordedValue]))</f>
        <v>50.321452117960597</v>
      </c>
    </row>
    <row r="2345" spans="1:16" x14ac:dyDescent="0.25">
      <c r="A2345" t="s">
        <v>68</v>
      </c>
      <c r="B2345" t="s">
        <v>70</v>
      </c>
      <c r="C2345">
        <v>45</v>
      </c>
      <c r="D2345" t="s">
        <v>130</v>
      </c>
      <c r="E2345" t="s">
        <v>131</v>
      </c>
      <c r="F2345" t="s">
        <v>127</v>
      </c>
      <c r="G2345">
        <v>0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0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s="5" cm="1">
        <f t="array" ref="O2345">MIN(IF((OutputTable[GroupByKey]=OutputTable[[#This Row],[GroupByKey]]),(OutputTable[GroupByKey]=OutputTable[[#This Row],[GroupByKey]])*OutputTable[RecordedValue]))</f>
        <v>0</v>
      </c>
      <c r="P2345" s="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70</v>
      </c>
      <c r="C2346">
        <v>45</v>
      </c>
      <c r="D2346" t="s">
        <v>132</v>
      </c>
      <c r="E2346" t="s">
        <v>95</v>
      </c>
      <c r="F2346" t="s">
        <v>127</v>
      </c>
      <c r="G2346">
        <v>46.605834762066102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48.448961029865458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0.864449879249923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6" s="5" cm="1">
        <f t="array" ref="O2346">MIN(IF((OutputTable[GroupByKey]=OutputTable[[#This Row],[GroupByKey]]),(OutputTable[GroupByKey]=OutputTable[[#This Row],[GroupByKey]])*OutputTable[RecordedValue]))</f>
        <v>46.605834762066102</v>
      </c>
      <c r="P2346" s="5" cm="1">
        <f t="array" ref="P2346">MAX(IF((OutputTable[GroupByKey]=OutputTable[[#This Row],[GroupByKey]]),(OutputTable[GroupByKey]=OutputTable[[#This Row],[GroupByKey]])*OutputTable[RecordedValue]))</f>
        <v>50.321452117960597</v>
      </c>
    </row>
    <row r="2347" spans="1:16" x14ac:dyDescent="0.25">
      <c r="A2347" t="s">
        <v>68</v>
      </c>
      <c r="B2347" t="s">
        <v>70</v>
      </c>
      <c r="C2347">
        <v>45</v>
      </c>
      <c r="D2347" t="s">
        <v>133</v>
      </c>
      <c r="E2347" t="s">
        <v>97</v>
      </c>
      <c r="F2347" t="s">
        <v>127</v>
      </c>
      <c r="G2347">
        <v>0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0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0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s="5" cm="1">
        <f t="array" ref="O2347">MIN(IF((OutputTable[GroupByKey]=OutputTable[[#This Row],[GroupByKey]]),(OutputTable[GroupByKey]=OutputTable[[#This Row],[GroupByKey]])*OutputTable[RecordedValue]))</f>
        <v>0</v>
      </c>
      <c r="P2347" s="5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70</v>
      </c>
      <c r="C2348">
        <v>45</v>
      </c>
      <c r="D2348" t="s">
        <v>134</v>
      </c>
      <c r="E2348" t="s">
        <v>135</v>
      </c>
      <c r="F2348" t="s">
        <v>127</v>
      </c>
      <c r="G2348">
        <v>46.605834762066102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48.448961029865458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0.86444987924992722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348" s="5" cm="1">
        <f t="array" ref="O2348">MIN(IF((OutputTable[GroupByKey]=OutputTable[[#This Row],[GroupByKey]]),(OutputTable[GroupByKey]=OutputTable[[#This Row],[GroupByKey]])*OutputTable[RecordedValue]))</f>
        <v>46.605834762066102</v>
      </c>
      <c r="P2348" s="5" cm="1">
        <f t="array" ref="P2348">MAX(IF((OutputTable[GroupByKey]=OutputTable[[#This Row],[GroupByKey]]),(OutputTable[GroupByKey]=OutputTable[[#This Row],[GroupByKey]])*OutputTable[RecordedValue]))</f>
        <v>50.321452117960497</v>
      </c>
    </row>
    <row r="2349" spans="1:16" x14ac:dyDescent="0.25">
      <c r="A2349" t="s">
        <v>68</v>
      </c>
      <c r="B2349" t="s">
        <v>70</v>
      </c>
      <c r="C2349">
        <v>45</v>
      </c>
      <c r="D2349" t="s">
        <v>136</v>
      </c>
      <c r="E2349" t="s">
        <v>137</v>
      </c>
      <c r="F2349" t="s">
        <v>127</v>
      </c>
      <c r="G2349">
        <v>25.265870670068299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23.423677543870127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0.86656285941984512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349" s="5" cm="1">
        <f t="array" ref="O2349">MIN(IF((OutputTable[GroupByKey]=OutputTable[[#This Row],[GroupByKey]]),(OutputTable[GroupByKey]=OutputTable[[#This Row],[GroupByKey]])*OutputTable[RecordedValue]))</f>
        <v>21.655537571964</v>
      </c>
      <c r="P2349" s="5" cm="1">
        <f t="array" ref="P2349">MAX(IF((OutputTable[GroupByKey]=OutputTable[[#This Row],[GroupByKey]]),(OutputTable[GroupByKey]=OutputTable[[#This Row],[GroupByKey]])*OutputTable[RecordedValue]))</f>
        <v>25.265870670068299</v>
      </c>
    </row>
    <row r="2350" spans="1:16" x14ac:dyDescent="0.25">
      <c r="A2350" t="s">
        <v>68</v>
      </c>
      <c r="B2350" t="s">
        <v>70</v>
      </c>
      <c r="C2350">
        <v>45</v>
      </c>
      <c r="D2350" t="s">
        <v>138</v>
      </c>
      <c r="E2350" t="s">
        <v>91</v>
      </c>
      <c r="F2350" t="s">
        <v>127</v>
      </c>
      <c r="G2350">
        <v>71.871705432134306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71.872638573735571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5.859431361613459E-2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50" s="5" cm="1">
        <f t="array" ref="O2350">MIN(IF((OutputTable[GroupByKey]=OutputTable[[#This Row],[GroupByKey]]),(OutputTable[GroupByKey]=OutputTable[[#This Row],[GroupByKey]])*OutputTable[RecordedValue]))</f>
        <v>71.718288096809104</v>
      </c>
      <c r="P2350" s="5" cm="1">
        <f t="array" ref="P2350">MAX(IF((OutputTable[GroupByKey]=OutputTable[[#This Row],[GroupByKey]]),(OutputTable[GroupByKey]=OutputTable[[#This Row],[GroupByKey]])*OutputTable[RecordedValue]))</f>
        <v>71.976989689924594</v>
      </c>
    </row>
    <row r="2351" spans="1:16" x14ac:dyDescent="0.25">
      <c r="A2351" t="s">
        <v>68</v>
      </c>
      <c r="B2351" t="s">
        <v>70</v>
      </c>
      <c r="C2351">
        <v>45</v>
      </c>
      <c r="D2351" t="s">
        <v>139</v>
      </c>
      <c r="E2351" t="s">
        <v>140</v>
      </c>
      <c r="F2351" t="s">
        <v>127</v>
      </c>
      <c r="G2351">
        <v>0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0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0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70</v>
      </c>
      <c r="C2352">
        <v>45</v>
      </c>
      <c r="D2352" t="s">
        <v>141</v>
      </c>
      <c r="E2352" t="s">
        <v>111</v>
      </c>
      <c r="F2352" t="s">
        <v>73</v>
      </c>
      <c r="G2352">
        <v>9.2285464877430403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9.2356458312402427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0.11377584298148916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2" s="5" cm="1">
        <f t="array" ref="O2352">MIN(IF((OutputTable[GroupByKey]=OutputTable[[#This Row],[GroupByKey]]),(OutputTable[GroupByKey]=OutputTable[[#This Row],[GroupByKey]])*OutputTable[RecordedValue]))</f>
        <v>8.9867833861246496</v>
      </c>
      <c r="P2352" s="5" cm="1">
        <f t="array" ref="P2352">MAX(IF((OutputTable[GroupByKey]=OutputTable[[#This Row],[GroupByKey]]),(OutputTable[GroupByKey]=OutputTable[[#This Row],[GroupByKey]])*OutputTable[RecordedValue]))</f>
        <v>9.4038725622795898</v>
      </c>
    </row>
    <row r="2353" spans="1:16" x14ac:dyDescent="0.25">
      <c r="A2353" t="s">
        <v>68</v>
      </c>
      <c r="B2353" t="s">
        <v>70</v>
      </c>
      <c r="C2353">
        <v>45</v>
      </c>
      <c r="D2353" t="s">
        <v>142</v>
      </c>
      <c r="E2353" t="s">
        <v>113</v>
      </c>
      <c r="F2353" t="s">
        <v>73</v>
      </c>
      <c r="G2353">
        <v>553.71278926458297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554.13874987441454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6.8265505788893126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53" s="5" cm="1">
        <f t="array" ref="O2353">MIN(IF((OutputTable[GroupByKey]=OutputTable[[#This Row],[GroupByKey]]),(OutputTable[GroupByKey]=OutputTable[[#This Row],[GroupByKey]])*OutputTable[RecordedValue]))</f>
        <v>539.207003167479</v>
      </c>
      <c r="P2353" s="5" cm="1">
        <f t="array" ref="P2353">MAX(IF((OutputTable[GroupByKey]=OutputTable[[#This Row],[GroupByKey]]),(OutputTable[GroupByKey]=OutputTable[[#This Row],[GroupByKey]])*OutputTable[RecordedValue]))</f>
        <v>564.23235373677596</v>
      </c>
    </row>
    <row r="2354" spans="1:16" x14ac:dyDescent="0.25">
      <c r="A2354" t="s">
        <v>68</v>
      </c>
      <c r="B2354" t="s">
        <v>70</v>
      </c>
      <c r="C2354">
        <v>45</v>
      </c>
      <c r="D2354" t="s">
        <v>143</v>
      </c>
      <c r="E2354" t="s">
        <v>115</v>
      </c>
      <c r="F2354" t="s">
        <v>73</v>
      </c>
      <c r="G2354">
        <v>0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0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0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s="5" cm="1">
        <f t="array" ref="O2354">MIN(IF((OutputTable[GroupByKey]=OutputTable[[#This Row],[GroupByKey]]),(OutputTable[GroupByKey]=OutputTable[[#This Row],[GroupByKey]])*OutputTable[RecordedValue]))</f>
        <v>0</v>
      </c>
      <c r="P2354" s="5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70</v>
      </c>
      <c r="C2355">
        <v>45</v>
      </c>
      <c r="D2355" t="s">
        <v>144</v>
      </c>
      <c r="E2355" t="s">
        <v>117</v>
      </c>
      <c r="F2355" t="s">
        <v>73</v>
      </c>
      <c r="G2355">
        <v>27.499623133807699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55.339444015606816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18.463814595248238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5" s="5" cm="1">
        <f t="array" ref="O2355">MIN(IF((OutputTable[GroupByKey]=OutputTable[[#This Row],[GroupByKey]]),(OutputTable[GroupByKey]=OutputTable[[#This Row],[GroupByKey]])*OutputTable[RecordedValue]))</f>
        <v>20.994807137296998</v>
      </c>
      <c r="P2355" s="5" cm="1">
        <f t="array" ref="P2355">MAX(IF((OutputTable[GroupByKey]=OutputTable[[#This Row],[GroupByKey]]),(OutputTable[GroupByKey]=OutputTable[[#This Row],[GroupByKey]])*OutputTable[RecordedValue]))</f>
        <v>106.254030872416</v>
      </c>
    </row>
    <row r="2356" spans="1:16" x14ac:dyDescent="0.25">
      <c r="A2356" t="s">
        <v>68</v>
      </c>
      <c r="B2356" t="s">
        <v>70</v>
      </c>
      <c r="C2356">
        <v>45</v>
      </c>
      <c r="D2356" t="s">
        <v>145</v>
      </c>
      <c r="E2356" t="s">
        <v>119</v>
      </c>
      <c r="F2356" t="s">
        <v>73</v>
      </c>
      <c r="G2356">
        <v>318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318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0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s="5" cm="1">
        <f t="array" ref="O2356">MIN(IF((OutputTable[GroupByKey]=OutputTable[[#This Row],[GroupByKey]]),(OutputTable[GroupByKey]=OutputTable[[#This Row],[GroupByKey]])*OutputTable[RecordedValue]))</f>
        <v>318</v>
      </c>
      <c r="P2356" s="5" cm="1">
        <f t="array" ref="P2356">MAX(IF((OutputTable[GroupByKey]=OutputTable[[#This Row],[GroupByKey]]),(OutputTable[GroupByKey]=OutputTable[[#This Row],[GroupByKey]])*OutputTable[RecordedValue]))</f>
        <v>318</v>
      </c>
    </row>
    <row r="2357" spans="1:16" x14ac:dyDescent="0.25">
      <c r="A2357" t="s">
        <v>68</v>
      </c>
      <c r="B2357" t="s">
        <v>70</v>
      </c>
      <c r="C2357">
        <v>45</v>
      </c>
      <c r="D2357" t="s">
        <v>146</v>
      </c>
      <c r="E2357" t="s">
        <v>121</v>
      </c>
      <c r="F2357" t="s">
        <v>73</v>
      </c>
      <c r="G2357">
        <v>317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316.94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0.23989793748209556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57" s="5" cm="1">
        <f t="array" ref="O2357">MIN(IF((OutputTable[GroupByKey]=OutputTable[[#This Row],[GroupByKey]]),(OutputTable[GroupByKey]=OutputTable[[#This Row],[GroupByKey]])*OutputTable[RecordedValue]))</f>
        <v>316</v>
      </c>
      <c r="P2357" s="5" cm="1">
        <f t="array" ref="P2357">MAX(IF((OutputTable[GroupByKey]=OutputTable[[#This Row],[GroupByKey]]),(OutputTable[GroupByKey]=OutputTable[[#This Row],[GroupByKey]])*OutputTable[RecordedValue]))</f>
        <v>317</v>
      </c>
    </row>
    <row r="2358" spans="1:16" x14ac:dyDescent="0.25">
      <c r="A2358" t="s">
        <v>68</v>
      </c>
      <c r="B2358" t="s">
        <v>70</v>
      </c>
      <c r="C2358">
        <v>45</v>
      </c>
      <c r="D2358" t="s">
        <v>147</v>
      </c>
      <c r="E2358" t="s">
        <v>123</v>
      </c>
      <c r="F2358" t="s">
        <v>73</v>
      </c>
      <c r="G2358">
        <v>9.2285464877430403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9.2356458312402427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0.11377584298148916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8" s="5" cm="1">
        <f t="array" ref="O2358">MIN(IF((OutputTable[GroupByKey]=OutputTable[[#This Row],[GroupByKey]]),(OutputTable[GroupByKey]=OutputTable[[#This Row],[GroupByKey]])*OutputTable[RecordedValue]))</f>
        <v>8.9867833861246496</v>
      </c>
      <c r="P2358" s="5" cm="1">
        <f t="array" ref="P2358">MAX(IF((OutputTable[GroupByKey]=OutputTable[[#This Row],[GroupByKey]]),(OutputTable[GroupByKey]=OutputTable[[#This Row],[GroupByKey]])*OutputTable[RecordedValue]))</f>
        <v>9.4038725622795898</v>
      </c>
    </row>
    <row r="2359" spans="1:16" x14ac:dyDescent="0.25">
      <c r="A2359" t="s">
        <v>68</v>
      </c>
      <c r="B2359" t="s">
        <v>70</v>
      </c>
      <c r="C2359">
        <v>45</v>
      </c>
      <c r="D2359" t="s">
        <v>148</v>
      </c>
      <c r="E2359" t="s">
        <v>125</v>
      </c>
      <c r="F2359" t="s">
        <v>73</v>
      </c>
      <c r="G2359">
        <v>581.21241239839105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609.47819389002132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20.03379556554944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59" s="5" cm="1">
        <f t="array" ref="O2359">MIN(IF((OutputTable[GroupByKey]=OutputTable[[#This Row],[GroupByKey]]),(OutputTable[GroupByKey]=OutputTable[[#This Row],[GroupByKey]])*OutputTable[RecordedValue]))</f>
        <v>560.39330190760404</v>
      </c>
      <c r="P2359" s="5" cm="1">
        <f t="array" ref="P2359">MAX(IF((OutputTable[GroupByKey]=OutputTable[[#This Row],[GroupByKey]]),(OutputTable[GroupByKey]=OutputTable[[#This Row],[GroupByKey]])*OutputTable[RecordedValue]))</f>
        <v>667.91125094200902</v>
      </c>
    </row>
    <row r="2360" spans="1:16" x14ac:dyDescent="0.25">
      <c r="A2360" t="s">
        <v>68</v>
      </c>
      <c r="B2360" t="s">
        <v>70</v>
      </c>
      <c r="C2360">
        <v>45</v>
      </c>
      <c r="D2360" t="s">
        <v>149</v>
      </c>
      <c r="E2360" t="s">
        <v>119</v>
      </c>
      <c r="F2360" t="s">
        <v>87</v>
      </c>
      <c r="G2360">
        <v>318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318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0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s="5" cm="1">
        <f t="array" ref="O2360">MIN(IF((OutputTable[GroupByKey]=OutputTable[[#This Row],[GroupByKey]]),(OutputTable[GroupByKey]=OutputTable[[#This Row],[GroupByKey]])*OutputTable[RecordedValue]))</f>
        <v>318</v>
      </c>
      <c r="P2360" s="5" cm="1">
        <f t="array" ref="P2360">MAX(IF((OutputTable[GroupByKey]=OutputTable[[#This Row],[GroupByKey]]),(OutputTable[GroupByKey]=OutputTable[[#This Row],[GroupByKey]])*OutputTable[RecordedValue]))</f>
        <v>318</v>
      </c>
    </row>
    <row r="2361" spans="1:16" x14ac:dyDescent="0.25">
      <c r="A2361" t="s">
        <v>68</v>
      </c>
      <c r="B2361" t="s">
        <v>70</v>
      </c>
      <c r="C2361">
        <v>45</v>
      </c>
      <c r="D2361" t="s">
        <v>150</v>
      </c>
      <c r="E2361" t="s">
        <v>121</v>
      </c>
      <c r="F2361" t="s">
        <v>87</v>
      </c>
      <c r="G2361">
        <v>315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314.94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0.68243262357121037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1" s="5" cm="1">
        <f t="array" ref="O2361">MIN(IF((OutputTable[GroupByKey]=OutputTable[[#This Row],[GroupByKey]]),(OutputTable[GroupByKey]=OutputTable[[#This Row],[GroupByKey]])*OutputTable[RecordedValue]))</f>
        <v>313</v>
      </c>
      <c r="P2361" s="5" cm="1">
        <f t="array" ref="P2361">MAX(IF((OutputTable[GroupByKey]=OutputTable[[#This Row],[GroupByKey]]),(OutputTable[GroupByKey]=OutputTable[[#This Row],[GroupByKey]])*OutputTable[RecordedValue]))</f>
        <v>316</v>
      </c>
    </row>
    <row r="2362" spans="1:16" x14ac:dyDescent="0.25">
      <c r="A2362" t="s">
        <v>68</v>
      </c>
      <c r="B2362" t="s">
        <v>70</v>
      </c>
      <c r="C2362">
        <v>45</v>
      </c>
      <c r="D2362" t="s">
        <v>151</v>
      </c>
      <c r="E2362" t="s">
        <v>135</v>
      </c>
      <c r="F2362" t="s">
        <v>105</v>
      </c>
      <c r="G2362">
        <v>0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0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s="5" cm="1">
        <f t="array" ref="O2362">MIN(IF((OutputTable[GroupByKey]=OutputTable[[#This Row],[GroupByKey]]),(OutputTable[GroupByKey]=OutputTable[[#This Row],[GroupByKey]])*OutputTable[RecordedValue]))</f>
        <v>0</v>
      </c>
      <c r="P2362" s="5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70</v>
      </c>
      <c r="C2363">
        <v>45</v>
      </c>
      <c r="D2363" t="s">
        <v>152</v>
      </c>
      <c r="E2363" t="s">
        <v>137</v>
      </c>
      <c r="F2363" t="s">
        <v>105</v>
      </c>
      <c r="G2363">
        <v>12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12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0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s="5" cm="1">
        <f t="array" ref="O2363">MIN(IF((OutputTable[GroupByKey]=OutputTable[[#This Row],[GroupByKey]]),(OutputTable[GroupByKey]=OutputTable[[#This Row],[GroupByKey]])*OutputTable[RecordedValue]))</f>
        <v>12</v>
      </c>
      <c r="P2363" s="5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70</v>
      </c>
      <c r="C2364">
        <v>45</v>
      </c>
      <c r="D2364" t="s">
        <v>153</v>
      </c>
      <c r="E2364" t="s">
        <v>154</v>
      </c>
      <c r="F2364" t="s">
        <v>105</v>
      </c>
      <c r="G2364">
        <v>0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0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0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s="5" cm="1">
        <f t="array" ref="O2364">MIN(IF((OutputTable[GroupByKey]=OutputTable[[#This Row],[GroupByKey]]),(OutputTable[GroupByKey]=OutputTable[[#This Row],[GroupByKey]])*OutputTable[RecordedValue]))</f>
        <v>0</v>
      </c>
      <c r="P2364" s="5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70</v>
      </c>
      <c r="C2365">
        <v>45</v>
      </c>
      <c r="D2365" t="s">
        <v>155</v>
      </c>
      <c r="E2365" t="s">
        <v>156</v>
      </c>
      <c r="F2365" t="s">
        <v>105</v>
      </c>
      <c r="G2365">
        <v>0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0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s="5" cm="1">
        <f t="array" ref="O2365">MIN(IF((OutputTable[GroupByKey]=OutputTable[[#This Row],[GroupByKey]]),(OutputTable[GroupByKey]=OutputTable[[#This Row],[GroupByKey]])*OutputTable[RecordedValue]))</f>
        <v>0</v>
      </c>
      <c r="P2365" s="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70</v>
      </c>
      <c r="C2366">
        <v>45</v>
      </c>
      <c r="D2366" t="s">
        <v>157</v>
      </c>
      <c r="E2366" t="s">
        <v>140</v>
      </c>
      <c r="F2366" t="s">
        <v>105</v>
      </c>
      <c r="G2366">
        <v>0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0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s="5" cm="1">
        <f t="array" ref="O2366">MIN(IF((OutputTable[GroupByKey]=OutputTable[[#This Row],[GroupByKey]]),(OutputTable[GroupByKey]=OutputTable[[#This Row],[GroupByKey]])*OutputTable[RecordedValue]))</f>
        <v>0</v>
      </c>
      <c r="P2366" s="5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70</v>
      </c>
      <c r="C2367">
        <v>45</v>
      </c>
      <c r="D2367" t="s">
        <v>158</v>
      </c>
      <c r="E2367" t="s">
        <v>121</v>
      </c>
      <c r="F2367" t="s">
        <v>127</v>
      </c>
      <c r="G2367">
        <v>315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314.94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0.68243262357121037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7" s="5" cm="1">
        <f t="array" ref="O2367">MIN(IF((OutputTable[GroupByKey]=OutputTable[[#This Row],[GroupByKey]]),(OutputTable[GroupByKey]=OutputTable[[#This Row],[GroupByKey]])*OutputTable[RecordedValue]))</f>
        <v>313</v>
      </c>
      <c r="P2367" s="5" cm="1">
        <f t="array" ref="P2367">MAX(IF((OutputTable[GroupByKey]=OutputTable[[#This Row],[GroupByKey]]),(OutputTable[GroupByKey]=OutputTable[[#This Row],[GroupByKey]])*OutputTable[RecordedValue]))</f>
        <v>316</v>
      </c>
    </row>
    <row r="2368" spans="1:16" x14ac:dyDescent="0.25">
      <c r="A2368" t="s">
        <v>68</v>
      </c>
      <c r="B2368" t="s">
        <v>70</v>
      </c>
      <c r="C2368">
        <v>45</v>
      </c>
      <c r="D2368" t="s">
        <v>159</v>
      </c>
      <c r="E2368" t="s">
        <v>91</v>
      </c>
      <c r="F2368" t="s">
        <v>127</v>
      </c>
      <c r="G2368">
        <v>71.871705432134306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71.872638573735571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5.859431361613459E-2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68" s="5" cm="1">
        <f t="array" ref="O2368">MIN(IF((OutputTable[GroupByKey]=OutputTable[[#This Row],[GroupByKey]]),(OutputTable[GroupByKey]=OutputTable[[#This Row],[GroupByKey]])*OutputTable[RecordedValue]))</f>
        <v>71.718288096809104</v>
      </c>
      <c r="P2368" s="5" cm="1">
        <f t="array" ref="P2368">MAX(IF((OutputTable[GroupByKey]=OutputTable[[#This Row],[GroupByKey]]),(OutputTable[GroupByKey]=OutputTable[[#This Row],[GroupByKey]])*OutputTable[RecordedValue]))</f>
        <v>71.976989689924594</v>
      </c>
    </row>
    <row r="2369" spans="1:16" x14ac:dyDescent="0.25">
      <c r="A2369" t="s">
        <v>68</v>
      </c>
      <c r="B2369" t="s">
        <v>70</v>
      </c>
      <c r="C2369">
        <v>45</v>
      </c>
      <c r="D2369" t="s">
        <v>160</v>
      </c>
      <c r="E2369" t="s">
        <v>135</v>
      </c>
      <c r="F2369" t="s">
        <v>105</v>
      </c>
      <c r="G2369">
        <v>28.648191338861398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29.829789158135409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0.5851150785874778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69" s="5" cm="1">
        <f t="array" ref="O2369">MIN(IF((OutputTable[GroupByKey]=OutputTable[[#This Row],[GroupByKey]]),(OutputTable[GroupByKey]=OutputTable[[#This Row],[GroupByKey]])*OutputTable[RecordedValue]))</f>
        <v>28.648191338861398</v>
      </c>
      <c r="P2369" s="5" cm="1">
        <f t="array" ref="P2369">MAX(IF((OutputTable[GroupByKey]=OutputTable[[#This Row],[GroupByKey]]),(OutputTable[GroupByKey]=OutputTable[[#This Row],[GroupByKey]])*OutputTable[RecordedValue]))</f>
        <v>31.087756920682502</v>
      </c>
    </row>
    <row r="2370" spans="1:16" x14ac:dyDescent="0.25">
      <c r="A2370" t="s">
        <v>68</v>
      </c>
      <c r="B2370" t="s">
        <v>70</v>
      </c>
      <c r="C2370">
        <v>45</v>
      </c>
      <c r="D2370" t="s">
        <v>161</v>
      </c>
      <c r="E2370" t="s">
        <v>137</v>
      </c>
      <c r="F2370" t="s">
        <v>105</v>
      </c>
      <c r="G2370">
        <v>7.28424471053909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6.0988587896948685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0.58437836853471548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70" s="5" cm="1">
        <f t="array" ref="O2370">MIN(IF((OutputTable[GroupByKey]=OutputTable[[#This Row],[GroupByKey]]),(OutputTable[GroupByKey]=OutputTable[[#This Row],[GroupByKey]])*OutputTable[RecordedValue]))</f>
        <v>4.8524885910691502</v>
      </c>
      <c r="P2370" s="5" cm="1">
        <f t="array" ref="P2370">MAX(IF((OutputTable[GroupByKey]=OutputTable[[#This Row],[GroupByKey]]),(OutputTable[GroupByKey]=OutputTable[[#This Row],[GroupByKey]])*OutputTable[RecordedValue]))</f>
        <v>7.28424471053909</v>
      </c>
    </row>
    <row r="2371" spans="1:16" x14ac:dyDescent="0.25">
      <c r="A2371" t="s">
        <v>68</v>
      </c>
      <c r="B2371" t="s">
        <v>70</v>
      </c>
      <c r="C2371">
        <v>45</v>
      </c>
      <c r="D2371" t="s">
        <v>162</v>
      </c>
      <c r="E2371" t="s">
        <v>154</v>
      </c>
      <c r="F2371" t="s">
        <v>105</v>
      </c>
      <c r="G2371">
        <v>634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645.70000000000005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5.4930382656372485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71" s="5" cm="1">
        <f t="array" ref="O2371">MIN(IF((OutputTable[GroupByKey]=OutputTable[[#This Row],[GroupByKey]]),(OutputTable[GroupByKey]=OutputTable[[#This Row],[GroupByKey]])*OutputTable[RecordedValue]))</f>
        <v>633</v>
      </c>
      <c r="P2371" s="5" cm="1">
        <f t="array" ref="P2371">MAX(IF((OutputTable[GroupByKey]=OutputTable[[#This Row],[GroupByKey]]),(OutputTable[GroupByKey]=OutputTable[[#This Row],[GroupByKey]])*OutputTable[RecordedValue]))</f>
        <v>656</v>
      </c>
    </row>
    <row r="2372" spans="1:16" x14ac:dyDescent="0.25">
      <c r="A2372" t="s">
        <v>68</v>
      </c>
      <c r="B2372" t="s">
        <v>70</v>
      </c>
      <c r="C2372">
        <v>45</v>
      </c>
      <c r="D2372" t="s">
        <v>163</v>
      </c>
      <c r="E2372" t="s">
        <v>156</v>
      </c>
      <c r="F2372" t="s">
        <v>105</v>
      </c>
      <c r="G2372">
        <v>0.79765986915169296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0.83058725584180904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1.6232732459297416E-2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72" s="5" cm="1">
        <f t="array" ref="O2372">MIN(IF((OutputTable[GroupByKey]=OutputTable[[#This Row],[GroupByKey]]),(OutputTable[GroupByKey]=OutputTable[[#This Row],[GroupByKey]])*OutputTable[RecordedValue]))</f>
        <v>0.79765986915169296</v>
      </c>
      <c r="P2372" s="5" cm="1">
        <f t="array" ref="P2372">MAX(IF((OutputTable[GroupByKey]=OutputTable[[#This Row],[GroupByKey]]),(OutputTable[GroupByKey]=OutputTable[[#This Row],[GroupByKey]])*OutputTable[RecordedValue]))</f>
        <v>0.86520865024807903</v>
      </c>
    </row>
    <row r="2373" spans="1:16" x14ac:dyDescent="0.25">
      <c r="A2373" t="s">
        <v>68</v>
      </c>
      <c r="B2373" t="s">
        <v>70</v>
      </c>
      <c r="C2373">
        <v>45</v>
      </c>
      <c r="D2373" t="s">
        <v>164</v>
      </c>
      <c r="E2373" t="s">
        <v>140</v>
      </c>
      <c r="F2373" t="s">
        <v>105</v>
      </c>
      <c r="G2373">
        <v>0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0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0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s="5" cm="1">
        <f t="array" ref="O2373">MIN(IF((OutputTable[GroupByKey]=OutputTable[[#This Row],[GroupByKey]]),(OutputTable[GroupByKey]=OutputTable[[#This Row],[GroupByKey]])*OutputTable[RecordedValue]))</f>
        <v>0</v>
      </c>
      <c r="P2373" s="5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70</v>
      </c>
      <c r="C2374">
        <v>45</v>
      </c>
      <c r="D2374" t="s">
        <v>165</v>
      </c>
      <c r="E2374" t="s">
        <v>111</v>
      </c>
      <c r="F2374" t="s">
        <v>73</v>
      </c>
      <c r="G2374">
        <v>35.915286846409401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37.238343743460135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0.73577360167133743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74" s="5" cm="1">
        <f t="array" ref="O2374">MIN(IF((OutputTable[GroupByKey]=OutputTable[[#This Row],[GroupByKey]]),(OutputTable[GroupByKey]=OutputTable[[#This Row],[GroupByKey]])*OutputTable[RecordedValue]))</f>
        <v>35.915286846409401</v>
      </c>
      <c r="P2374" s="5" cm="1">
        <f t="array" ref="P2374">MAX(IF((OutputTable[GroupByKey]=OutputTable[[#This Row],[GroupByKey]]),(OutputTable[GroupByKey]=OutputTable[[#This Row],[GroupByKey]])*OutputTable[RecordedValue]))</f>
        <v>38.829036811282897</v>
      </c>
    </row>
    <row r="2375" spans="1:16" x14ac:dyDescent="0.25">
      <c r="A2375" t="s">
        <v>68</v>
      </c>
      <c r="B2375" t="s">
        <v>70</v>
      </c>
      <c r="C2375">
        <v>45</v>
      </c>
      <c r="D2375" t="s">
        <v>166</v>
      </c>
      <c r="E2375" t="s">
        <v>113</v>
      </c>
      <c r="F2375" t="s">
        <v>73</v>
      </c>
      <c r="G2375">
        <v>1077.4586053922801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1117.1503123038046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22.073208050140675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75" s="5" cm="1">
        <f t="array" ref="O2375">MIN(IF((OutputTable[GroupByKey]=OutputTable[[#This Row],[GroupByKey]]),(OutputTable[GroupByKey]=OutputTable[[#This Row],[GroupByKey]])*OutputTable[RecordedValue]))</f>
        <v>1077.4586053922801</v>
      </c>
      <c r="P2375" s="5" cm="1">
        <f t="array" ref="P2375">MAX(IF((OutputTable[GroupByKey]=OutputTable[[#This Row],[GroupByKey]]),(OutputTable[GroupByKey]=OutputTable[[#This Row],[GroupByKey]])*OutputTable[RecordedValue]))</f>
        <v>1164.8711043384901</v>
      </c>
    </row>
    <row r="2376" spans="1:16" x14ac:dyDescent="0.25">
      <c r="A2376" t="s">
        <v>68</v>
      </c>
      <c r="B2376" t="s">
        <v>70</v>
      </c>
      <c r="C2376">
        <v>45</v>
      </c>
      <c r="D2376" t="s">
        <v>167</v>
      </c>
      <c r="E2376" t="s">
        <v>115</v>
      </c>
      <c r="F2376" t="s">
        <v>73</v>
      </c>
      <c r="G2376">
        <v>0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0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0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s="5" cm="1">
        <f t="array" ref="O2376">MIN(IF((OutputTable[GroupByKey]=OutputTable[[#This Row],[GroupByKey]]),(OutputTable[GroupByKey]=OutputTable[[#This Row],[GroupByKey]])*OutputTable[RecordedValue]))</f>
        <v>0</v>
      </c>
      <c r="P2376" s="5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70</v>
      </c>
      <c r="C2377">
        <v>45</v>
      </c>
      <c r="D2377" t="s">
        <v>168</v>
      </c>
      <c r="E2377" t="s">
        <v>117</v>
      </c>
      <c r="F2377" t="s">
        <v>73</v>
      </c>
      <c r="G2377">
        <v>71.2298351699786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120.89653130002299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33.561725675720702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77" s="5" cm="1">
        <f t="array" ref="O2377">MIN(IF((OutputTable[GroupByKey]=OutputTable[[#This Row],[GroupByKey]]),(OutputTable[GroupByKey]=OutputTable[[#This Row],[GroupByKey]])*OutputTable[RecordedValue]))</f>
        <v>71.2298351699786</v>
      </c>
      <c r="P2377" s="5" cm="1">
        <f t="array" ref="P2377">MAX(IF((OutputTable[GroupByKey]=OutputTable[[#This Row],[GroupByKey]]),(OutputTable[GroupByKey]=OutputTable[[#This Row],[GroupByKey]])*OutputTable[RecordedValue]))</f>
        <v>265.63530965979299</v>
      </c>
    </row>
    <row r="2378" spans="1:16" x14ac:dyDescent="0.25">
      <c r="A2378" t="s">
        <v>68</v>
      </c>
      <c r="B2378" t="s">
        <v>70</v>
      </c>
      <c r="C2378">
        <v>45</v>
      </c>
      <c r="D2378" t="s">
        <v>169</v>
      </c>
      <c r="E2378" t="s">
        <v>119</v>
      </c>
      <c r="F2378" t="s">
        <v>73</v>
      </c>
      <c r="G2378">
        <v>302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307.66000000000003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3.1272991542223769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78" s="5" cm="1">
        <f t="array" ref="O2378">MIN(IF((OutputTable[GroupByKey]=OutputTable[[#This Row],[GroupByKey]]),(OutputTable[GroupByKey]=OutputTable[[#This Row],[GroupByKey]])*OutputTable[RecordedValue]))</f>
        <v>300</v>
      </c>
      <c r="P2378" s="5" cm="1">
        <f t="array" ref="P2378">MAX(IF((OutputTable[GroupByKey]=OutputTable[[#This Row],[GroupByKey]]),(OutputTable[GroupByKey]=OutputTable[[#This Row],[GroupByKey]])*OutputTable[RecordedValue]))</f>
        <v>315</v>
      </c>
    </row>
    <row r="2379" spans="1:16" x14ac:dyDescent="0.25">
      <c r="A2379" t="s">
        <v>68</v>
      </c>
      <c r="B2379" t="s">
        <v>70</v>
      </c>
      <c r="C2379">
        <v>45</v>
      </c>
      <c r="D2379" t="s">
        <v>170</v>
      </c>
      <c r="E2379" t="s">
        <v>121</v>
      </c>
      <c r="F2379" t="s">
        <v>73</v>
      </c>
      <c r="G2379">
        <v>300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305.8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3.2324881425670751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79" s="5" cm="1">
        <f t="array" ref="O2379">MIN(IF((OutputTable[GroupByKey]=OutputTable[[#This Row],[GroupByKey]]),(OutputTable[GroupByKey]=OutputTable[[#This Row],[GroupByKey]])*OutputTable[RecordedValue]))</f>
        <v>298</v>
      </c>
      <c r="P2379" s="5" cm="1">
        <f t="array" ref="P2379">MAX(IF((OutputTable[GroupByKey]=OutputTable[[#This Row],[GroupByKey]]),(OutputTable[GroupByKey]=OutputTable[[#This Row],[GroupByKey]])*OutputTable[RecordedValue]))</f>
        <v>313</v>
      </c>
    </row>
    <row r="2380" spans="1:16" x14ac:dyDescent="0.25">
      <c r="A2380" t="s">
        <v>68</v>
      </c>
      <c r="B2380" t="s">
        <v>70</v>
      </c>
      <c r="C2380">
        <v>45</v>
      </c>
      <c r="D2380" t="s">
        <v>171</v>
      </c>
      <c r="E2380" t="s">
        <v>123</v>
      </c>
      <c r="F2380" t="s">
        <v>73</v>
      </c>
      <c r="G2380">
        <v>35.915286846409401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37.238343743460135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0.73577360167133743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80" s="5" cm="1">
        <f t="array" ref="O2380">MIN(IF((OutputTable[GroupByKey]=OutputTable[[#This Row],[GroupByKey]]),(OutputTable[GroupByKey]=OutputTable[[#This Row],[GroupByKey]])*OutputTable[RecordedValue]))</f>
        <v>35.915286846409401</v>
      </c>
      <c r="P2380" s="5" cm="1">
        <f t="array" ref="P2380">MAX(IF((OutputTable[GroupByKey]=OutputTable[[#This Row],[GroupByKey]]),(OutputTable[GroupByKey]=OutputTable[[#This Row],[GroupByKey]])*OutputTable[RecordedValue]))</f>
        <v>38.829036811282897</v>
      </c>
    </row>
    <row r="2381" spans="1:16" x14ac:dyDescent="0.25">
      <c r="A2381" t="s">
        <v>68</v>
      </c>
      <c r="B2381" t="s">
        <v>70</v>
      </c>
      <c r="C2381">
        <v>45</v>
      </c>
      <c r="D2381" t="s">
        <v>172</v>
      </c>
      <c r="E2381" t="s">
        <v>125</v>
      </c>
      <c r="F2381" t="s">
        <v>73</v>
      </c>
      <c r="G2381">
        <v>1148.68844056226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1238.0468436038263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49.802537130614866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81" s="5" cm="1">
        <f t="array" ref="O2381">MIN(IF((OutputTable[GroupByKey]=OutputTable[[#This Row],[GroupByKey]]),(OutputTable[GroupByKey]=OutputTable[[#This Row],[GroupByKey]])*OutputTable[RecordedValue]))</f>
        <v>1148.68844056226</v>
      </c>
      <c r="P2381" s="5" cm="1">
        <f t="array" ref="P2381">MAX(IF((OutputTable[GroupByKey]=OutputTable[[#This Row],[GroupByKey]]),(OutputTable[GroupByKey]=OutputTable[[#This Row],[GroupByKey]])*OutputTable[RecordedValue]))</f>
        <v>1418.3176101245699</v>
      </c>
    </row>
    <row r="2382" spans="1:16" x14ac:dyDescent="0.25">
      <c r="A2382" t="s">
        <v>68</v>
      </c>
      <c r="B2382" t="s">
        <v>70</v>
      </c>
      <c r="C2382">
        <v>45</v>
      </c>
      <c r="D2382" t="s">
        <v>173</v>
      </c>
      <c r="E2382" t="s">
        <v>135</v>
      </c>
      <c r="F2382" t="s">
        <v>105</v>
      </c>
      <c r="G2382">
        <v>17.957643423204701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18.619171871730064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0.36788680083566072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82" s="5" cm="1">
        <f t="array" ref="O2382">MIN(IF((OutputTable[GroupByKey]=OutputTable[[#This Row],[GroupByKey]]),(OutputTable[GroupByKey]=OutputTable[[#This Row],[GroupByKey]])*OutputTable[RecordedValue]))</f>
        <v>17.957643423204701</v>
      </c>
      <c r="P2382" s="5" cm="1">
        <f t="array" ref="P2382">MAX(IF((OutputTable[GroupByKey]=OutputTable[[#This Row],[GroupByKey]]),(OutputTable[GroupByKey]=OutputTable[[#This Row],[GroupByKey]])*OutputTable[RecordedValue]))</f>
        <v>19.414518405641399</v>
      </c>
    </row>
    <row r="2383" spans="1:16" x14ac:dyDescent="0.25">
      <c r="A2383" t="s">
        <v>68</v>
      </c>
      <c r="B2383" t="s">
        <v>70</v>
      </c>
      <c r="C2383">
        <v>45</v>
      </c>
      <c r="D2383" t="s">
        <v>174</v>
      </c>
      <c r="E2383" t="s">
        <v>137</v>
      </c>
      <c r="F2383" t="s">
        <v>105</v>
      </c>
      <c r="G2383">
        <v>5.9816259595291603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5.3248187541752463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0.37220753962085379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83" s="5" cm="1">
        <f t="array" ref="O2383">MIN(IF((OutputTable[GroupByKey]=OutputTable[[#This Row],[GroupByKey]]),(OutputTable[GroupByKey]=OutputTable[[#This Row],[GroupByKey]])*OutputTable[RecordedValue]))</f>
        <v>4.5773931059875599</v>
      </c>
      <c r="P2383" s="5" cm="1">
        <f t="array" ref="P2383">MAX(IF((OutputTable[GroupByKey]=OutputTable[[#This Row],[GroupByKey]]),(OutputTable[GroupByKey]=OutputTable[[#This Row],[GroupByKey]])*OutputTable[RecordedValue]))</f>
        <v>5.9816259595291603</v>
      </c>
    </row>
    <row r="2384" spans="1:16" x14ac:dyDescent="0.25">
      <c r="A2384" t="s">
        <v>68</v>
      </c>
      <c r="B2384" t="s">
        <v>70</v>
      </c>
      <c r="C2384">
        <v>45</v>
      </c>
      <c r="D2384" t="s">
        <v>175</v>
      </c>
      <c r="E2384" t="s">
        <v>154</v>
      </c>
      <c r="F2384" t="s">
        <v>105</v>
      </c>
      <c r="G2384">
        <v>302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307.5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3.1831828507367419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84" s="5" cm="1">
        <f t="array" ref="O2384">MIN(IF((OutputTable[GroupByKey]=OutputTable[[#This Row],[GroupByKey]]),(OutputTable[GroupByKey]=OutputTable[[#This Row],[GroupByKey]])*OutputTable[RecordedValue]))</f>
        <v>300</v>
      </c>
      <c r="P2384" s="5" cm="1">
        <f t="array" ref="P2384">MAX(IF((OutputTable[GroupByKey]=OutputTable[[#This Row],[GroupByKey]]),(OutputTable[GroupByKey]=OutputTable[[#This Row],[GroupByKey]])*OutputTable[RecordedValue]))</f>
        <v>315</v>
      </c>
    </row>
    <row r="2385" spans="1:16" x14ac:dyDescent="0.25">
      <c r="A2385" t="s">
        <v>68</v>
      </c>
      <c r="B2385" t="s">
        <v>70</v>
      </c>
      <c r="C2385">
        <v>45</v>
      </c>
      <c r="D2385" t="s">
        <v>176</v>
      </c>
      <c r="E2385" t="s">
        <v>156</v>
      </c>
      <c r="F2385" t="s">
        <v>105</v>
      </c>
      <c r="G2385">
        <v>0.75076558501961799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0.77813255190936492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1.5508647484202203E-2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85" s="5" cm="1">
        <f t="array" ref="O2385">MIN(IF((OutputTable[GroupByKey]=OutputTable[[#This Row],[GroupByKey]]),(OutputTable[GroupByKey]=OutputTable[[#This Row],[GroupByKey]])*OutputTable[RecordedValue]))</f>
        <v>0.75076558501961799</v>
      </c>
      <c r="P2385" s="5" cm="1">
        <f t="array" ref="P2385">MAX(IF((OutputTable[GroupByKey]=OutputTable[[#This Row],[GroupByKey]]),(OutputTable[GroupByKey]=OutputTable[[#This Row],[GroupByKey]])*OutputTable[RecordedValue]))</f>
        <v>0.80927528725051701</v>
      </c>
    </row>
    <row r="2386" spans="1:16" x14ac:dyDescent="0.25">
      <c r="A2386" t="s">
        <v>68</v>
      </c>
      <c r="B2386" t="s">
        <v>70</v>
      </c>
      <c r="C2386">
        <v>45</v>
      </c>
      <c r="D2386" t="s">
        <v>177</v>
      </c>
      <c r="E2386" t="s">
        <v>140</v>
      </c>
      <c r="F2386" t="s">
        <v>105</v>
      </c>
      <c r="G2386">
        <v>0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0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0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s="5" cm="1">
        <f t="array" ref="O2386">MIN(IF((OutputTable[GroupByKey]=OutputTable[[#This Row],[GroupByKey]]),(OutputTable[GroupByKey]=OutputTable[[#This Row],[GroupByKey]])*OutputTable[RecordedValue]))</f>
        <v>0</v>
      </c>
      <c r="P2386" s="5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70</v>
      </c>
      <c r="C2387">
        <v>46</v>
      </c>
      <c r="D2387" t="s">
        <v>110</v>
      </c>
      <c r="E2387" t="s">
        <v>111</v>
      </c>
      <c r="F2387" t="s">
        <v>73</v>
      </c>
      <c r="G2387">
        <v>2.4661673515879001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1.9749714551650996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0.45746437878232693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87" s="5" cm="1">
        <f t="array" ref="O2387">MIN(IF((OutputTable[GroupByKey]=OutputTable[[#This Row],[GroupByKey]]),(OutputTable[GroupByKey]=OutputTable[[#This Row],[GroupByKey]])*OutputTable[RecordedValue]))</f>
        <v>1.0281254127300199</v>
      </c>
      <c r="P2387" s="5" cm="1">
        <f t="array" ref="P2387">MAX(IF((OutputTable[GroupByKey]=OutputTable[[#This Row],[GroupByKey]]),(OutputTable[GroupByKey]=OutputTable[[#This Row],[GroupByKey]])*OutputTable[RecordedValue]))</f>
        <v>3.1673122909872098</v>
      </c>
    </row>
    <row r="2388" spans="1:16" x14ac:dyDescent="0.25">
      <c r="A2388" t="s">
        <v>68</v>
      </c>
      <c r="B2388" t="s">
        <v>70</v>
      </c>
      <c r="C2388">
        <v>46</v>
      </c>
      <c r="D2388" t="s">
        <v>112</v>
      </c>
      <c r="E2388" t="s">
        <v>113</v>
      </c>
      <c r="F2388" t="s">
        <v>73</v>
      </c>
      <c r="G2388">
        <v>147.97004109527401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118.49828730990606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27.447862726939679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88" s="5" cm="1">
        <f t="array" ref="O2388">MIN(IF((OutputTable[GroupByKey]=OutputTable[[#This Row],[GroupByKey]]),(OutputTable[GroupByKey]=OutputTable[[#This Row],[GroupByKey]])*OutputTable[RecordedValue]))</f>
        <v>61.6875247638012</v>
      </c>
      <c r="P2388" s="5" cm="1">
        <f t="array" ref="P2388">MAX(IF((OutputTable[GroupByKey]=OutputTable[[#This Row],[GroupByKey]]),(OutputTable[GroupByKey]=OutputTable[[#This Row],[GroupByKey]])*OutputTable[RecordedValue]))</f>
        <v>190.038737459233</v>
      </c>
    </row>
    <row r="2389" spans="1:16" x14ac:dyDescent="0.25">
      <c r="A2389" t="s">
        <v>68</v>
      </c>
      <c r="B2389" t="s">
        <v>70</v>
      </c>
      <c r="C2389">
        <v>46</v>
      </c>
      <c r="D2389" t="s">
        <v>114</v>
      </c>
      <c r="E2389" t="s">
        <v>115</v>
      </c>
      <c r="F2389" t="s">
        <v>73</v>
      </c>
      <c r="G2389">
        <v>0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0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0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70</v>
      </c>
      <c r="C2390">
        <v>46</v>
      </c>
      <c r="D2390" t="s">
        <v>116</v>
      </c>
      <c r="E2390" t="s">
        <v>117</v>
      </c>
      <c r="F2390" t="s">
        <v>73</v>
      </c>
      <c r="G2390">
        <v>5.0629265861943997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5.4408066100724897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3.1898976373285977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90" s="5" cm="1">
        <f t="array" ref="O2390">MIN(IF((OutputTable[GroupByKey]=OutputTable[[#This Row],[GroupByKey]]),(OutputTable[GroupByKey]=OutputTable[[#This Row],[GroupByKey]])*OutputTable[RecordedValue]))</f>
        <v>0.10442984261027299</v>
      </c>
      <c r="P2390" s="5" cm="1">
        <f t="array" ref="P2390">MAX(IF((OutputTable[GroupByKey]=OutputTable[[#This Row],[GroupByKey]]),(OutputTable[GroupByKey]=OutputTable[[#This Row],[GroupByKey]])*OutputTable[RecordedValue]))</f>
        <v>13.981021636077701</v>
      </c>
    </row>
    <row r="2391" spans="1:16" x14ac:dyDescent="0.25">
      <c r="A2391" t="s">
        <v>68</v>
      </c>
      <c r="B2391" t="s">
        <v>70</v>
      </c>
      <c r="C2391">
        <v>46</v>
      </c>
      <c r="D2391" t="s">
        <v>118</v>
      </c>
      <c r="E2391" t="s">
        <v>119</v>
      </c>
      <c r="F2391" t="s">
        <v>73</v>
      </c>
      <c r="G2391">
        <v>23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20.28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4.3191079955878688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91" s="5" cm="1">
        <f t="array" ref="O2391">MIN(IF((OutputTable[GroupByKey]=OutputTable[[#This Row],[GroupByKey]]),(OutputTable[GroupByKey]=OutputTable[[#This Row],[GroupByKey]])*OutputTable[RecordedValue]))</f>
        <v>11</v>
      </c>
      <c r="P2391" s="5" cm="1">
        <f t="array" ref="P2391">MAX(IF((OutputTable[GroupByKey]=OutputTable[[#This Row],[GroupByKey]]),(OutputTable[GroupByKey]=OutputTable[[#This Row],[GroupByKey]])*OutputTable[RecordedValue]))</f>
        <v>31</v>
      </c>
    </row>
    <row r="2392" spans="1:16" x14ac:dyDescent="0.25">
      <c r="A2392" t="s">
        <v>68</v>
      </c>
      <c r="B2392" t="s">
        <v>70</v>
      </c>
      <c r="C2392">
        <v>46</v>
      </c>
      <c r="D2392" t="s">
        <v>120</v>
      </c>
      <c r="E2392" t="s">
        <v>121</v>
      </c>
      <c r="F2392" t="s">
        <v>73</v>
      </c>
      <c r="G2392">
        <v>22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20.14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4.309505393278199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92" s="5" cm="1">
        <f t="array" ref="O2392">MIN(IF((OutputTable[GroupByKey]=OutputTable[[#This Row],[GroupByKey]]),(OutputTable[GroupByKey]=OutputTable[[#This Row],[GroupByKey]])*OutputTable[RecordedValue]))</f>
        <v>10</v>
      </c>
      <c r="P2392" s="5" cm="1">
        <f t="array" ref="P2392">MAX(IF((OutputTable[GroupByKey]=OutputTable[[#This Row],[GroupByKey]]),(OutputTable[GroupByKey]=OutputTable[[#This Row],[GroupByKey]])*OutputTable[RecordedValue]))</f>
        <v>31</v>
      </c>
    </row>
    <row r="2393" spans="1:16" x14ac:dyDescent="0.25">
      <c r="A2393" t="s">
        <v>68</v>
      </c>
      <c r="B2393" t="s">
        <v>70</v>
      </c>
      <c r="C2393">
        <v>46</v>
      </c>
      <c r="D2393" t="s">
        <v>122</v>
      </c>
      <c r="E2393" t="s">
        <v>123</v>
      </c>
      <c r="F2393" t="s">
        <v>73</v>
      </c>
      <c r="G2393">
        <v>2.4661673515879001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1.9749714551650996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0.45746437878232693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93" s="5" cm="1">
        <f t="array" ref="O2393">MIN(IF((OutputTable[GroupByKey]=OutputTable[[#This Row],[GroupByKey]]),(OutputTable[GroupByKey]=OutputTable[[#This Row],[GroupByKey]])*OutputTable[RecordedValue]))</f>
        <v>1.0281254127300199</v>
      </c>
      <c r="P2393" s="5" cm="1">
        <f t="array" ref="P2393">MAX(IF((OutputTable[GroupByKey]=OutputTable[[#This Row],[GroupByKey]]),(OutputTable[GroupByKey]=OutputTable[[#This Row],[GroupByKey]])*OutputTable[RecordedValue]))</f>
        <v>3.1673122909872098</v>
      </c>
    </row>
    <row r="2394" spans="1:16" x14ac:dyDescent="0.25">
      <c r="A2394" t="s">
        <v>68</v>
      </c>
      <c r="B2394" t="s">
        <v>70</v>
      </c>
      <c r="C2394">
        <v>46</v>
      </c>
      <c r="D2394" t="s">
        <v>124</v>
      </c>
      <c r="E2394" t="s">
        <v>125</v>
      </c>
      <c r="F2394" t="s">
        <v>73</v>
      </c>
      <c r="G2394">
        <v>153.03296768146799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123.93909391997848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29.164347943585724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94" s="5" cm="1">
        <f t="array" ref="O2394">MIN(IF((OutputTable[GroupByKey]=OutputTable[[#This Row],[GroupByKey]]),(OutputTable[GroupByKey]=OutputTable[[#This Row],[GroupByKey]])*OutputTable[RecordedValue]))</f>
        <v>61.791954606411501</v>
      </c>
      <c r="P2394" s="5" cm="1">
        <f t="array" ref="P2394">MAX(IF((OutputTable[GroupByKey]=OutputTable[[#This Row],[GroupByKey]]),(OutputTable[GroupByKey]=OutputTable[[#This Row],[GroupByKey]])*OutputTable[RecordedValue]))</f>
        <v>204.019759095311</v>
      </c>
    </row>
    <row r="2395" spans="1:16" x14ac:dyDescent="0.25">
      <c r="A2395" t="s">
        <v>68</v>
      </c>
      <c r="B2395" t="s">
        <v>70</v>
      </c>
      <c r="C2395">
        <v>46</v>
      </c>
      <c r="D2395" t="s">
        <v>126</v>
      </c>
      <c r="E2395" t="s">
        <v>86</v>
      </c>
      <c r="F2395" t="s">
        <v>127</v>
      </c>
      <c r="G2395">
        <v>0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0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s="5" cm="1">
        <f t="array" ref="O2395">MIN(IF((OutputTable[GroupByKey]=OutputTable[[#This Row],[GroupByKey]]),(OutputTable[GroupByKey]=OutputTable[[#This Row],[GroupByKey]])*OutputTable[RecordedValue]))</f>
        <v>0</v>
      </c>
      <c r="P2395" s="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70</v>
      </c>
      <c r="C2396">
        <v>46</v>
      </c>
      <c r="D2396" t="s">
        <v>128</v>
      </c>
      <c r="E2396" t="s">
        <v>89</v>
      </c>
      <c r="F2396" t="s">
        <v>127</v>
      </c>
      <c r="G2396">
        <v>0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0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0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s="5" cm="1">
        <f t="array" ref="O2396">MIN(IF((OutputTable[GroupByKey]=OutputTable[[#This Row],[GroupByKey]]),(OutputTable[GroupByKey]=OutputTable[[#This Row],[GroupByKey]])*OutputTable[RecordedValue]))</f>
        <v>0</v>
      </c>
      <c r="P2396" s="5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70</v>
      </c>
      <c r="C2397">
        <v>46</v>
      </c>
      <c r="D2397" t="s">
        <v>129</v>
      </c>
      <c r="E2397" t="s">
        <v>91</v>
      </c>
      <c r="F2397" t="s">
        <v>127</v>
      </c>
      <c r="G2397">
        <v>48.1446311900593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48.448961029865458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0.864449879249923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7" s="5" cm="1">
        <f t="array" ref="O2397">MIN(IF((OutputTable[GroupByKey]=OutputTable[[#This Row],[GroupByKey]]),(OutputTable[GroupByKey]=OutputTable[[#This Row],[GroupByKey]])*OutputTable[RecordedValue]))</f>
        <v>46.605834762066102</v>
      </c>
      <c r="P2397" s="5" cm="1">
        <f t="array" ref="P2397">MAX(IF((OutputTable[GroupByKey]=OutputTable[[#This Row],[GroupByKey]]),(OutputTable[GroupByKey]=OutputTable[[#This Row],[GroupByKey]])*OutputTable[RecordedValue]))</f>
        <v>50.321452117960597</v>
      </c>
    </row>
    <row r="2398" spans="1:16" x14ac:dyDescent="0.25">
      <c r="A2398" t="s">
        <v>68</v>
      </c>
      <c r="B2398" t="s">
        <v>70</v>
      </c>
      <c r="C2398">
        <v>46</v>
      </c>
      <c r="D2398" t="s">
        <v>130</v>
      </c>
      <c r="E2398" t="s">
        <v>131</v>
      </c>
      <c r="F2398" t="s">
        <v>127</v>
      </c>
      <c r="G2398">
        <v>0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0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0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70</v>
      </c>
      <c r="C2399">
        <v>46</v>
      </c>
      <c r="D2399" t="s">
        <v>132</v>
      </c>
      <c r="E2399" t="s">
        <v>95</v>
      </c>
      <c r="F2399" t="s">
        <v>127</v>
      </c>
      <c r="G2399">
        <v>48.1446311900593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48.448961029865458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0.864449879249923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9" s="5" cm="1">
        <f t="array" ref="O2399">MIN(IF((OutputTable[GroupByKey]=OutputTable[[#This Row],[GroupByKey]]),(OutputTable[GroupByKey]=OutputTable[[#This Row],[GroupByKey]])*OutputTable[RecordedValue]))</f>
        <v>46.605834762066102</v>
      </c>
      <c r="P2399" s="5" cm="1">
        <f t="array" ref="P2399">MAX(IF((OutputTable[GroupByKey]=OutputTable[[#This Row],[GroupByKey]]),(OutputTable[GroupByKey]=OutputTable[[#This Row],[GroupByKey]])*OutputTable[RecordedValue]))</f>
        <v>50.321452117960597</v>
      </c>
    </row>
    <row r="2400" spans="1:16" x14ac:dyDescent="0.25">
      <c r="A2400" t="s">
        <v>68</v>
      </c>
      <c r="B2400" t="s">
        <v>70</v>
      </c>
      <c r="C2400">
        <v>46</v>
      </c>
      <c r="D2400" t="s">
        <v>133</v>
      </c>
      <c r="E2400" t="s">
        <v>97</v>
      </c>
      <c r="F2400" t="s">
        <v>127</v>
      </c>
      <c r="G2400">
        <v>0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0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0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s="5" cm="1">
        <f t="array" ref="O2400">MIN(IF((OutputTable[GroupByKey]=OutputTable[[#This Row],[GroupByKey]]),(OutputTable[GroupByKey]=OutputTable[[#This Row],[GroupByKey]])*OutputTable[RecordedValue]))</f>
        <v>0</v>
      </c>
      <c r="P2400" s="5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70</v>
      </c>
      <c r="C2401">
        <v>46</v>
      </c>
      <c r="D2401" t="s">
        <v>134</v>
      </c>
      <c r="E2401" t="s">
        <v>135</v>
      </c>
      <c r="F2401" t="s">
        <v>127</v>
      </c>
      <c r="G2401">
        <v>48.144631190059201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48.448961029865458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0.86444987924992722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01" s="5" cm="1">
        <f t="array" ref="O2401">MIN(IF((OutputTable[GroupByKey]=OutputTable[[#This Row],[GroupByKey]]),(OutputTable[GroupByKey]=OutputTable[[#This Row],[GroupByKey]])*OutputTable[RecordedValue]))</f>
        <v>46.605834762066102</v>
      </c>
      <c r="P2401" s="5" cm="1">
        <f t="array" ref="P2401">MAX(IF((OutputTable[GroupByKey]=OutputTable[[#This Row],[GroupByKey]]),(OutputTable[GroupByKey]=OutputTable[[#This Row],[GroupByKey]])*OutputTable[RecordedValue]))</f>
        <v>50.321452117960497</v>
      </c>
    </row>
    <row r="2402" spans="1:16" x14ac:dyDescent="0.25">
      <c r="A2402" t="s">
        <v>68</v>
      </c>
      <c r="B2402" t="s">
        <v>70</v>
      </c>
      <c r="C2402">
        <v>46</v>
      </c>
      <c r="D2402" t="s">
        <v>136</v>
      </c>
      <c r="E2402" t="s">
        <v>137</v>
      </c>
      <c r="F2402" t="s">
        <v>127</v>
      </c>
      <c r="G2402">
        <v>23.7511611567272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23.423677543870127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0.86656285941984512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02" s="5" cm="1">
        <f t="array" ref="O2402">MIN(IF((OutputTable[GroupByKey]=OutputTable[[#This Row],[GroupByKey]]),(OutputTable[GroupByKey]=OutputTable[[#This Row],[GroupByKey]])*OutputTable[RecordedValue]))</f>
        <v>21.655537571964</v>
      </c>
      <c r="P2402" s="5" cm="1">
        <f t="array" ref="P2402">MAX(IF((OutputTable[GroupByKey]=OutputTable[[#This Row],[GroupByKey]]),(OutputTable[GroupByKey]=OutputTable[[#This Row],[GroupByKey]])*OutputTable[RecordedValue]))</f>
        <v>25.265870670068299</v>
      </c>
    </row>
    <row r="2403" spans="1:16" x14ac:dyDescent="0.25">
      <c r="A2403" t="s">
        <v>68</v>
      </c>
      <c r="B2403" t="s">
        <v>70</v>
      </c>
      <c r="C2403">
        <v>46</v>
      </c>
      <c r="D2403" t="s">
        <v>138</v>
      </c>
      <c r="E2403" t="s">
        <v>91</v>
      </c>
      <c r="F2403" t="s">
        <v>127</v>
      </c>
      <c r="G2403">
        <v>71.895792346786394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71.872638573735571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5.859431361613459E-2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03" s="5" cm="1">
        <f t="array" ref="O2403">MIN(IF((OutputTable[GroupByKey]=OutputTable[[#This Row],[GroupByKey]]),(OutputTable[GroupByKey]=OutputTable[[#This Row],[GroupByKey]])*OutputTable[RecordedValue]))</f>
        <v>71.718288096809104</v>
      </c>
      <c r="P2403" s="5" cm="1">
        <f t="array" ref="P2403">MAX(IF((OutputTable[GroupByKey]=OutputTable[[#This Row],[GroupByKey]]),(OutputTable[GroupByKey]=OutputTable[[#This Row],[GroupByKey]])*OutputTable[RecordedValue]))</f>
        <v>71.976989689924594</v>
      </c>
    </row>
    <row r="2404" spans="1:16" x14ac:dyDescent="0.25">
      <c r="A2404" t="s">
        <v>68</v>
      </c>
      <c r="B2404" t="s">
        <v>70</v>
      </c>
      <c r="C2404">
        <v>46</v>
      </c>
      <c r="D2404" t="s">
        <v>139</v>
      </c>
      <c r="E2404" t="s">
        <v>140</v>
      </c>
      <c r="F2404" t="s">
        <v>127</v>
      </c>
      <c r="G2404">
        <v>0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0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s="5" cm="1">
        <f t="array" ref="O2404">MIN(IF((OutputTable[GroupByKey]=OutputTable[[#This Row],[GroupByKey]]),(OutputTable[GroupByKey]=OutputTable[[#This Row],[GroupByKey]])*OutputTable[RecordedValue]))</f>
        <v>0</v>
      </c>
      <c r="P2404" s="5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70</v>
      </c>
      <c r="C2405">
        <v>46</v>
      </c>
      <c r="D2405" t="s">
        <v>141</v>
      </c>
      <c r="E2405" t="s">
        <v>111</v>
      </c>
      <c r="F2405" t="s">
        <v>73</v>
      </c>
      <c r="G2405">
        <v>9.3086247230403494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9.2356458312402427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0.11377584298148916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05" s="5" cm="1">
        <f t="array" ref="O2405">MIN(IF((OutputTable[GroupByKey]=OutputTable[[#This Row],[GroupByKey]]),(OutputTable[GroupByKey]=OutputTable[[#This Row],[GroupByKey]])*OutputTable[RecordedValue]))</f>
        <v>8.9867833861246496</v>
      </c>
      <c r="P2405" s="5" cm="1">
        <f t="array" ref="P2405">MAX(IF((OutputTable[GroupByKey]=OutputTable[[#This Row],[GroupByKey]]),(OutputTable[GroupByKey]=OutputTable[[#This Row],[GroupByKey]])*OutputTable[RecordedValue]))</f>
        <v>9.4038725622795898</v>
      </c>
    </row>
    <row r="2406" spans="1:16" x14ac:dyDescent="0.25">
      <c r="A2406" t="s">
        <v>68</v>
      </c>
      <c r="B2406" t="s">
        <v>70</v>
      </c>
      <c r="C2406">
        <v>46</v>
      </c>
      <c r="D2406" t="s">
        <v>142</v>
      </c>
      <c r="E2406" t="s">
        <v>113</v>
      </c>
      <c r="F2406" t="s">
        <v>73</v>
      </c>
      <c r="G2406">
        <v>558.51748338242101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554.13874987441454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6.8265505788893126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06" s="5" cm="1">
        <f t="array" ref="O2406">MIN(IF((OutputTable[GroupByKey]=OutputTable[[#This Row],[GroupByKey]]),(OutputTable[GroupByKey]=OutputTable[[#This Row],[GroupByKey]])*OutputTable[RecordedValue]))</f>
        <v>539.207003167479</v>
      </c>
      <c r="P2406" s="5" cm="1">
        <f t="array" ref="P2406">MAX(IF((OutputTable[GroupByKey]=OutputTable[[#This Row],[GroupByKey]]),(OutputTable[GroupByKey]=OutputTable[[#This Row],[GroupByKey]])*OutputTable[RecordedValue]))</f>
        <v>564.23235373677596</v>
      </c>
    </row>
    <row r="2407" spans="1:16" x14ac:dyDescent="0.25">
      <c r="A2407" t="s">
        <v>68</v>
      </c>
      <c r="B2407" t="s">
        <v>70</v>
      </c>
      <c r="C2407">
        <v>46</v>
      </c>
      <c r="D2407" t="s">
        <v>143</v>
      </c>
      <c r="E2407" t="s">
        <v>115</v>
      </c>
      <c r="F2407" t="s">
        <v>73</v>
      </c>
      <c r="G2407">
        <v>0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0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0</v>
      </c>
      <c r="P2407" s="5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70</v>
      </c>
      <c r="C2408">
        <v>46</v>
      </c>
      <c r="D2408" t="s">
        <v>144</v>
      </c>
      <c r="E2408" t="s">
        <v>117</v>
      </c>
      <c r="F2408" t="s">
        <v>73</v>
      </c>
      <c r="G2408">
        <v>53.5838175325758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55.339444015606816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18.463814595248238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08" s="5" cm="1">
        <f t="array" ref="O2408">MIN(IF((OutputTable[GroupByKey]=OutputTable[[#This Row],[GroupByKey]]),(OutputTable[GroupByKey]=OutputTable[[#This Row],[GroupByKey]])*OutputTable[RecordedValue]))</f>
        <v>20.994807137296998</v>
      </c>
      <c r="P2408" s="5" cm="1">
        <f t="array" ref="P2408">MAX(IF((OutputTable[GroupByKey]=OutputTable[[#This Row],[GroupByKey]]),(OutputTable[GroupByKey]=OutputTable[[#This Row],[GroupByKey]])*OutputTable[RecordedValue]))</f>
        <v>106.254030872416</v>
      </c>
    </row>
    <row r="2409" spans="1:16" x14ac:dyDescent="0.25">
      <c r="A2409" t="s">
        <v>68</v>
      </c>
      <c r="B2409" t="s">
        <v>70</v>
      </c>
      <c r="C2409">
        <v>46</v>
      </c>
      <c r="D2409" t="s">
        <v>145</v>
      </c>
      <c r="E2409" t="s">
        <v>119</v>
      </c>
      <c r="F2409" t="s">
        <v>73</v>
      </c>
      <c r="G2409">
        <v>318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318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0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s="5" cm="1">
        <f t="array" ref="O2409">MIN(IF((OutputTable[GroupByKey]=OutputTable[[#This Row],[GroupByKey]]),(OutputTable[GroupByKey]=OutputTable[[#This Row],[GroupByKey]])*OutputTable[RecordedValue]))</f>
        <v>318</v>
      </c>
      <c r="P2409" s="5" cm="1">
        <f t="array" ref="P2409">MAX(IF((OutputTable[GroupByKey]=OutputTable[[#This Row],[GroupByKey]]),(OutputTable[GroupByKey]=OutputTable[[#This Row],[GroupByKey]])*OutputTable[RecordedValue]))</f>
        <v>318</v>
      </c>
    </row>
    <row r="2410" spans="1:16" x14ac:dyDescent="0.25">
      <c r="A2410" t="s">
        <v>68</v>
      </c>
      <c r="B2410" t="s">
        <v>70</v>
      </c>
      <c r="C2410">
        <v>46</v>
      </c>
      <c r="D2410" t="s">
        <v>146</v>
      </c>
      <c r="E2410" t="s">
        <v>121</v>
      </c>
      <c r="F2410" t="s">
        <v>73</v>
      </c>
      <c r="G2410">
        <v>317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316.94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0.23989793748209556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10" s="5" cm="1">
        <f t="array" ref="O2410">MIN(IF((OutputTable[GroupByKey]=OutputTable[[#This Row],[GroupByKey]]),(OutputTable[GroupByKey]=OutputTable[[#This Row],[GroupByKey]])*OutputTable[RecordedValue]))</f>
        <v>316</v>
      </c>
      <c r="P2410" s="5" cm="1">
        <f t="array" ref="P2410">MAX(IF((OutputTable[GroupByKey]=OutputTable[[#This Row],[GroupByKey]]),(OutputTable[GroupByKey]=OutputTable[[#This Row],[GroupByKey]])*OutputTable[RecordedValue]))</f>
        <v>317</v>
      </c>
    </row>
    <row r="2411" spans="1:16" x14ac:dyDescent="0.25">
      <c r="A2411" t="s">
        <v>68</v>
      </c>
      <c r="B2411" t="s">
        <v>70</v>
      </c>
      <c r="C2411">
        <v>46</v>
      </c>
      <c r="D2411" t="s">
        <v>147</v>
      </c>
      <c r="E2411" t="s">
        <v>123</v>
      </c>
      <c r="F2411" t="s">
        <v>73</v>
      </c>
      <c r="G2411">
        <v>9.3086247230403494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9.2356458312402427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0.11377584298148916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11" s="5" cm="1">
        <f t="array" ref="O2411">MIN(IF((OutputTable[GroupByKey]=OutputTable[[#This Row],[GroupByKey]]),(OutputTable[GroupByKey]=OutputTable[[#This Row],[GroupByKey]])*OutputTable[RecordedValue]))</f>
        <v>8.9867833861246496</v>
      </c>
      <c r="P2411" s="5" cm="1">
        <f t="array" ref="P2411">MAX(IF((OutputTable[GroupByKey]=OutputTable[[#This Row],[GroupByKey]]),(OutputTable[GroupByKey]=OutputTable[[#This Row],[GroupByKey]])*OutputTable[RecordedValue]))</f>
        <v>9.4038725622795898</v>
      </c>
    </row>
    <row r="2412" spans="1:16" x14ac:dyDescent="0.25">
      <c r="A2412" t="s">
        <v>68</v>
      </c>
      <c r="B2412" t="s">
        <v>70</v>
      </c>
      <c r="C2412">
        <v>46</v>
      </c>
      <c r="D2412" t="s">
        <v>148</v>
      </c>
      <c r="E2412" t="s">
        <v>125</v>
      </c>
      <c r="F2412" t="s">
        <v>73</v>
      </c>
      <c r="G2412">
        <v>612.10130091499695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609.47819389002132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20.03379556554944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12" s="5" cm="1">
        <f t="array" ref="O2412">MIN(IF((OutputTable[GroupByKey]=OutputTable[[#This Row],[GroupByKey]]),(OutputTable[GroupByKey]=OutputTable[[#This Row],[GroupByKey]])*OutputTable[RecordedValue]))</f>
        <v>560.39330190760404</v>
      </c>
      <c r="P2412" s="5" cm="1">
        <f t="array" ref="P2412">MAX(IF((OutputTable[GroupByKey]=OutputTable[[#This Row],[GroupByKey]]),(OutputTable[GroupByKey]=OutputTable[[#This Row],[GroupByKey]])*OutputTable[RecordedValue]))</f>
        <v>667.91125094200902</v>
      </c>
    </row>
    <row r="2413" spans="1:16" x14ac:dyDescent="0.25">
      <c r="A2413" t="s">
        <v>68</v>
      </c>
      <c r="B2413" t="s">
        <v>70</v>
      </c>
      <c r="C2413">
        <v>46</v>
      </c>
      <c r="D2413" t="s">
        <v>149</v>
      </c>
      <c r="E2413" t="s">
        <v>119</v>
      </c>
      <c r="F2413" t="s">
        <v>87</v>
      </c>
      <c r="G2413">
        <v>318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318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0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s="5" cm="1">
        <f t="array" ref="O2413">MIN(IF((OutputTable[GroupByKey]=OutputTable[[#This Row],[GroupByKey]]),(OutputTable[GroupByKey]=OutputTable[[#This Row],[GroupByKey]])*OutputTable[RecordedValue]))</f>
        <v>318</v>
      </c>
      <c r="P2413" s="5" cm="1">
        <f t="array" ref="P2413">MAX(IF((OutputTable[GroupByKey]=OutputTable[[#This Row],[GroupByKey]]),(OutputTable[GroupByKey]=OutputTable[[#This Row],[GroupByKey]])*OutputTable[RecordedValue]))</f>
        <v>318</v>
      </c>
    </row>
    <row r="2414" spans="1:16" x14ac:dyDescent="0.25">
      <c r="A2414" t="s">
        <v>68</v>
      </c>
      <c r="B2414" t="s">
        <v>70</v>
      </c>
      <c r="C2414">
        <v>46</v>
      </c>
      <c r="D2414" t="s">
        <v>150</v>
      </c>
      <c r="E2414" t="s">
        <v>121</v>
      </c>
      <c r="F2414" t="s">
        <v>87</v>
      </c>
      <c r="G2414">
        <v>316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314.94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0.68243262357121037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4" s="5" cm="1">
        <f t="array" ref="O2414">MIN(IF((OutputTable[GroupByKey]=OutputTable[[#This Row],[GroupByKey]]),(OutputTable[GroupByKey]=OutputTable[[#This Row],[GroupByKey]])*OutputTable[RecordedValue]))</f>
        <v>313</v>
      </c>
      <c r="P2414" s="5" cm="1">
        <f t="array" ref="P2414">MAX(IF((OutputTable[GroupByKey]=OutputTable[[#This Row],[GroupByKey]]),(OutputTable[GroupByKey]=OutputTable[[#This Row],[GroupByKey]])*OutputTable[RecordedValue]))</f>
        <v>316</v>
      </c>
    </row>
    <row r="2415" spans="1:16" x14ac:dyDescent="0.25">
      <c r="A2415" t="s">
        <v>68</v>
      </c>
      <c r="B2415" t="s">
        <v>70</v>
      </c>
      <c r="C2415">
        <v>46</v>
      </c>
      <c r="D2415" t="s">
        <v>151</v>
      </c>
      <c r="E2415" t="s">
        <v>135</v>
      </c>
      <c r="F2415" t="s">
        <v>105</v>
      </c>
      <c r="G2415">
        <v>0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0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s="5" cm="1">
        <f t="array" ref="O2415">MIN(IF((OutputTable[GroupByKey]=OutputTable[[#This Row],[GroupByKey]]),(OutputTable[GroupByKey]=OutputTable[[#This Row],[GroupByKey]])*OutputTable[RecordedValue]))</f>
        <v>0</v>
      </c>
      <c r="P2415" s="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70</v>
      </c>
      <c r="C2416">
        <v>46</v>
      </c>
      <c r="D2416" t="s">
        <v>152</v>
      </c>
      <c r="E2416" t="s">
        <v>137</v>
      </c>
      <c r="F2416" t="s">
        <v>105</v>
      </c>
      <c r="G2416">
        <v>12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12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0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s="5" cm="1">
        <f t="array" ref="O2416">MIN(IF((OutputTable[GroupByKey]=OutputTable[[#This Row],[GroupByKey]]),(OutputTable[GroupByKey]=OutputTable[[#This Row],[GroupByKey]])*OutputTable[RecordedValue]))</f>
        <v>12</v>
      </c>
      <c r="P2416" s="5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70</v>
      </c>
      <c r="C2417">
        <v>46</v>
      </c>
      <c r="D2417" t="s">
        <v>153</v>
      </c>
      <c r="E2417" t="s">
        <v>154</v>
      </c>
      <c r="F2417" t="s">
        <v>105</v>
      </c>
      <c r="G2417">
        <v>0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0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s="5" cm="1">
        <f t="array" ref="O2417">MIN(IF((OutputTable[GroupByKey]=OutputTable[[#This Row],[GroupByKey]]),(OutputTable[GroupByKey]=OutputTable[[#This Row],[GroupByKey]])*OutputTable[RecordedValue]))</f>
        <v>0</v>
      </c>
      <c r="P2417" s="5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70</v>
      </c>
      <c r="C2418">
        <v>46</v>
      </c>
      <c r="D2418" t="s">
        <v>155</v>
      </c>
      <c r="E2418" t="s">
        <v>156</v>
      </c>
      <c r="F2418" t="s">
        <v>105</v>
      </c>
      <c r="G2418">
        <v>0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0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0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s="5" cm="1">
        <f t="array" ref="O2418">MIN(IF((OutputTable[GroupByKey]=OutputTable[[#This Row],[GroupByKey]]),(OutputTable[GroupByKey]=OutputTable[[#This Row],[GroupByKey]])*OutputTable[RecordedValue]))</f>
        <v>0</v>
      </c>
      <c r="P2418" s="5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70</v>
      </c>
      <c r="C2419">
        <v>46</v>
      </c>
      <c r="D2419" t="s">
        <v>157</v>
      </c>
      <c r="E2419" t="s">
        <v>140</v>
      </c>
      <c r="F2419" t="s">
        <v>105</v>
      </c>
      <c r="G2419">
        <v>0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0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0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s="5" cm="1">
        <f t="array" ref="O2419">MIN(IF((OutputTable[GroupByKey]=OutputTable[[#This Row],[GroupByKey]]),(OutputTable[GroupByKey]=OutputTable[[#This Row],[GroupByKey]])*OutputTable[RecordedValue]))</f>
        <v>0</v>
      </c>
      <c r="P2419" s="5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70</v>
      </c>
      <c r="C2420">
        <v>46</v>
      </c>
      <c r="D2420" t="s">
        <v>158</v>
      </c>
      <c r="E2420" t="s">
        <v>121</v>
      </c>
      <c r="F2420" t="s">
        <v>127</v>
      </c>
      <c r="G2420">
        <v>316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314.94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0.68243262357121037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20" s="5" cm="1">
        <f t="array" ref="O2420">MIN(IF((OutputTable[GroupByKey]=OutputTable[[#This Row],[GroupByKey]]),(OutputTable[GroupByKey]=OutputTable[[#This Row],[GroupByKey]])*OutputTable[RecordedValue]))</f>
        <v>313</v>
      </c>
      <c r="P2420" s="5" cm="1">
        <f t="array" ref="P2420">MAX(IF((OutputTable[GroupByKey]=OutputTable[[#This Row],[GroupByKey]]),(OutputTable[GroupByKey]=OutputTable[[#This Row],[GroupByKey]])*OutputTable[RecordedValue]))</f>
        <v>316</v>
      </c>
    </row>
    <row r="2421" spans="1:16" x14ac:dyDescent="0.25">
      <c r="A2421" t="s">
        <v>68</v>
      </c>
      <c r="B2421" t="s">
        <v>70</v>
      </c>
      <c r="C2421">
        <v>46</v>
      </c>
      <c r="D2421" t="s">
        <v>159</v>
      </c>
      <c r="E2421" t="s">
        <v>91</v>
      </c>
      <c r="F2421" t="s">
        <v>127</v>
      </c>
      <c r="G2421">
        <v>71.895792346786394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71.872638573735571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5.859431361613459E-2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21" s="5" cm="1">
        <f t="array" ref="O2421">MIN(IF((OutputTable[GroupByKey]=OutputTable[[#This Row],[GroupByKey]]),(OutputTable[GroupByKey]=OutputTable[[#This Row],[GroupByKey]])*OutputTable[RecordedValue]))</f>
        <v>71.718288096809104</v>
      </c>
      <c r="P2421" s="5" cm="1">
        <f t="array" ref="P2421">MAX(IF((OutputTable[GroupByKey]=OutputTable[[#This Row],[GroupByKey]]),(OutputTable[GroupByKey]=OutputTable[[#This Row],[GroupByKey]])*OutputTable[RecordedValue]))</f>
        <v>71.976989689924594</v>
      </c>
    </row>
    <row r="2422" spans="1:16" x14ac:dyDescent="0.25">
      <c r="A2422" t="s">
        <v>68</v>
      </c>
      <c r="B2422" t="s">
        <v>70</v>
      </c>
      <c r="C2422">
        <v>46</v>
      </c>
      <c r="D2422" t="s">
        <v>160</v>
      </c>
      <c r="E2422" t="s">
        <v>135</v>
      </c>
      <c r="F2422" t="s">
        <v>105</v>
      </c>
      <c r="G2422">
        <v>29.959711632343801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29.829789158135409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0.5851150785874778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22" s="5" cm="1">
        <f t="array" ref="O2422">MIN(IF((OutputTable[GroupByKey]=OutputTable[[#This Row],[GroupByKey]]),(OutputTable[GroupByKey]=OutputTable[[#This Row],[GroupByKey]])*OutputTable[RecordedValue]))</f>
        <v>28.648191338861398</v>
      </c>
      <c r="P2422" s="5" cm="1">
        <f t="array" ref="P2422">MAX(IF((OutputTable[GroupByKey]=OutputTable[[#This Row],[GroupByKey]]),(OutputTable[GroupByKey]=OutputTable[[#This Row],[GroupByKey]])*OutputTable[RecordedValue]))</f>
        <v>31.087756920682502</v>
      </c>
    </row>
    <row r="2423" spans="1:16" x14ac:dyDescent="0.25">
      <c r="A2423" t="s">
        <v>68</v>
      </c>
      <c r="B2423" t="s">
        <v>70</v>
      </c>
      <c r="C2423">
        <v>46</v>
      </c>
      <c r="D2423" t="s">
        <v>161</v>
      </c>
      <c r="E2423" t="s">
        <v>137</v>
      </c>
      <c r="F2423" t="s">
        <v>105</v>
      </c>
      <c r="G2423">
        <v>5.9360807144426504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6.0988587896948685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0.58437836853471548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23" s="5" cm="1">
        <f t="array" ref="O2423">MIN(IF((OutputTable[GroupByKey]=OutputTable[[#This Row],[GroupByKey]]),(OutputTable[GroupByKey]=OutputTable[[#This Row],[GroupByKey]])*OutputTable[RecordedValue]))</f>
        <v>4.8524885910691502</v>
      </c>
      <c r="P2423" s="5" cm="1">
        <f t="array" ref="P2423">MAX(IF((OutputTable[GroupByKey]=OutputTable[[#This Row],[GroupByKey]]),(OutputTable[GroupByKey]=OutputTable[[#This Row],[GroupByKey]])*OutputTable[RecordedValue]))</f>
        <v>7.28424471053909</v>
      </c>
    </row>
    <row r="2424" spans="1:16" x14ac:dyDescent="0.25">
      <c r="A2424" t="s">
        <v>68</v>
      </c>
      <c r="B2424" t="s">
        <v>70</v>
      </c>
      <c r="C2424">
        <v>46</v>
      </c>
      <c r="D2424" t="s">
        <v>162</v>
      </c>
      <c r="E2424" t="s">
        <v>154</v>
      </c>
      <c r="F2424" t="s">
        <v>105</v>
      </c>
      <c r="G2424">
        <v>648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645.70000000000005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5.4930382656372485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24" s="5" cm="1">
        <f t="array" ref="O2424">MIN(IF((OutputTable[GroupByKey]=OutputTable[[#This Row],[GroupByKey]]),(OutputTable[GroupByKey]=OutputTable[[#This Row],[GroupByKey]])*OutputTable[RecordedValue]))</f>
        <v>633</v>
      </c>
      <c r="P2424" s="5" cm="1">
        <f t="array" ref="P2424">MAX(IF((OutputTable[GroupByKey]=OutputTable[[#This Row],[GroupByKey]]),(OutputTable[GroupByKey]=OutputTable[[#This Row],[GroupByKey]])*OutputTable[RecordedValue]))</f>
        <v>656</v>
      </c>
    </row>
    <row r="2425" spans="1:16" x14ac:dyDescent="0.25">
      <c r="A2425" t="s">
        <v>68</v>
      </c>
      <c r="B2425" t="s">
        <v>70</v>
      </c>
      <c r="C2425">
        <v>46</v>
      </c>
      <c r="D2425" t="s">
        <v>163</v>
      </c>
      <c r="E2425" t="s">
        <v>156</v>
      </c>
      <c r="F2425" t="s">
        <v>105</v>
      </c>
      <c r="G2425">
        <v>0.83510886904325998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0.83058725584180904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1.6232732459297416E-2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25" s="5" cm="1">
        <f t="array" ref="O2425">MIN(IF((OutputTable[GroupByKey]=OutputTable[[#This Row],[GroupByKey]]),(OutputTable[GroupByKey]=OutputTable[[#This Row],[GroupByKey]])*OutputTable[RecordedValue]))</f>
        <v>0.79765986915169296</v>
      </c>
      <c r="P2425" s="5" cm="1">
        <f t="array" ref="P2425">MAX(IF((OutputTable[GroupByKey]=OutputTable[[#This Row],[GroupByKey]]),(OutputTable[GroupByKey]=OutputTable[[#This Row],[GroupByKey]])*OutputTable[RecordedValue]))</f>
        <v>0.86520865024807903</v>
      </c>
    </row>
    <row r="2426" spans="1:16" x14ac:dyDescent="0.25">
      <c r="A2426" t="s">
        <v>68</v>
      </c>
      <c r="B2426" t="s">
        <v>70</v>
      </c>
      <c r="C2426">
        <v>46</v>
      </c>
      <c r="D2426" t="s">
        <v>164</v>
      </c>
      <c r="E2426" t="s">
        <v>140</v>
      </c>
      <c r="F2426" t="s">
        <v>105</v>
      </c>
      <c r="G2426">
        <v>0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0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0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s="5" cm="1">
        <f t="array" ref="O2426">MIN(IF((OutputTable[GroupByKey]=OutputTable[[#This Row],[GroupByKey]]),(OutputTable[GroupByKey]=OutputTable[[#This Row],[GroupByKey]])*OutputTable[RecordedValue]))</f>
        <v>0</v>
      </c>
      <c r="P2426" s="5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70</v>
      </c>
      <c r="C2427">
        <v>46</v>
      </c>
      <c r="D2427" t="s">
        <v>165</v>
      </c>
      <c r="E2427" t="s">
        <v>111</v>
      </c>
      <c r="F2427" t="s">
        <v>73</v>
      </c>
      <c r="G2427">
        <v>36.369839115430999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37.238343743460135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0.73577360167133743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27" s="5" cm="1">
        <f t="array" ref="O2427">MIN(IF((OutputTable[GroupByKey]=OutputTable[[#This Row],[GroupByKey]]),(OutputTable[GroupByKey]=OutputTable[[#This Row],[GroupByKey]])*OutputTable[RecordedValue]))</f>
        <v>35.915286846409401</v>
      </c>
      <c r="P2427" s="5" cm="1">
        <f t="array" ref="P2427">MAX(IF((OutputTable[GroupByKey]=OutputTable[[#This Row],[GroupByKey]]),(OutputTable[GroupByKey]=OutputTable[[#This Row],[GroupByKey]])*OutputTable[RecordedValue]))</f>
        <v>38.829036811282897</v>
      </c>
    </row>
    <row r="2428" spans="1:16" x14ac:dyDescent="0.25">
      <c r="A2428" t="s">
        <v>68</v>
      </c>
      <c r="B2428" t="s">
        <v>70</v>
      </c>
      <c r="C2428">
        <v>46</v>
      </c>
      <c r="D2428" t="s">
        <v>166</v>
      </c>
      <c r="E2428" t="s">
        <v>113</v>
      </c>
      <c r="F2428" t="s">
        <v>73</v>
      </c>
      <c r="G2428">
        <v>1091.09517346293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1117.1503123038046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22.073208050140675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28" s="5" cm="1">
        <f t="array" ref="O2428">MIN(IF((OutputTable[GroupByKey]=OutputTable[[#This Row],[GroupByKey]]),(OutputTable[GroupByKey]=OutputTable[[#This Row],[GroupByKey]])*OutputTable[RecordedValue]))</f>
        <v>1077.4586053922801</v>
      </c>
      <c r="P2428" s="5" cm="1">
        <f t="array" ref="P2428">MAX(IF((OutputTable[GroupByKey]=OutputTable[[#This Row],[GroupByKey]]),(OutputTable[GroupByKey]=OutputTable[[#This Row],[GroupByKey]])*OutputTable[RecordedValue]))</f>
        <v>1164.8711043384901</v>
      </c>
    </row>
    <row r="2429" spans="1:16" x14ac:dyDescent="0.25">
      <c r="A2429" t="s">
        <v>68</v>
      </c>
      <c r="B2429" t="s">
        <v>70</v>
      </c>
      <c r="C2429">
        <v>46</v>
      </c>
      <c r="D2429" t="s">
        <v>167</v>
      </c>
      <c r="E2429" t="s">
        <v>115</v>
      </c>
      <c r="F2429" t="s">
        <v>73</v>
      </c>
      <c r="G2429">
        <v>0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0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0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s="5" cm="1">
        <f t="array" ref="O2429">MIN(IF((OutputTable[GroupByKey]=OutputTable[[#This Row],[GroupByKey]]),(OutputTable[GroupByKey]=OutputTable[[#This Row],[GroupByKey]])*OutputTable[RecordedValue]))</f>
        <v>0</v>
      </c>
      <c r="P2429" s="5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70</v>
      </c>
      <c r="C2430">
        <v>46</v>
      </c>
      <c r="D2430" t="s">
        <v>168</v>
      </c>
      <c r="E2430" t="s">
        <v>117</v>
      </c>
      <c r="F2430" t="s">
        <v>73</v>
      </c>
      <c r="G2430">
        <v>112.955272630488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120.89653130002299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33.561725675720702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30" s="5" cm="1">
        <f t="array" ref="O2430">MIN(IF((OutputTable[GroupByKey]=OutputTable[[#This Row],[GroupByKey]]),(OutputTable[GroupByKey]=OutputTable[[#This Row],[GroupByKey]])*OutputTable[RecordedValue]))</f>
        <v>71.2298351699786</v>
      </c>
      <c r="P2430" s="5" cm="1">
        <f t="array" ref="P2430">MAX(IF((OutputTable[GroupByKey]=OutputTable[[#This Row],[GroupByKey]]),(OutputTable[GroupByKey]=OutputTable[[#This Row],[GroupByKey]])*OutputTable[RecordedValue]))</f>
        <v>265.63530965979299</v>
      </c>
    </row>
    <row r="2431" spans="1:16" x14ac:dyDescent="0.25">
      <c r="A2431" t="s">
        <v>68</v>
      </c>
      <c r="B2431" t="s">
        <v>70</v>
      </c>
      <c r="C2431">
        <v>46</v>
      </c>
      <c r="D2431" t="s">
        <v>169</v>
      </c>
      <c r="E2431" t="s">
        <v>119</v>
      </c>
      <c r="F2431" t="s">
        <v>73</v>
      </c>
      <c r="G2431">
        <v>307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307.66000000000003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3.1272991542223769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31" s="5" cm="1">
        <f t="array" ref="O2431">MIN(IF((OutputTable[GroupByKey]=OutputTable[[#This Row],[GroupByKey]]),(OutputTable[GroupByKey]=OutputTable[[#This Row],[GroupByKey]])*OutputTable[RecordedValue]))</f>
        <v>300</v>
      </c>
      <c r="P2431" s="5" cm="1">
        <f t="array" ref="P2431">MAX(IF((OutputTable[GroupByKey]=OutputTable[[#This Row],[GroupByKey]]),(OutputTable[GroupByKey]=OutputTable[[#This Row],[GroupByKey]])*OutputTable[RecordedValue]))</f>
        <v>315</v>
      </c>
    </row>
    <row r="2432" spans="1:16" x14ac:dyDescent="0.25">
      <c r="A2432" t="s">
        <v>68</v>
      </c>
      <c r="B2432" t="s">
        <v>70</v>
      </c>
      <c r="C2432">
        <v>46</v>
      </c>
      <c r="D2432" t="s">
        <v>170</v>
      </c>
      <c r="E2432" t="s">
        <v>121</v>
      </c>
      <c r="F2432" t="s">
        <v>73</v>
      </c>
      <c r="G2432">
        <v>307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305.8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3.2324881425670751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32" s="5" cm="1">
        <f t="array" ref="O2432">MIN(IF((OutputTable[GroupByKey]=OutputTable[[#This Row],[GroupByKey]]),(OutputTable[GroupByKey]=OutputTable[[#This Row],[GroupByKey]])*OutputTable[RecordedValue]))</f>
        <v>298</v>
      </c>
      <c r="P2432" s="5" cm="1">
        <f t="array" ref="P2432">MAX(IF((OutputTable[GroupByKey]=OutputTable[[#This Row],[GroupByKey]]),(OutputTable[GroupByKey]=OutputTable[[#This Row],[GroupByKey]])*OutputTable[RecordedValue]))</f>
        <v>313</v>
      </c>
    </row>
    <row r="2433" spans="1:16" x14ac:dyDescent="0.25">
      <c r="A2433" t="s">
        <v>68</v>
      </c>
      <c r="B2433" t="s">
        <v>70</v>
      </c>
      <c r="C2433">
        <v>46</v>
      </c>
      <c r="D2433" t="s">
        <v>171</v>
      </c>
      <c r="E2433" t="s">
        <v>123</v>
      </c>
      <c r="F2433" t="s">
        <v>73</v>
      </c>
      <c r="G2433">
        <v>36.369839115430999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37.238343743460135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0.73577360167133743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33" s="5" cm="1">
        <f t="array" ref="O2433">MIN(IF((OutputTable[GroupByKey]=OutputTable[[#This Row],[GroupByKey]]),(OutputTable[GroupByKey]=OutputTable[[#This Row],[GroupByKey]])*OutputTable[RecordedValue]))</f>
        <v>35.915286846409401</v>
      </c>
      <c r="P2433" s="5" cm="1">
        <f t="array" ref="P2433">MAX(IF((OutputTable[GroupByKey]=OutputTable[[#This Row],[GroupByKey]]),(OutputTable[GroupByKey]=OutputTable[[#This Row],[GroupByKey]])*OutputTable[RecordedValue]))</f>
        <v>38.829036811282897</v>
      </c>
    </row>
    <row r="2434" spans="1:16" x14ac:dyDescent="0.25">
      <c r="A2434" t="s">
        <v>68</v>
      </c>
      <c r="B2434" t="s">
        <v>70</v>
      </c>
      <c r="C2434">
        <v>46</v>
      </c>
      <c r="D2434" t="s">
        <v>172</v>
      </c>
      <c r="E2434" t="s">
        <v>125</v>
      </c>
      <c r="F2434" t="s">
        <v>73</v>
      </c>
      <c r="G2434">
        <v>1204.0504460934201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1238.0468436038263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49.802537130614866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34" s="5" cm="1">
        <f t="array" ref="O2434">MIN(IF((OutputTable[GroupByKey]=OutputTable[[#This Row],[GroupByKey]]),(OutputTable[GroupByKey]=OutputTable[[#This Row],[GroupByKey]])*OutputTable[RecordedValue]))</f>
        <v>1148.68844056226</v>
      </c>
      <c r="P2434" s="5" cm="1">
        <f t="array" ref="P2434">MAX(IF((OutputTable[GroupByKey]=OutputTable[[#This Row],[GroupByKey]]),(OutputTable[GroupByKey]=OutputTable[[#This Row],[GroupByKey]])*OutputTable[RecordedValue]))</f>
        <v>1418.3176101245699</v>
      </c>
    </row>
    <row r="2435" spans="1:16" x14ac:dyDescent="0.25">
      <c r="A2435" t="s">
        <v>68</v>
      </c>
      <c r="B2435" t="s">
        <v>70</v>
      </c>
      <c r="C2435">
        <v>46</v>
      </c>
      <c r="D2435" t="s">
        <v>173</v>
      </c>
      <c r="E2435" t="s">
        <v>135</v>
      </c>
      <c r="F2435" t="s">
        <v>105</v>
      </c>
      <c r="G2435">
        <v>18.184919557715499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18.619171871730064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0.36788680083566072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35" s="5" cm="1">
        <f t="array" ref="O2435">MIN(IF((OutputTable[GroupByKey]=OutputTable[[#This Row],[GroupByKey]]),(OutputTable[GroupByKey]=OutputTable[[#This Row],[GroupByKey]])*OutputTable[RecordedValue]))</f>
        <v>17.957643423204701</v>
      </c>
      <c r="P2435" s="5" cm="1">
        <f t="array" ref="P2435">MAX(IF((OutputTable[GroupByKey]=OutputTable[[#This Row],[GroupByKey]]),(OutputTable[GroupByKey]=OutputTable[[#This Row],[GroupByKey]])*OutputTable[RecordedValue]))</f>
        <v>19.414518405641399</v>
      </c>
    </row>
    <row r="2436" spans="1:16" x14ac:dyDescent="0.25">
      <c r="A2436" t="s">
        <v>68</v>
      </c>
      <c r="B2436" t="s">
        <v>70</v>
      </c>
      <c r="C2436">
        <v>46</v>
      </c>
      <c r="D2436" t="s">
        <v>174</v>
      </c>
      <c r="E2436" t="s">
        <v>137</v>
      </c>
      <c r="F2436" t="s">
        <v>105</v>
      </c>
      <c r="G2436">
        <v>5.8150804422845104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5.3248187541752463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0.37220753962085379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36" s="5" cm="1">
        <f t="array" ref="O2436">MIN(IF((OutputTable[GroupByKey]=OutputTable[[#This Row],[GroupByKey]]),(OutputTable[GroupByKey]=OutputTable[[#This Row],[GroupByKey]])*OutputTable[RecordedValue]))</f>
        <v>4.5773931059875599</v>
      </c>
      <c r="P2436" s="5" cm="1">
        <f t="array" ref="P2436">MAX(IF((OutputTable[GroupByKey]=OutputTable[[#This Row],[GroupByKey]]),(OutputTable[GroupByKey]=OutputTable[[#This Row],[GroupByKey]])*OutputTable[RecordedValue]))</f>
        <v>5.9816259595291603</v>
      </c>
    </row>
    <row r="2437" spans="1:16" x14ac:dyDescent="0.25">
      <c r="A2437" t="s">
        <v>68</v>
      </c>
      <c r="B2437" t="s">
        <v>70</v>
      </c>
      <c r="C2437">
        <v>46</v>
      </c>
      <c r="D2437" t="s">
        <v>175</v>
      </c>
      <c r="E2437" t="s">
        <v>154</v>
      </c>
      <c r="F2437" t="s">
        <v>105</v>
      </c>
      <c r="G2437">
        <v>307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307.5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3.1831828507367419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37" s="5" cm="1">
        <f t="array" ref="O2437">MIN(IF((OutputTable[GroupByKey]=OutputTable[[#This Row],[GroupByKey]]),(OutputTable[GroupByKey]=OutputTable[[#This Row],[GroupByKey]])*OutputTable[RecordedValue]))</f>
        <v>300</v>
      </c>
      <c r="P2437" s="5" cm="1">
        <f t="array" ref="P2437">MAX(IF((OutputTable[GroupByKey]=OutputTable[[#This Row],[GroupByKey]]),(OutputTable[GroupByKey]=OutputTable[[#This Row],[GroupByKey]])*OutputTable[RecordedValue]))</f>
        <v>315</v>
      </c>
    </row>
    <row r="2438" spans="1:16" x14ac:dyDescent="0.25">
      <c r="A2438" t="s">
        <v>68</v>
      </c>
      <c r="B2438" t="s">
        <v>70</v>
      </c>
      <c r="C2438">
        <v>46</v>
      </c>
      <c r="D2438" t="s">
        <v>176</v>
      </c>
      <c r="E2438" t="s">
        <v>156</v>
      </c>
      <c r="F2438" t="s">
        <v>105</v>
      </c>
      <c r="G2438">
        <v>0.75770498157147903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0.77813255190936492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1.5508647484202203E-2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38" s="5" cm="1">
        <f t="array" ref="O2438">MIN(IF((OutputTable[GroupByKey]=OutputTable[[#This Row],[GroupByKey]]),(OutputTable[GroupByKey]=OutputTable[[#This Row],[GroupByKey]])*OutputTable[RecordedValue]))</f>
        <v>0.75076558501961799</v>
      </c>
      <c r="P2438" s="5" cm="1">
        <f t="array" ref="P2438">MAX(IF((OutputTable[GroupByKey]=OutputTable[[#This Row],[GroupByKey]]),(OutputTable[GroupByKey]=OutputTable[[#This Row],[GroupByKey]])*OutputTable[RecordedValue]))</f>
        <v>0.80927528725051701</v>
      </c>
    </row>
    <row r="2439" spans="1:16" x14ac:dyDescent="0.25">
      <c r="A2439" t="s">
        <v>68</v>
      </c>
      <c r="B2439" t="s">
        <v>70</v>
      </c>
      <c r="C2439">
        <v>46</v>
      </c>
      <c r="D2439" t="s">
        <v>177</v>
      </c>
      <c r="E2439" t="s">
        <v>140</v>
      </c>
      <c r="F2439" t="s">
        <v>105</v>
      </c>
      <c r="G2439">
        <v>0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0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0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s="5" cm="1">
        <f t="array" ref="O2439">MIN(IF((OutputTable[GroupByKey]=OutputTable[[#This Row],[GroupByKey]]),(OutputTable[GroupByKey]=OutputTable[[#This Row],[GroupByKey]])*OutputTable[RecordedValue]))</f>
        <v>0</v>
      </c>
      <c r="P2439" s="5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70</v>
      </c>
      <c r="C2440">
        <v>47</v>
      </c>
      <c r="D2440" t="s">
        <v>110</v>
      </c>
      <c r="E2440" t="s">
        <v>111</v>
      </c>
      <c r="F2440" t="s">
        <v>73</v>
      </c>
      <c r="G2440">
        <v>2.6579684465069899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1.9749714551650996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0.45746437878232693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0" s="5" cm="1">
        <f t="array" ref="O2440">MIN(IF((OutputTable[GroupByKey]=OutputTable[[#This Row],[GroupByKey]]),(OutputTable[GroupByKey]=OutputTable[[#This Row],[GroupByKey]])*OutputTable[RecordedValue]))</f>
        <v>1.0281254127300199</v>
      </c>
      <c r="P2440" s="5" cm="1">
        <f t="array" ref="P2440">MAX(IF((OutputTable[GroupByKey]=OutputTable[[#This Row],[GroupByKey]]),(OutputTable[GroupByKey]=OutputTable[[#This Row],[GroupByKey]])*OutputTable[RecordedValue]))</f>
        <v>3.1673122909872098</v>
      </c>
    </row>
    <row r="2441" spans="1:16" x14ac:dyDescent="0.25">
      <c r="A2441" t="s">
        <v>68</v>
      </c>
      <c r="B2441" t="s">
        <v>70</v>
      </c>
      <c r="C2441">
        <v>47</v>
      </c>
      <c r="D2441" t="s">
        <v>112</v>
      </c>
      <c r="E2441" t="s">
        <v>113</v>
      </c>
      <c r="F2441" t="s">
        <v>73</v>
      </c>
      <c r="G2441">
        <v>159.47810679041899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118.49828730990606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27.447862726939679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41" s="5" cm="1">
        <f t="array" ref="O2441">MIN(IF((OutputTable[GroupByKey]=OutputTable[[#This Row],[GroupByKey]]),(OutputTable[GroupByKey]=OutputTable[[#This Row],[GroupByKey]])*OutputTable[RecordedValue]))</f>
        <v>61.6875247638012</v>
      </c>
      <c r="P2441" s="5" cm="1">
        <f t="array" ref="P2441">MAX(IF((OutputTable[GroupByKey]=OutputTable[[#This Row],[GroupByKey]]),(OutputTable[GroupByKey]=OutputTable[[#This Row],[GroupByKey]])*OutputTable[RecordedValue]))</f>
        <v>190.038737459233</v>
      </c>
    </row>
    <row r="2442" spans="1:16" x14ac:dyDescent="0.25">
      <c r="A2442" t="s">
        <v>68</v>
      </c>
      <c r="B2442" t="s">
        <v>70</v>
      </c>
      <c r="C2442">
        <v>47</v>
      </c>
      <c r="D2442" t="s">
        <v>114</v>
      </c>
      <c r="E2442" t="s">
        <v>115</v>
      </c>
      <c r="F2442" t="s">
        <v>73</v>
      </c>
      <c r="G2442">
        <v>0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0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0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s="5" cm="1">
        <f t="array" ref="O2442">MIN(IF((OutputTable[GroupByKey]=OutputTable[[#This Row],[GroupByKey]]),(OutputTable[GroupByKey]=OutputTable[[#This Row],[GroupByKey]])*OutputTable[RecordedValue]))</f>
        <v>0</v>
      </c>
      <c r="P2442" s="5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70</v>
      </c>
      <c r="C2443">
        <v>47</v>
      </c>
      <c r="D2443" t="s">
        <v>116</v>
      </c>
      <c r="E2443" t="s">
        <v>117</v>
      </c>
      <c r="F2443" t="s">
        <v>73</v>
      </c>
      <c r="G2443">
        <v>10.6432445770364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5.4408066100724897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3.1898976373285977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43" s="5" cm="1">
        <f t="array" ref="O2443">MIN(IF((OutputTable[GroupByKey]=OutputTable[[#This Row],[GroupByKey]]),(OutputTable[GroupByKey]=OutputTable[[#This Row],[GroupByKey]])*OutputTable[RecordedValue]))</f>
        <v>0.10442984261027299</v>
      </c>
      <c r="P2443" s="5" cm="1">
        <f t="array" ref="P2443">MAX(IF((OutputTable[GroupByKey]=OutputTable[[#This Row],[GroupByKey]]),(OutputTable[GroupByKey]=OutputTable[[#This Row],[GroupByKey]])*OutputTable[RecordedValue]))</f>
        <v>13.981021636077701</v>
      </c>
    </row>
    <row r="2444" spans="1:16" x14ac:dyDescent="0.25">
      <c r="A2444" t="s">
        <v>68</v>
      </c>
      <c r="B2444" t="s">
        <v>70</v>
      </c>
      <c r="C2444">
        <v>47</v>
      </c>
      <c r="D2444" t="s">
        <v>118</v>
      </c>
      <c r="E2444" t="s">
        <v>119</v>
      </c>
      <c r="F2444" t="s">
        <v>73</v>
      </c>
      <c r="G2444">
        <v>27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20.28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4.3191079955878688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44" s="5" cm="1">
        <f t="array" ref="O2444">MIN(IF((OutputTable[GroupByKey]=OutputTable[[#This Row],[GroupByKey]]),(OutputTable[GroupByKey]=OutputTable[[#This Row],[GroupByKey]])*OutputTable[RecordedValue]))</f>
        <v>11</v>
      </c>
      <c r="P2444" s="5" cm="1">
        <f t="array" ref="P2444">MAX(IF((OutputTable[GroupByKey]=OutputTable[[#This Row],[GroupByKey]]),(OutputTable[GroupByKey]=OutputTable[[#This Row],[GroupByKey]])*OutputTable[RecordedValue]))</f>
        <v>31</v>
      </c>
    </row>
    <row r="2445" spans="1:16" x14ac:dyDescent="0.25">
      <c r="A2445" t="s">
        <v>68</v>
      </c>
      <c r="B2445" t="s">
        <v>70</v>
      </c>
      <c r="C2445">
        <v>47</v>
      </c>
      <c r="D2445" t="s">
        <v>120</v>
      </c>
      <c r="E2445" t="s">
        <v>121</v>
      </c>
      <c r="F2445" t="s">
        <v>73</v>
      </c>
      <c r="G2445">
        <v>27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20.14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4.309505393278199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45" s="5" cm="1">
        <f t="array" ref="O2445">MIN(IF((OutputTable[GroupByKey]=OutputTable[[#This Row],[GroupByKey]]),(OutputTable[GroupByKey]=OutputTable[[#This Row],[GroupByKey]])*OutputTable[RecordedValue]))</f>
        <v>10</v>
      </c>
      <c r="P2445" s="5" cm="1">
        <f t="array" ref="P2445">MAX(IF((OutputTable[GroupByKey]=OutputTable[[#This Row],[GroupByKey]]),(OutputTable[GroupByKey]=OutputTable[[#This Row],[GroupByKey]])*OutputTable[RecordedValue]))</f>
        <v>31</v>
      </c>
    </row>
    <row r="2446" spans="1:16" x14ac:dyDescent="0.25">
      <c r="A2446" t="s">
        <v>68</v>
      </c>
      <c r="B2446" t="s">
        <v>70</v>
      </c>
      <c r="C2446">
        <v>47</v>
      </c>
      <c r="D2446" t="s">
        <v>122</v>
      </c>
      <c r="E2446" t="s">
        <v>123</v>
      </c>
      <c r="F2446" t="s">
        <v>73</v>
      </c>
      <c r="G2446">
        <v>2.6579684465069899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1.9749714551650996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0.45746437878232693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6" s="5" cm="1">
        <f t="array" ref="O2446">MIN(IF((OutputTable[GroupByKey]=OutputTable[[#This Row],[GroupByKey]]),(OutputTable[GroupByKey]=OutputTable[[#This Row],[GroupByKey]])*OutputTable[RecordedValue]))</f>
        <v>1.0281254127300199</v>
      </c>
      <c r="P2446" s="5" cm="1">
        <f t="array" ref="P2446">MAX(IF((OutputTable[GroupByKey]=OutputTable[[#This Row],[GroupByKey]]),(OutputTable[GroupByKey]=OutputTable[[#This Row],[GroupByKey]])*OutputTable[RecordedValue]))</f>
        <v>3.1673122909872098</v>
      </c>
    </row>
    <row r="2447" spans="1:16" x14ac:dyDescent="0.25">
      <c r="A2447" t="s">
        <v>68</v>
      </c>
      <c r="B2447" t="s">
        <v>70</v>
      </c>
      <c r="C2447">
        <v>47</v>
      </c>
      <c r="D2447" t="s">
        <v>124</v>
      </c>
      <c r="E2447" t="s">
        <v>125</v>
      </c>
      <c r="F2447" t="s">
        <v>73</v>
      </c>
      <c r="G2447">
        <v>170.12135136745599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123.93909391997848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29.164347943585724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447" s="5" cm="1">
        <f t="array" ref="O2447">MIN(IF((OutputTable[GroupByKey]=OutputTable[[#This Row],[GroupByKey]]),(OutputTable[GroupByKey]=OutputTable[[#This Row],[GroupByKey]])*OutputTable[RecordedValue]))</f>
        <v>61.791954606411501</v>
      </c>
      <c r="P2447" s="5" cm="1">
        <f t="array" ref="P2447">MAX(IF((OutputTable[GroupByKey]=OutputTable[[#This Row],[GroupByKey]]),(OutputTable[GroupByKey]=OutputTable[[#This Row],[GroupByKey]])*OutputTable[RecordedValue]))</f>
        <v>204.019759095311</v>
      </c>
    </row>
    <row r="2448" spans="1:16" x14ac:dyDescent="0.25">
      <c r="A2448" t="s">
        <v>68</v>
      </c>
      <c r="B2448" t="s">
        <v>70</v>
      </c>
      <c r="C2448">
        <v>47</v>
      </c>
      <c r="D2448" t="s">
        <v>126</v>
      </c>
      <c r="E2448" t="s">
        <v>86</v>
      </c>
      <c r="F2448" t="s">
        <v>127</v>
      </c>
      <c r="G2448">
        <v>0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0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0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s="5" cm="1">
        <f t="array" ref="O2448">MIN(IF((OutputTable[GroupByKey]=OutputTable[[#This Row],[GroupByKey]]),(OutputTable[GroupByKey]=OutputTable[[#This Row],[GroupByKey]])*OutputTable[RecordedValue]))</f>
        <v>0</v>
      </c>
      <c r="P2448" s="5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70</v>
      </c>
      <c r="C2449">
        <v>47</v>
      </c>
      <c r="D2449" t="s">
        <v>128</v>
      </c>
      <c r="E2449" t="s">
        <v>89</v>
      </c>
      <c r="F2449" t="s">
        <v>127</v>
      </c>
      <c r="G2449">
        <v>0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0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0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s="5" cm="1">
        <f t="array" ref="O2449">MIN(IF((OutputTable[GroupByKey]=OutputTable[[#This Row],[GroupByKey]]),(OutputTable[GroupByKey]=OutputTable[[#This Row],[GroupByKey]])*OutputTable[RecordedValue]))</f>
        <v>0</v>
      </c>
      <c r="P2449" s="5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70</v>
      </c>
      <c r="C2450">
        <v>47</v>
      </c>
      <c r="D2450" t="s">
        <v>129</v>
      </c>
      <c r="E2450" t="s">
        <v>91</v>
      </c>
      <c r="F2450" t="s">
        <v>127</v>
      </c>
      <c r="G2450">
        <v>49.1807538379013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48.448961029865458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0.864449879249923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0" s="5" cm="1">
        <f t="array" ref="O2450">MIN(IF((OutputTable[GroupByKey]=OutputTable[[#This Row],[GroupByKey]]),(OutputTable[GroupByKey]=OutputTable[[#This Row],[GroupByKey]])*OutputTable[RecordedValue]))</f>
        <v>46.605834762066102</v>
      </c>
      <c r="P2450" s="5" cm="1">
        <f t="array" ref="P2450">MAX(IF((OutputTable[GroupByKey]=OutputTable[[#This Row],[GroupByKey]]),(OutputTable[GroupByKey]=OutputTable[[#This Row],[GroupByKey]])*OutputTable[RecordedValue]))</f>
        <v>50.321452117960597</v>
      </c>
    </row>
    <row r="2451" spans="1:16" x14ac:dyDescent="0.25">
      <c r="A2451" t="s">
        <v>68</v>
      </c>
      <c r="B2451" t="s">
        <v>70</v>
      </c>
      <c r="C2451">
        <v>47</v>
      </c>
      <c r="D2451" t="s">
        <v>130</v>
      </c>
      <c r="E2451" t="s">
        <v>131</v>
      </c>
      <c r="F2451" t="s">
        <v>127</v>
      </c>
      <c r="G2451">
        <v>0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0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0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s="5" cm="1">
        <f t="array" ref="O2451">MIN(IF((OutputTable[GroupByKey]=OutputTable[[#This Row],[GroupByKey]]),(OutputTable[GroupByKey]=OutputTable[[#This Row],[GroupByKey]])*OutputTable[RecordedValue]))</f>
        <v>0</v>
      </c>
      <c r="P2451" s="5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70</v>
      </c>
      <c r="C2452">
        <v>47</v>
      </c>
      <c r="D2452" t="s">
        <v>132</v>
      </c>
      <c r="E2452" t="s">
        <v>95</v>
      </c>
      <c r="F2452" t="s">
        <v>127</v>
      </c>
      <c r="G2452">
        <v>49.1807538379013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48.448961029865458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0.864449879249923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2" s="5" cm="1">
        <f t="array" ref="O2452">MIN(IF((OutputTable[GroupByKey]=OutputTable[[#This Row],[GroupByKey]]),(OutputTable[GroupByKey]=OutputTable[[#This Row],[GroupByKey]])*OutputTable[RecordedValue]))</f>
        <v>46.605834762066102</v>
      </c>
      <c r="P2452" s="5" cm="1">
        <f t="array" ref="P2452">MAX(IF((OutputTable[GroupByKey]=OutputTable[[#This Row],[GroupByKey]]),(OutputTable[GroupByKey]=OutputTable[[#This Row],[GroupByKey]])*OutputTable[RecordedValue]))</f>
        <v>50.321452117960597</v>
      </c>
    </row>
    <row r="2453" spans="1:16" x14ac:dyDescent="0.25">
      <c r="A2453" t="s">
        <v>68</v>
      </c>
      <c r="B2453" t="s">
        <v>70</v>
      </c>
      <c r="C2453">
        <v>47</v>
      </c>
      <c r="D2453" t="s">
        <v>133</v>
      </c>
      <c r="E2453" t="s">
        <v>97</v>
      </c>
      <c r="F2453" t="s">
        <v>127</v>
      </c>
      <c r="G2453">
        <v>0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0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70</v>
      </c>
      <c r="C2454">
        <v>47</v>
      </c>
      <c r="D2454" t="s">
        <v>134</v>
      </c>
      <c r="E2454" t="s">
        <v>135</v>
      </c>
      <c r="F2454" t="s">
        <v>127</v>
      </c>
      <c r="G2454">
        <v>49.1807538379013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48.448961029865458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0.86444987924992722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54" s="5" cm="1">
        <f t="array" ref="O2454">MIN(IF((OutputTable[GroupByKey]=OutputTable[[#This Row],[GroupByKey]]),(OutputTable[GroupByKey]=OutputTable[[#This Row],[GroupByKey]])*OutputTable[RecordedValue]))</f>
        <v>46.605834762066102</v>
      </c>
      <c r="P2454" s="5" cm="1">
        <f t="array" ref="P2454">MAX(IF((OutputTable[GroupByKey]=OutputTable[[#This Row],[GroupByKey]]),(OutputTable[GroupByKey]=OutputTable[[#This Row],[GroupByKey]])*OutputTable[RecordedValue]))</f>
        <v>50.321452117960497</v>
      </c>
    </row>
    <row r="2455" spans="1:16" x14ac:dyDescent="0.25">
      <c r="A2455" t="s">
        <v>68</v>
      </c>
      <c r="B2455" t="s">
        <v>70</v>
      </c>
      <c r="C2455">
        <v>47</v>
      </c>
      <c r="D2455" t="s">
        <v>136</v>
      </c>
      <c r="E2455" t="s">
        <v>137</v>
      </c>
      <c r="F2455" t="s">
        <v>127</v>
      </c>
      <c r="G2455">
        <v>22.6749465240717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23.423677543870127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0.86656285941984512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55" s="5" cm="1">
        <f t="array" ref="O2455">MIN(IF((OutputTable[GroupByKey]=OutputTable[[#This Row],[GroupByKey]]),(OutputTable[GroupByKey]=OutputTable[[#This Row],[GroupByKey]])*OutputTable[RecordedValue]))</f>
        <v>21.655537571964</v>
      </c>
      <c r="P2455" s="5" cm="1">
        <f t="array" ref="P2455">MAX(IF((OutputTable[GroupByKey]=OutputTable[[#This Row],[GroupByKey]]),(OutputTable[GroupByKey]=OutputTable[[#This Row],[GroupByKey]])*OutputTable[RecordedValue]))</f>
        <v>25.265870670068299</v>
      </c>
    </row>
    <row r="2456" spans="1:16" x14ac:dyDescent="0.25">
      <c r="A2456" t="s">
        <v>68</v>
      </c>
      <c r="B2456" t="s">
        <v>70</v>
      </c>
      <c r="C2456">
        <v>47</v>
      </c>
      <c r="D2456" t="s">
        <v>138</v>
      </c>
      <c r="E2456" t="s">
        <v>91</v>
      </c>
      <c r="F2456" t="s">
        <v>127</v>
      </c>
      <c r="G2456">
        <v>71.855700361973007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71.872638573735571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5.859431361613459E-2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56" s="5" cm="1">
        <f t="array" ref="O2456">MIN(IF((OutputTable[GroupByKey]=OutputTable[[#This Row],[GroupByKey]]),(OutputTable[GroupByKey]=OutputTable[[#This Row],[GroupByKey]])*OutputTable[RecordedValue]))</f>
        <v>71.718288096809104</v>
      </c>
      <c r="P2456" s="5" cm="1">
        <f t="array" ref="P2456">MAX(IF((OutputTable[GroupByKey]=OutputTable[[#This Row],[GroupByKey]]),(OutputTable[GroupByKey]=OutputTable[[#This Row],[GroupByKey]])*OutputTable[RecordedValue]))</f>
        <v>71.976989689924594</v>
      </c>
    </row>
    <row r="2457" spans="1:16" x14ac:dyDescent="0.25">
      <c r="A2457" t="s">
        <v>68</v>
      </c>
      <c r="B2457" t="s">
        <v>70</v>
      </c>
      <c r="C2457">
        <v>47</v>
      </c>
      <c r="D2457" t="s">
        <v>139</v>
      </c>
      <c r="E2457" t="s">
        <v>140</v>
      </c>
      <c r="F2457" t="s">
        <v>127</v>
      </c>
      <c r="G2457">
        <v>0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0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0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s="5" cm="1">
        <f t="array" ref="O2457">MIN(IF((OutputTable[GroupByKey]=OutputTable[[#This Row],[GroupByKey]]),(OutputTable[GroupByKey]=OutputTable[[#This Row],[GroupByKey]])*OutputTable[RecordedValue]))</f>
        <v>0</v>
      </c>
      <c r="P2457" s="5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70</v>
      </c>
      <c r="C2458">
        <v>47</v>
      </c>
      <c r="D2458" t="s">
        <v>141</v>
      </c>
      <c r="E2458" t="s">
        <v>111</v>
      </c>
      <c r="F2458" t="s">
        <v>73</v>
      </c>
      <c r="G2458">
        <v>9.0955000019413497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9.2356458312402427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0.11377584298148916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58" s="5" cm="1">
        <f t="array" ref="O2458">MIN(IF((OutputTable[GroupByKey]=OutputTable[[#This Row],[GroupByKey]]),(OutputTable[GroupByKey]=OutputTable[[#This Row],[GroupByKey]])*OutputTable[RecordedValue]))</f>
        <v>8.9867833861246496</v>
      </c>
      <c r="P2458" s="5" cm="1">
        <f t="array" ref="P2458">MAX(IF((OutputTable[GroupByKey]=OutputTable[[#This Row],[GroupByKey]]),(OutputTable[GroupByKey]=OutputTable[[#This Row],[GroupByKey]])*OutputTable[RecordedValue]))</f>
        <v>9.4038725622795898</v>
      </c>
    </row>
    <row r="2459" spans="1:16" x14ac:dyDescent="0.25">
      <c r="A2459" t="s">
        <v>68</v>
      </c>
      <c r="B2459" t="s">
        <v>70</v>
      </c>
      <c r="C2459">
        <v>47</v>
      </c>
      <c r="D2459" t="s">
        <v>142</v>
      </c>
      <c r="E2459" t="s">
        <v>113</v>
      </c>
      <c r="F2459" t="s">
        <v>73</v>
      </c>
      <c r="G2459">
        <v>545.73000011648105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554.13874987441454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6.8265505788893126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59" s="5" cm="1">
        <f t="array" ref="O2459">MIN(IF((OutputTable[GroupByKey]=OutputTable[[#This Row],[GroupByKey]]),(OutputTable[GroupByKey]=OutputTable[[#This Row],[GroupByKey]])*OutputTable[RecordedValue]))</f>
        <v>539.207003167479</v>
      </c>
      <c r="P2459" s="5" cm="1">
        <f t="array" ref="P2459">MAX(IF((OutputTable[GroupByKey]=OutputTable[[#This Row],[GroupByKey]]),(OutputTable[GroupByKey]=OutputTable[[#This Row],[GroupByKey]])*OutputTable[RecordedValue]))</f>
        <v>564.23235373677596</v>
      </c>
    </row>
    <row r="2460" spans="1:16" x14ac:dyDescent="0.25">
      <c r="A2460" t="s">
        <v>68</v>
      </c>
      <c r="B2460" t="s">
        <v>70</v>
      </c>
      <c r="C2460">
        <v>47</v>
      </c>
      <c r="D2460" t="s">
        <v>143</v>
      </c>
      <c r="E2460" t="s">
        <v>115</v>
      </c>
      <c r="F2460" t="s">
        <v>73</v>
      </c>
      <c r="G2460">
        <v>0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0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0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s="5" cm="1">
        <f t="array" ref="O2460">MIN(IF((OutputTable[GroupByKey]=OutputTable[[#This Row],[GroupByKey]]),(OutputTable[GroupByKey]=OutputTable[[#This Row],[GroupByKey]])*OutputTable[RecordedValue]))</f>
        <v>0</v>
      </c>
      <c r="P2460" s="5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70</v>
      </c>
      <c r="C2461">
        <v>47</v>
      </c>
      <c r="D2461" t="s">
        <v>144</v>
      </c>
      <c r="E2461" t="s">
        <v>117</v>
      </c>
      <c r="F2461" t="s">
        <v>73</v>
      </c>
      <c r="G2461">
        <v>78.559218286642903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55.339444015606816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18.463814595248238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61" s="5" cm="1">
        <f t="array" ref="O2461">MIN(IF((OutputTable[GroupByKey]=OutputTable[[#This Row],[GroupByKey]]),(OutputTable[GroupByKey]=OutputTable[[#This Row],[GroupByKey]])*OutputTable[RecordedValue]))</f>
        <v>20.994807137296998</v>
      </c>
      <c r="P2461" s="5" cm="1">
        <f t="array" ref="P2461">MAX(IF((OutputTable[GroupByKey]=OutputTable[[#This Row],[GroupByKey]]),(OutputTable[GroupByKey]=OutputTable[[#This Row],[GroupByKey]])*OutputTable[RecordedValue]))</f>
        <v>106.254030872416</v>
      </c>
    </row>
    <row r="2462" spans="1:16" x14ac:dyDescent="0.25">
      <c r="A2462" t="s">
        <v>68</v>
      </c>
      <c r="B2462" t="s">
        <v>70</v>
      </c>
      <c r="C2462">
        <v>47</v>
      </c>
      <c r="D2462" t="s">
        <v>145</v>
      </c>
      <c r="E2462" t="s">
        <v>119</v>
      </c>
      <c r="F2462" t="s">
        <v>73</v>
      </c>
      <c r="G2462">
        <v>318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318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s="5" cm="1">
        <f t="array" ref="O2462">MIN(IF((OutputTable[GroupByKey]=OutputTable[[#This Row],[GroupByKey]]),(OutputTable[GroupByKey]=OutputTable[[#This Row],[GroupByKey]])*OutputTable[RecordedValue]))</f>
        <v>318</v>
      </c>
      <c r="P2462" s="5" cm="1">
        <f t="array" ref="P2462">MAX(IF((OutputTable[GroupByKey]=OutputTable[[#This Row],[GroupByKey]]),(OutputTable[GroupByKey]=OutputTable[[#This Row],[GroupByKey]])*OutputTable[RecordedValue]))</f>
        <v>318</v>
      </c>
    </row>
    <row r="2463" spans="1:16" x14ac:dyDescent="0.25">
      <c r="A2463" t="s">
        <v>68</v>
      </c>
      <c r="B2463" t="s">
        <v>70</v>
      </c>
      <c r="C2463">
        <v>47</v>
      </c>
      <c r="D2463" t="s">
        <v>146</v>
      </c>
      <c r="E2463" t="s">
        <v>121</v>
      </c>
      <c r="F2463" t="s">
        <v>73</v>
      </c>
      <c r="G2463">
        <v>317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316.94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0.23989793748209556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63" s="5" cm="1">
        <f t="array" ref="O2463">MIN(IF((OutputTable[GroupByKey]=OutputTable[[#This Row],[GroupByKey]]),(OutputTable[GroupByKey]=OutputTable[[#This Row],[GroupByKey]])*OutputTable[RecordedValue]))</f>
        <v>316</v>
      </c>
      <c r="P2463" s="5" cm="1">
        <f t="array" ref="P2463">MAX(IF((OutputTable[GroupByKey]=OutputTable[[#This Row],[GroupByKey]]),(OutputTable[GroupByKey]=OutputTable[[#This Row],[GroupByKey]])*OutputTable[RecordedValue]))</f>
        <v>317</v>
      </c>
    </row>
    <row r="2464" spans="1:16" x14ac:dyDescent="0.25">
      <c r="A2464" t="s">
        <v>68</v>
      </c>
      <c r="B2464" t="s">
        <v>70</v>
      </c>
      <c r="C2464">
        <v>47</v>
      </c>
      <c r="D2464" t="s">
        <v>147</v>
      </c>
      <c r="E2464" t="s">
        <v>123</v>
      </c>
      <c r="F2464" t="s">
        <v>73</v>
      </c>
      <c r="G2464">
        <v>9.0955000019413497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9.2356458312402427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0.11377584298148916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64" s="5" cm="1">
        <f t="array" ref="O2464">MIN(IF((OutputTable[GroupByKey]=OutputTable[[#This Row],[GroupByKey]]),(OutputTable[GroupByKey]=OutputTable[[#This Row],[GroupByKey]])*OutputTable[RecordedValue]))</f>
        <v>8.9867833861246496</v>
      </c>
      <c r="P2464" s="5" cm="1">
        <f t="array" ref="P2464">MAX(IF((OutputTable[GroupByKey]=OutputTable[[#This Row],[GroupByKey]]),(OutputTable[GroupByKey]=OutputTable[[#This Row],[GroupByKey]])*OutputTable[RecordedValue]))</f>
        <v>9.4038725622795898</v>
      </c>
    </row>
    <row r="2465" spans="1:16" x14ac:dyDescent="0.25">
      <c r="A2465" t="s">
        <v>68</v>
      </c>
      <c r="B2465" t="s">
        <v>70</v>
      </c>
      <c r="C2465">
        <v>47</v>
      </c>
      <c r="D2465" t="s">
        <v>148</v>
      </c>
      <c r="E2465" t="s">
        <v>125</v>
      </c>
      <c r="F2465" t="s">
        <v>73</v>
      </c>
      <c r="G2465">
        <v>624.28921840312398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609.47819389002132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20.03379556554944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65" s="5" cm="1">
        <f t="array" ref="O2465">MIN(IF((OutputTable[GroupByKey]=OutputTable[[#This Row],[GroupByKey]]),(OutputTable[GroupByKey]=OutputTable[[#This Row],[GroupByKey]])*OutputTable[RecordedValue]))</f>
        <v>560.39330190760404</v>
      </c>
      <c r="P2465" s="5" cm="1">
        <f t="array" ref="P2465">MAX(IF((OutputTable[GroupByKey]=OutputTable[[#This Row],[GroupByKey]]),(OutputTable[GroupByKey]=OutputTable[[#This Row],[GroupByKey]])*OutputTable[RecordedValue]))</f>
        <v>667.91125094200902</v>
      </c>
    </row>
    <row r="2466" spans="1:16" x14ac:dyDescent="0.25">
      <c r="A2466" t="s">
        <v>68</v>
      </c>
      <c r="B2466" t="s">
        <v>70</v>
      </c>
      <c r="C2466">
        <v>47</v>
      </c>
      <c r="D2466" t="s">
        <v>149</v>
      </c>
      <c r="E2466" t="s">
        <v>119</v>
      </c>
      <c r="F2466" t="s">
        <v>87</v>
      </c>
      <c r="G2466">
        <v>318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318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s="5" cm="1">
        <f t="array" ref="O2466">MIN(IF((OutputTable[GroupByKey]=OutputTable[[#This Row],[GroupByKey]]),(OutputTable[GroupByKey]=OutputTable[[#This Row],[GroupByKey]])*OutputTable[RecordedValue]))</f>
        <v>318</v>
      </c>
      <c r="P2466" s="5" cm="1">
        <f t="array" ref="P2466">MAX(IF((OutputTable[GroupByKey]=OutputTable[[#This Row],[GroupByKey]]),(OutputTable[GroupByKey]=OutputTable[[#This Row],[GroupByKey]])*OutputTable[RecordedValue]))</f>
        <v>318</v>
      </c>
    </row>
    <row r="2467" spans="1:16" x14ac:dyDescent="0.25">
      <c r="A2467" t="s">
        <v>68</v>
      </c>
      <c r="B2467" t="s">
        <v>70</v>
      </c>
      <c r="C2467">
        <v>47</v>
      </c>
      <c r="D2467" t="s">
        <v>150</v>
      </c>
      <c r="E2467" t="s">
        <v>121</v>
      </c>
      <c r="F2467" t="s">
        <v>87</v>
      </c>
      <c r="G2467">
        <v>314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314.94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0.68243262357121037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67" s="5" cm="1">
        <f t="array" ref="O2467">MIN(IF((OutputTable[GroupByKey]=OutputTable[[#This Row],[GroupByKey]]),(OutputTable[GroupByKey]=OutputTable[[#This Row],[GroupByKey]])*OutputTable[RecordedValue]))</f>
        <v>313</v>
      </c>
      <c r="P2467" s="5" cm="1">
        <f t="array" ref="P2467">MAX(IF((OutputTable[GroupByKey]=OutputTable[[#This Row],[GroupByKey]]),(OutputTable[GroupByKey]=OutputTable[[#This Row],[GroupByKey]])*OutputTable[RecordedValue]))</f>
        <v>316</v>
      </c>
    </row>
    <row r="2468" spans="1:16" x14ac:dyDescent="0.25">
      <c r="A2468" t="s">
        <v>68</v>
      </c>
      <c r="B2468" t="s">
        <v>70</v>
      </c>
      <c r="C2468">
        <v>47</v>
      </c>
      <c r="D2468" t="s">
        <v>151</v>
      </c>
      <c r="E2468" t="s">
        <v>135</v>
      </c>
      <c r="F2468" t="s">
        <v>105</v>
      </c>
      <c r="G2468">
        <v>0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0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0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s="5" cm="1">
        <f t="array" ref="O2468">MIN(IF((OutputTable[GroupByKey]=OutputTable[[#This Row],[GroupByKey]]),(OutputTable[GroupByKey]=OutputTable[[#This Row],[GroupByKey]])*OutputTable[RecordedValue]))</f>
        <v>0</v>
      </c>
      <c r="P2468" s="5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70</v>
      </c>
      <c r="C2469">
        <v>47</v>
      </c>
      <c r="D2469" t="s">
        <v>152</v>
      </c>
      <c r="E2469" t="s">
        <v>137</v>
      </c>
      <c r="F2469" t="s">
        <v>105</v>
      </c>
      <c r="G2469">
        <v>12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12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0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s="5" cm="1">
        <f t="array" ref="O2469">MIN(IF((OutputTable[GroupByKey]=OutputTable[[#This Row],[GroupByKey]]),(OutputTable[GroupByKey]=OutputTable[[#This Row],[GroupByKey]])*OutputTable[RecordedValue]))</f>
        <v>12</v>
      </c>
      <c r="P2469" s="5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70</v>
      </c>
      <c r="C2470">
        <v>47</v>
      </c>
      <c r="D2470" t="s">
        <v>153</v>
      </c>
      <c r="E2470" t="s">
        <v>154</v>
      </c>
      <c r="F2470" t="s">
        <v>105</v>
      </c>
      <c r="G2470">
        <v>0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0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0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s="5" cm="1">
        <f t="array" ref="O2470">MIN(IF((OutputTable[GroupByKey]=OutputTable[[#This Row],[GroupByKey]]),(OutputTable[GroupByKey]=OutputTable[[#This Row],[GroupByKey]])*OutputTable[RecordedValue]))</f>
        <v>0</v>
      </c>
      <c r="P2470" s="5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70</v>
      </c>
      <c r="C2471">
        <v>47</v>
      </c>
      <c r="D2471" t="s">
        <v>155</v>
      </c>
      <c r="E2471" t="s">
        <v>156</v>
      </c>
      <c r="F2471" t="s">
        <v>105</v>
      </c>
      <c r="G2471">
        <v>0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0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0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s="5" cm="1">
        <f t="array" ref="O2471">MIN(IF((OutputTable[GroupByKey]=OutputTable[[#This Row],[GroupByKey]]),(OutputTable[GroupByKey]=OutputTable[[#This Row],[GroupByKey]])*OutputTable[RecordedValue]))</f>
        <v>0</v>
      </c>
      <c r="P2471" s="5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70</v>
      </c>
      <c r="C2472">
        <v>47</v>
      </c>
      <c r="D2472" t="s">
        <v>157</v>
      </c>
      <c r="E2472" t="s">
        <v>140</v>
      </c>
      <c r="F2472" t="s">
        <v>105</v>
      </c>
      <c r="G2472">
        <v>0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0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0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s="5" cm="1">
        <f t="array" ref="O2472">MIN(IF((OutputTable[GroupByKey]=OutputTable[[#This Row],[GroupByKey]]),(OutputTable[GroupByKey]=OutputTable[[#This Row],[GroupByKey]])*OutputTable[RecordedValue]))</f>
        <v>0</v>
      </c>
      <c r="P2472" s="5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70</v>
      </c>
      <c r="C2473">
        <v>47</v>
      </c>
      <c r="D2473" t="s">
        <v>158</v>
      </c>
      <c r="E2473" t="s">
        <v>121</v>
      </c>
      <c r="F2473" t="s">
        <v>127</v>
      </c>
      <c r="G2473">
        <v>314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314.94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0.68243262357121037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3" s="5" cm="1">
        <f t="array" ref="O2473">MIN(IF((OutputTable[GroupByKey]=OutputTable[[#This Row],[GroupByKey]]),(OutputTable[GroupByKey]=OutputTable[[#This Row],[GroupByKey]])*OutputTable[RecordedValue]))</f>
        <v>313</v>
      </c>
      <c r="P2473" s="5" cm="1">
        <f t="array" ref="P2473">MAX(IF((OutputTable[GroupByKey]=OutputTable[[#This Row],[GroupByKey]]),(OutputTable[GroupByKey]=OutputTable[[#This Row],[GroupByKey]])*OutputTable[RecordedValue]))</f>
        <v>316</v>
      </c>
    </row>
    <row r="2474" spans="1:16" x14ac:dyDescent="0.25">
      <c r="A2474" t="s">
        <v>68</v>
      </c>
      <c r="B2474" t="s">
        <v>70</v>
      </c>
      <c r="C2474">
        <v>47</v>
      </c>
      <c r="D2474" t="s">
        <v>159</v>
      </c>
      <c r="E2474" t="s">
        <v>91</v>
      </c>
      <c r="F2474" t="s">
        <v>127</v>
      </c>
      <c r="G2474">
        <v>71.855700361973007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71.872638573735571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5.859431361613459E-2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74" s="5" cm="1">
        <f t="array" ref="O2474">MIN(IF((OutputTable[GroupByKey]=OutputTable[[#This Row],[GroupByKey]]),(OutputTable[GroupByKey]=OutputTable[[#This Row],[GroupByKey]])*OutputTable[RecordedValue]))</f>
        <v>71.718288096809104</v>
      </c>
      <c r="P2474" s="5" cm="1">
        <f t="array" ref="P2474">MAX(IF((OutputTable[GroupByKey]=OutputTable[[#This Row],[GroupByKey]]),(OutputTable[GroupByKey]=OutputTable[[#This Row],[GroupByKey]])*OutputTable[RecordedValue]))</f>
        <v>71.976989689924594</v>
      </c>
    </row>
    <row r="2475" spans="1:16" x14ac:dyDescent="0.25">
      <c r="A2475" t="s">
        <v>68</v>
      </c>
      <c r="B2475" t="s">
        <v>70</v>
      </c>
      <c r="C2475">
        <v>47</v>
      </c>
      <c r="D2475" t="s">
        <v>160</v>
      </c>
      <c r="E2475" t="s">
        <v>135</v>
      </c>
      <c r="F2475" t="s">
        <v>105</v>
      </c>
      <c r="G2475">
        <v>30.467111143174801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29.829789158135409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0.5851150785874778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75" s="5" cm="1">
        <f t="array" ref="O2475">MIN(IF((OutputTable[GroupByKey]=OutputTable[[#This Row],[GroupByKey]]),(OutputTable[GroupByKey]=OutputTable[[#This Row],[GroupByKey]])*OutputTable[RecordedValue]))</f>
        <v>28.648191338861398</v>
      </c>
      <c r="P2475" s="5" cm="1">
        <f t="array" ref="P2475">MAX(IF((OutputTable[GroupByKey]=OutputTable[[#This Row],[GroupByKey]]),(OutputTable[GroupByKey]=OutputTable[[#This Row],[GroupByKey]])*OutputTable[RecordedValue]))</f>
        <v>31.087756920682502</v>
      </c>
    </row>
    <row r="2476" spans="1:16" x14ac:dyDescent="0.25">
      <c r="A2476" t="s">
        <v>68</v>
      </c>
      <c r="B2476" t="s">
        <v>70</v>
      </c>
      <c r="C2476">
        <v>47</v>
      </c>
      <c r="D2476" t="s">
        <v>161</v>
      </c>
      <c r="E2476" t="s">
        <v>137</v>
      </c>
      <c r="F2476" t="s">
        <v>105</v>
      </c>
      <c r="G2476">
        <v>5.4583744594851504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6.0988587896948685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0.58437836853471548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76" s="5" cm="1">
        <f t="array" ref="O2476">MIN(IF((OutputTable[GroupByKey]=OutputTable[[#This Row],[GroupByKey]]),(OutputTable[GroupByKey]=OutputTable[[#This Row],[GroupByKey]])*OutputTable[RecordedValue]))</f>
        <v>4.8524885910691502</v>
      </c>
      <c r="P2476" s="5" cm="1">
        <f t="array" ref="P2476">MAX(IF((OutputTable[GroupByKey]=OutputTable[[#This Row],[GroupByKey]]),(OutputTable[GroupByKey]=OutputTable[[#This Row],[GroupByKey]])*OutputTable[RecordedValue]))</f>
        <v>7.28424471053909</v>
      </c>
    </row>
    <row r="2477" spans="1:16" x14ac:dyDescent="0.25">
      <c r="A2477" t="s">
        <v>68</v>
      </c>
      <c r="B2477" t="s">
        <v>70</v>
      </c>
      <c r="C2477">
        <v>47</v>
      </c>
      <c r="D2477" t="s">
        <v>162</v>
      </c>
      <c r="E2477" t="s">
        <v>154</v>
      </c>
      <c r="F2477" t="s">
        <v>105</v>
      </c>
      <c r="G2477">
        <v>650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645.70000000000005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5.4930382656372485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77" s="5" cm="1">
        <f t="array" ref="O2477">MIN(IF((OutputTable[GroupByKey]=OutputTable[[#This Row],[GroupByKey]]),(OutputTable[GroupByKey]=OutputTable[[#This Row],[GroupByKey]])*OutputTable[RecordedValue]))</f>
        <v>633</v>
      </c>
      <c r="P2477" s="5" cm="1">
        <f t="array" ref="P2477">MAX(IF((OutputTable[GroupByKey]=OutputTable[[#This Row],[GroupByKey]]),(OutputTable[GroupByKey]=OutputTable[[#This Row],[GroupByKey]])*OutputTable[RecordedValue]))</f>
        <v>656</v>
      </c>
    </row>
    <row r="2478" spans="1:16" x14ac:dyDescent="0.25">
      <c r="A2478" t="s">
        <v>68</v>
      </c>
      <c r="B2478" t="s">
        <v>70</v>
      </c>
      <c r="C2478">
        <v>47</v>
      </c>
      <c r="D2478" t="s">
        <v>163</v>
      </c>
      <c r="E2478" t="s">
        <v>156</v>
      </c>
      <c r="F2478" t="s">
        <v>105</v>
      </c>
      <c r="G2478">
        <v>0.84837848723652398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0.83058725584180904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1.6232732459297416E-2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78" s="5" cm="1">
        <f t="array" ref="O2478">MIN(IF((OutputTable[GroupByKey]=OutputTable[[#This Row],[GroupByKey]]),(OutputTable[GroupByKey]=OutputTable[[#This Row],[GroupByKey]])*OutputTable[RecordedValue]))</f>
        <v>0.79765986915169296</v>
      </c>
      <c r="P2478" s="5" cm="1">
        <f t="array" ref="P2478">MAX(IF((OutputTable[GroupByKey]=OutputTable[[#This Row],[GroupByKey]]),(OutputTable[GroupByKey]=OutputTable[[#This Row],[GroupByKey]])*OutputTable[RecordedValue]))</f>
        <v>0.86520865024807903</v>
      </c>
    </row>
    <row r="2479" spans="1:16" x14ac:dyDescent="0.25">
      <c r="A2479" t="s">
        <v>68</v>
      </c>
      <c r="B2479" t="s">
        <v>70</v>
      </c>
      <c r="C2479">
        <v>47</v>
      </c>
      <c r="D2479" t="s">
        <v>164</v>
      </c>
      <c r="E2479" t="s">
        <v>140</v>
      </c>
      <c r="F2479" t="s">
        <v>105</v>
      </c>
      <c r="G2479">
        <v>0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0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s="5" cm="1">
        <f t="array" ref="O2479">MIN(IF((OutputTable[GroupByKey]=OutputTable[[#This Row],[GroupByKey]]),(OutputTable[GroupByKey]=OutputTable[[#This Row],[GroupByKey]])*OutputTable[RecordedValue]))</f>
        <v>0</v>
      </c>
      <c r="P2479" s="5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70</v>
      </c>
      <c r="C2480">
        <v>47</v>
      </c>
      <c r="D2480" t="s">
        <v>165</v>
      </c>
      <c r="E2480" t="s">
        <v>111</v>
      </c>
      <c r="F2480" t="s">
        <v>73</v>
      </c>
      <c r="G2480">
        <v>37.427285389452997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37.238343743460135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0.73577360167133743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0" s="5" cm="1">
        <f t="array" ref="O2480">MIN(IF((OutputTable[GroupByKey]=OutputTable[[#This Row],[GroupByKey]]),(OutputTable[GroupByKey]=OutputTable[[#This Row],[GroupByKey]])*OutputTable[RecordedValue]))</f>
        <v>35.915286846409401</v>
      </c>
      <c r="P2480" s="5" cm="1">
        <f t="array" ref="P2480">MAX(IF((OutputTable[GroupByKey]=OutputTable[[#This Row],[GroupByKey]]),(OutputTable[GroupByKey]=OutputTable[[#This Row],[GroupByKey]])*OutputTable[RecordedValue]))</f>
        <v>38.829036811282897</v>
      </c>
    </row>
    <row r="2481" spans="1:16" x14ac:dyDescent="0.25">
      <c r="A2481" t="s">
        <v>68</v>
      </c>
      <c r="B2481" t="s">
        <v>70</v>
      </c>
      <c r="C2481">
        <v>47</v>
      </c>
      <c r="D2481" t="s">
        <v>166</v>
      </c>
      <c r="E2481" t="s">
        <v>113</v>
      </c>
      <c r="F2481" t="s">
        <v>73</v>
      </c>
      <c r="G2481">
        <v>1122.8185616835899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1117.1503123038046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22.073208050140675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81" s="5" cm="1">
        <f t="array" ref="O2481">MIN(IF((OutputTable[GroupByKey]=OutputTable[[#This Row],[GroupByKey]]),(OutputTable[GroupByKey]=OutputTable[[#This Row],[GroupByKey]])*OutputTable[RecordedValue]))</f>
        <v>1077.4586053922801</v>
      </c>
      <c r="P2481" s="5" cm="1">
        <f t="array" ref="P2481">MAX(IF((OutputTable[GroupByKey]=OutputTable[[#This Row],[GroupByKey]]),(OutputTable[GroupByKey]=OutputTable[[#This Row],[GroupByKey]])*OutputTable[RecordedValue]))</f>
        <v>1164.8711043384901</v>
      </c>
    </row>
    <row r="2482" spans="1:16" x14ac:dyDescent="0.25">
      <c r="A2482" t="s">
        <v>68</v>
      </c>
      <c r="B2482" t="s">
        <v>70</v>
      </c>
      <c r="C2482">
        <v>47</v>
      </c>
      <c r="D2482" t="s">
        <v>167</v>
      </c>
      <c r="E2482" t="s">
        <v>115</v>
      </c>
      <c r="F2482" t="s">
        <v>73</v>
      </c>
      <c r="G2482">
        <v>0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0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0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s="5" cm="1">
        <f t="array" ref="O2482">MIN(IF((OutputTable[GroupByKey]=OutputTable[[#This Row],[GroupByKey]]),(OutputTable[GroupByKey]=OutputTable[[#This Row],[GroupByKey]])*OutputTable[RecordedValue]))</f>
        <v>0</v>
      </c>
      <c r="P2482" s="5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70</v>
      </c>
      <c r="C2483">
        <v>47</v>
      </c>
      <c r="D2483" t="s">
        <v>168</v>
      </c>
      <c r="E2483" t="s">
        <v>117</v>
      </c>
      <c r="F2483" t="s">
        <v>73</v>
      </c>
      <c r="G2483">
        <v>164.87383907211799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120.89653130002299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33.561725675720702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83" s="5" cm="1">
        <f t="array" ref="O2483">MIN(IF((OutputTable[GroupByKey]=OutputTable[[#This Row],[GroupByKey]]),(OutputTable[GroupByKey]=OutputTable[[#This Row],[GroupByKey]])*OutputTable[RecordedValue]))</f>
        <v>71.2298351699786</v>
      </c>
      <c r="P2483" s="5" cm="1">
        <f t="array" ref="P2483">MAX(IF((OutputTable[GroupByKey]=OutputTable[[#This Row],[GroupByKey]]),(OutputTable[GroupByKey]=OutputTable[[#This Row],[GroupByKey]])*OutputTable[RecordedValue]))</f>
        <v>265.63530965979299</v>
      </c>
    </row>
    <row r="2484" spans="1:16" x14ac:dyDescent="0.25">
      <c r="A2484" t="s">
        <v>68</v>
      </c>
      <c r="B2484" t="s">
        <v>70</v>
      </c>
      <c r="C2484">
        <v>47</v>
      </c>
      <c r="D2484" t="s">
        <v>169</v>
      </c>
      <c r="E2484" t="s">
        <v>119</v>
      </c>
      <c r="F2484" t="s">
        <v>73</v>
      </c>
      <c r="G2484">
        <v>306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307.66000000000003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3.1272991542223769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84" s="5" cm="1">
        <f t="array" ref="O2484">MIN(IF((OutputTable[GroupByKey]=OutputTable[[#This Row],[GroupByKey]]),(OutputTable[GroupByKey]=OutputTable[[#This Row],[GroupByKey]])*OutputTable[RecordedValue]))</f>
        <v>300</v>
      </c>
      <c r="P2484" s="5" cm="1">
        <f t="array" ref="P2484">MAX(IF((OutputTable[GroupByKey]=OutputTable[[#This Row],[GroupByKey]]),(OutputTable[GroupByKey]=OutputTable[[#This Row],[GroupByKey]])*OutputTable[RecordedValue]))</f>
        <v>315</v>
      </c>
    </row>
    <row r="2485" spans="1:16" x14ac:dyDescent="0.25">
      <c r="A2485" t="s">
        <v>68</v>
      </c>
      <c r="B2485" t="s">
        <v>70</v>
      </c>
      <c r="C2485">
        <v>47</v>
      </c>
      <c r="D2485" t="s">
        <v>170</v>
      </c>
      <c r="E2485" t="s">
        <v>121</v>
      </c>
      <c r="F2485" t="s">
        <v>73</v>
      </c>
      <c r="G2485">
        <v>303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305.8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3.2324881425670751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85" s="5" cm="1">
        <f t="array" ref="O2485">MIN(IF((OutputTable[GroupByKey]=OutputTable[[#This Row],[GroupByKey]]),(OutputTable[GroupByKey]=OutputTable[[#This Row],[GroupByKey]])*OutputTable[RecordedValue]))</f>
        <v>298</v>
      </c>
      <c r="P2485" s="5" cm="1">
        <f t="array" ref="P2485">MAX(IF((OutputTable[GroupByKey]=OutputTable[[#This Row],[GroupByKey]]),(OutputTable[GroupByKey]=OutputTable[[#This Row],[GroupByKey]])*OutputTable[RecordedValue]))</f>
        <v>313</v>
      </c>
    </row>
    <row r="2486" spans="1:16" x14ac:dyDescent="0.25">
      <c r="A2486" t="s">
        <v>68</v>
      </c>
      <c r="B2486" t="s">
        <v>70</v>
      </c>
      <c r="C2486">
        <v>47</v>
      </c>
      <c r="D2486" t="s">
        <v>171</v>
      </c>
      <c r="E2486" t="s">
        <v>123</v>
      </c>
      <c r="F2486" t="s">
        <v>73</v>
      </c>
      <c r="G2486">
        <v>37.427285389452997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37.238343743460135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0.73577360167133743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6" s="5" cm="1">
        <f t="array" ref="O2486">MIN(IF((OutputTable[GroupByKey]=OutputTable[[#This Row],[GroupByKey]]),(OutputTable[GroupByKey]=OutputTable[[#This Row],[GroupByKey]])*OutputTable[RecordedValue]))</f>
        <v>35.915286846409401</v>
      </c>
      <c r="P2486" s="5" cm="1">
        <f t="array" ref="P2486">MAX(IF((OutputTable[GroupByKey]=OutputTable[[#This Row],[GroupByKey]]),(OutputTable[GroupByKey]=OutputTable[[#This Row],[GroupByKey]])*OutputTable[RecordedValue]))</f>
        <v>38.829036811282897</v>
      </c>
    </row>
    <row r="2487" spans="1:16" x14ac:dyDescent="0.25">
      <c r="A2487" t="s">
        <v>68</v>
      </c>
      <c r="B2487" t="s">
        <v>70</v>
      </c>
      <c r="C2487">
        <v>47</v>
      </c>
      <c r="D2487" t="s">
        <v>172</v>
      </c>
      <c r="E2487" t="s">
        <v>125</v>
      </c>
      <c r="F2487" t="s">
        <v>73</v>
      </c>
      <c r="G2487">
        <v>1287.69240075571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1238.0468436038263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49.802537130614866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87" s="5" cm="1">
        <f t="array" ref="O2487">MIN(IF((OutputTable[GroupByKey]=OutputTable[[#This Row],[GroupByKey]]),(OutputTable[GroupByKey]=OutputTable[[#This Row],[GroupByKey]])*OutputTable[RecordedValue]))</f>
        <v>1148.68844056226</v>
      </c>
      <c r="P2487" s="5" cm="1">
        <f t="array" ref="P2487">MAX(IF((OutputTable[GroupByKey]=OutputTable[[#This Row],[GroupByKey]]),(OutputTable[GroupByKey]=OutputTable[[#This Row],[GroupByKey]])*OutputTable[RecordedValue]))</f>
        <v>1418.3176101245699</v>
      </c>
    </row>
    <row r="2488" spans="1:16" x14ac:dyDescent="0.25">
      <c r="A2488" t="s">
        <v>68</v>
      </c>
      <c r="B2488" t="s">
        <v>70</v>
      </c>
      <c r="C2488">
        <v>47</v>
      </c>
      <c r="D2488" t="s">
        <v>173</v>
      </c>
      <c r="E2488" t="s">
        <v>135</v>
      </c>
      <c r="F2488" t="s">
        <v>105</v>
      </c>
      <c r="G2488">
        <v>18.713642694726499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18.619171871730064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0.36788680083566072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88" s="5" cm="1">
        <f t="array" ref="O2488">MIN(IF((OutputTable[GroupByKey]=OutputTable[[#This Row],[GroupByKey]]),(OutputTable[GroupByKey]=OutputTable[[#This Row],[GroupByKey]])*OutputTable[RecordedValue]))</f>
        <v>17.957643423204701</v>
      </c>
      <c r="P2488" s="5" cm="1">
        <f t="array" ref="P2488">MAX(IF((OutputTable[GroupByKey]=OutputTable[[#This Row],[GroupByKey]]),(OutputTable[GroupByKey]=OutputTable[[#This Row],[GroupByKey]])*OutputTable[RecordedValue]))</f>
        <v>19.414518405641399</v>
      </c>
    </row>
    <row r="2489" spans="1:16" x14ac:dyDescent="0.25">
      <c r="A2489" t="s">
        <v>68</v>
      </c>
      <c r="B2489" t="s">
        <v>70</v>
      </c>
      <c r="C2489">
        <v>47</v>
      </c>
      <c r="D2489" t="s">
        <v>174</v>
      </c>
      <c r="E2489" t="s">
        <v>137</v>
      </c>
      <c r="F2489" t="s">
        <v>105</v>
      </c>
      <c r="G2489">
        <v>5.2165720645865203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5.3248187541752463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0.37220753962085379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89" s="5" cm="1">
        <f t="array" ref="O2489">MIN(IF((OutputTable[GroupByKey]=OutputTable[[#This Row],[GroupByKey]]),(OutputTable[GroupByKey]=OutputTable[[#This Row],[GroupByKey]])*OutputTable[RecordedValue]))</f>
        <v>4.5773931059875599</v>
      </c>
      <c r="P2489" s="5" cm="1">
        <f t="array" ref="P2489">MAX(IF((OutputTable[GroupByKey]=OutputTable[[#This Row],[GroupByKey]]),(OutputTable[GroupByKey]=OutputTable[[#This Row],[GroupByKey]])*OutputTable[RecordedValue]))</f>
        <v>5.9816259595291603</v>
      </c>
    </row>
    <row r="2490" spans="1:16" x14ac:dyDescent="0.25">
      <c r="A2490" t="s">
        <v>68</v>
      </c>
      <c r="B2490" t="s">
        <v>70</v>
      </c>
      <c r="C2490">
        <v>47</v>
      </c>
      <c r="D2490" t="s">
        <v>175</v>
      </c>
      <c r="E2490" t="s">
        <v>154</v>
      </c>
      <c r="F2490" t="s">
        <v>105</v>
      </c>
      <c r="G2490">
        <v>305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307.5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3.1831828507367419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90" s="5" cm="1">
        <f t="array" ref="O2490">MIN(IF((OutputTable[GroupByKey]=OutputTable[[#This Row],[GroupByKey]]),(OutputTable[GroupByKey]=OutputTable[[#This Row],[GroupByKey]])*OutputTable[RecordedValue]))</f>
        <v>300</v>
      </c>
      <c r="P2490" s="5" cm="1">
        <f t="array" ref="P2490">MAX(IF((OutputTable[GroupByKey]=OutputTable[[#This Row],[GroupByKey]]),(OutputTable[GroupByKey]=OutputTable[[#This Row],[GroupByKey]])*OutputTable[RecordedValue]))</f>
        <v>315</v>
      </c>
    </row>
    <row r="2491" spans="1:16" x14ac:dyDescent="0.25">
      <c r="A2491" t="s">
        <v>68</v>
      </c>
      <c r="B2491" t="s">
        <v>70</v>
      </c>
      <c r="C2491">
        <v>47</v>
      </c>
      <c r="D2491" t="s">
        <v>176</v>
      </c>
      <c r="E2491" t="s">
        <v>156</v>
      </c>
      <c r="F2491" t="s">
        <v>105</v>
      </c>
      <c r="G2491">
        <v>0.78264283064222895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0.77813255190936492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1.5508647484202203E-2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91" s="5" cm="1">
        <f t="array" ref="O2491">MIN(IF((OutputTable[GroupByKey]=OutputTable[[#This Row],[GroupByKey]]),(OutputTable[GroupByKey]=OutputTable[[#This Row],[GroupByKey]])*OutputTable[RecordedValue]))</f>
        <v>0.75076558501961799</v>
      </c>
      <c r="P2491" s="5" cm="1">
        <f t="array" ref="P2491">MAX(IF((OutputTable[GroupByKey]=OutputTable[[#This Row],[GroupByKey]]),(OutputTable[GroupByKey]=OutputTable[[#This Row],[GroupByKey]])*OutputTable[RecordedValue]))</f>
        <v>0.80927528725051701</v>
      </c>
    </row>
    <row r="2492" spans="1:16" x14ac:dyDescent="0.25">
      <c r="A2492" t="s">
        <v>68</v>
      </c>
      <c r="B2492" t="s">
        <v>70</v>
      </c>
      <c r="C2492">
        <v>47</v>
      </c>
      <c r="D2492" t="s">
        <v>177</v>
      </c>
      <c r="E2492" t="s">
        <v>140</v>
      </c>
      <c r="F2492" t="s">
        <v>105</v>
      </c>
      <c r="G2492">
        <v>0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0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s="5" cm="1">
        <f t="array" ref="O2492">MIN(IF((OutputTable[GroupByKey]=OutputTable[[#This Row],[GroupByKey]]),(OutputTable[GroupByKey]=OutputTable[[#This Row],[GroupByKey]])*OutputTable[RecordedValue]))</f>
        <v>0</v>
      </c>
      <c r="P2492" s="5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70</v>
      </c>
      <c r="C2493">
        <v>48</v>
      </c>
      <c r="D2493" t="s">
        <v>110</v>
      </c>
      <c r="E2493" t="s">
        <v>111</v>
      </c>
      <c r="F2493" t="s">
        <v>73</v>
      </c>
      <c r="G2493">
        <v>1.66419383598237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1.9749714551650996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0.45746437878232693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3" s="5" cm="1">
        <f t="array" ref="O2493">MIN(IF((OutputTable[GroupByKey]=OutputTable[[#This Row],[GroupByKey]]),(OutputTable[GroupByKey]=OutputTable[[#This Row],[GroupByKey]])*OutputTable[RecordedValue]))</f>
        <v>1.0281254127300199</v>
      </c>
      <c r="P2493" s="5" cm="1">
        <f t="array" ref="P2493">MAX(IF((OutputTable[GroupByKey]=OutputTable[[#This Row],[GroupByKey]]),(OutputTable[GroupByKey]=OutputTable[[#This Row],[GroupByKey]])*OutputTable[RecordedValue]))</f>
        <v>3.1673122909872098</v>
      </c>
    </row>
    <row r="2494" spans="1:16" x14ac:dyDescent="0.25">
      <c r="A2494" t="s">
        <v>68</v>
      </c>
      <c r="B2494" t="s">
        <v>70</v>
      </c>
      <c r="C2494">
        <v>48</v>
      </c>
      <c r="D2494" t="s">
        <v>112</v>
      </c>
      <c r="E2494" t="s">
        <v>113</v>
      </c>
      <c r="F2494" t="s">
        <v>73</v>
      </c>
      <c r="G2494">
        <v>99.851630158942001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118.49828730990606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27.447862726939679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94" s="5" cm="1">
        <f t="array" ref="O2494">MIN(IF((OutputTable[GroupByKey]=OutputTable[[#This Row],[GroupByKey]]),(OutputTable[GroupByKey]=OutputTable[[#This Row],[GroupByKey]])*OutputTable[RecordedValue]))</f>
        <v>61.6875247638012</v>
      </c>
      <c r="P2494" s="5" cm="1">
        <f t="array" ref="P2494">MAX(IF((OutputTable[GroupByKey]=OutputTable[[#This Row],[GroupByKey]]),(OutputTable[GroupByKey]=OutputTable[[#This Row],[GroupByKey]])*OutputTable[RecordedValue]))</f>
        <v>190.038737459233</v>
      </c>
    </row>
    <row r="2495" spans="1:16" x14ac:dyDescent="0.25">
      <c r="A2495" t="s">
        <v>68</v>
      </c>
      <c r="B2495" t="s">
        <v>70</v>
      </c>
      <c r="C2495">
        <v>48</v>
      </c>
      <c r="D2495" t="s">
        <v>114</v>
      </c>
      <c r="E2495" t="s">
        <v>115</v>
      </c>
      <c r="F2495" t="s">
        <v>73</v>
      </c>
      <c r="G2495">
        <v>0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0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s="5" cm="1">
        <f t="array" ref="O2495">MIN(IF((OutputTable[GroupByKey]=OutputTable[[#This Row],[GroupByKey]]),(OutputTable[GroupByKey]=OutputTable[[#This Row],[GroupByKey]])*OutputTable[RecordedValue]))</f>
        <v>0</v>
      </c>
      <c r="P2495" s="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70</v>
      </c>
      <c r="C2496">
        <v>48</v>
      </c>
      <c r="D2496" t="s">
        <v>116</v>
      </c>
      <c r="E2496" t="s">
        <v>117</v>
      </c>
      <c r="F2496" t="s">
        <v>73</v>
      </c>
      <c r="G2496">
        <v>2.25482181792938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5.4408066100724897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3.1898976373285977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96" s="5" cm="1">
        <f t="array" ref="O2496">MIN(IF((OutputTable[GroupByKey]=OutputTable[[#This Row],[GroupByKey]]),(OutputTable[GroupByKey]=OutputTable[[#This Row],[GroupByKey]])*OutputTable[RecordedValue]))</f>
        <v>0.10442984261027299</v>
      </c>
      <c r="P2496" s="5" cm="1">
        <f t="array" ref="P2496">MAX(IF((OutputTable[GroupByKey]=OutputTable[[#This Row],[GroupByKey]]),(OutputTable[GroupByKey]=OutputTable[[#This Row],[GroupByKey]])*OutputTable[RecordedValue]))</f>
        <v>13.981021636077701</v>
      </c>
    </row>
    <row r="2497" spans="1:16" x14ac:dyDescent="0.25">
      <c r="A2497" t="s">
        <v>68</v>
      </c>
      <c r="B2497" t="s">
        <v>70</v>
      </c>
      <c r="C2497">
        <v>48</v>
      </c>
      <c r="D2497" t="s">
        <v>118</v>
      </c>
      <c r="E2497" t="s">
        <v>119</v>
      </c>
      <c r="F2497" t="s">
        <v>73</v>
      </c>
      <c r="G2497">
        <v>17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20.28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4.3191079955878688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97" s="5" cm="1">
        <f t="array" ref="O2497">MIN(IF((OutputTable[GroupByKey]=OutputTable[[#This Row],[GroupByKey]]),(OutputTable[GroupByKey]=OutputTable[[#This Row],[GroupByKey]])*OutputTable[RecordedValue]))</f>
        <v>11</v>
      </c>
      <c r="P2497" s="5" cm="1">
        <f t="array" ref="P2497">MAX(IF((OutputTable[GroupByKey]=OutputTable[[#This Row],[GroupByKey]]),(OutputTable[GroupByKey]=OutputTable[[#This Row],[GroupByKey]])*OutputTable[RecordedValue]))</f>
        <v>31</v>
      </c>
    </row>
    <row r="2498" spans="1:16" x14ac:dyDescent="0.25">
      <c r="A2498" t="s">
        <v>68</v>
      </c>
      <c r="B2498" t="s">
        <v>70</v>
      </c>
      <c r="C2498">
        <v>48</v>
      </c>
      <c r="D2498" t="s">
        <v>120</v>
      </c>
      <c r="E2498" t="s">
        <v>121</v>
      </c>
      <c r="F2498" t="s">
        <v>73</v>
      </c>
      <c r="G2498">
        <v>17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20.14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4.309505393278199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98" s="5" cm="1">
        <f t="array" ref="O2498">MIN(IF((OutputTable[GroupByKey]=OutputTable[[#This Row],[GroupByKey]]),(OutputTable[GroupByKey]=OutputTable[[#This Row],[GroupByKey]])*OutputTable[RecordedValue]))</f>
        <v>10</v>
      </c>
      <c r="P2498" s="5" cm="1">
        <f t="array" ref="P2498">MAX(IF((OutputTable[GroupByKey]=OutputTable[[#This Row],[GroupByKey]]),(OutputTable[GroupByKey]=OutputTable[[#This Row],[GroupByKey]])*OutputTable[RecordedValue]))</f>
        <v>31</v>
      </c>
    </row>
    <row r="2499" spans="1:16" x14ac:dyDescent="0.25">
      <c r="A2499" t="s">
        <v>68</v>
      </c>
      <c r="B2499" t="s">
        <v>70</v>
      </c>
      <c r="C2499">
        <v>48</v>
      </c>
      <c r="D2499" t="s">
        <v>122</v>
      </c>
      <c r="E2499" t="s">
        <v>123</v>
      </c>
      <c r="F2499" t="s">
        <v>73</v>
      </c>
      <c r="G2499">
        <v>1.66419383598237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1.9749714551650996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0.45746437878232693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9" s="5" cm="1">
        <f t="array" ref="O2499">MIN(IF((OutputTable[GroupByKey]=OutputTable[[#This Row],[GroupByKey]]),(OutputTable[GroupByKey]=OutputTable[[#This Row],[GroupByKey]])*OutputTable[RecordedValue]))</f>
        <v>1.0281254127300199</v>
      </c>
      <c r="P2499" s="5" cm="1">
        <f t="array" ref="P2499">MAX(IF((OutputTable[GroupByKey]=OutputTable[[#This Row],[GroupByKey]]),(OutputTable[GroupByKey]=OutputTable[[#This Row],[GroupByKey]])*OutputTable[RecordedValue]))</f>
        <v>3.1673122909872098</v>
      </c>
    </row>
    <row r="2500" spans="1:16" x14ac:dyDescent="0.25">
      <c r="A2500" t="s">
        <v>68</v>
      </c>
      <c r="B2500" t="s">
        <v>70</v>
      </c>
      <c r="C2500">
        <v>48</v>
      </c>
      <c r="D2500" t="s">
        <v>124</v>
      </c>
      <c r="E2500" t="s">
        <v>125</v>
      </c>
      <c r="F2500" t="s">
        <v>73</v>
      </c>
      <c r="G2500">
        <v>102.106451976871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123.93909391997848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29.164347943585724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00" s="5" cm="1">
        <f t="array" ref="O2500">MIN(IF((OutputTable[GroupByKey]=OutputTable[[#This Row],[GroupByKey]]),(OutputTable[GroupByKey]=OutputTable[[#This Row],[GroupByKey]])*OutputTable[RecordedValue]))</f>
        <v>61.791954606411501</v>
      </c>
      <c r="P2500" s="5" cm="1">
        <f t="array" ref="P2500">MAX(IF((OutputTable[GroupByKey]=OutputTable[[#This Row],[GroupByKey]]),(OutputTable[GroupByKey]=OutputTable[[#This Row],[GroupByKey]])*OutputTable[RecordedValue]))</f>
        <v>204.019759095311</v>
      </c>
    </row>
    <row r="2501" spans="1:16" x14ac:dyDescent="0.25">
      <c r="A2501" t="s">
        <v>68</v>
      </c>
      <c r="B2501" t="s">
        <v>70</v>
      </c>
      <c r="C2501">
        <v>48</v>
      </c>
      <c r="D2501" t="s">
        <v>126</v>
      </c>
      <c r="E2501" t="s">
        <v>86</v>
      </c>
      <c r="F2501" t="s">
        <v>127</v>
      </c>
      <c r="G2501">
        <v>0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0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0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s="5" cm="1">
        <f t="array" ref="O2501">MIN(IF((OutputTable[GroupByKey]=OutputTable[[#This Row],[GroupByKey]]),(OutputTable[GroupByKey]=OutputTable[[#This Row],[GroupByKey]])*OutputTable[RecordedValue]))</f>
        <v>0</v>
      </c>
      <c r="P2501" s="5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70</v>
      </c>
      <c r="C2502">
        <v>48</v>
      </c>
      <c r="D2502" t="s">
        <v>128</v>
      </c>
      <c r="E2502" t="s">
        <v>89</v>
      </c>
      <c r="F2502" t="s">
        <v>127</v>
      </c>
      <c r="G2502">
        <v>0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0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s="5" cm="1">
        <f t="array" ref="O2502">MIN(IF((OutputTable[GroupByKey]=OutputTable[[#This Row],[GroupByKey]]),(OutputTable[GroupByKey]=OutputTable[[#This Row],[GroupByKey]])*OutputTable[RecordedValue]))</f>
        <v>0</v>
      </c>
      <c r="P2502" s="5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70</v>
      </c>
      <c r="C2503">
        <v>48</v>
      </c>
      <c r="D2503" t="s">
        <v>129</v>
      </c>
      <c r="E2503" t="s">
        <v>91</v>
      </c>
      <c r="F2503" t="s">
        <v>127</v>
      </c>
      <c r="G2503">
        <v>49.607379132959501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48.448961029865458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0.864449879249923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3" s="5" cm="1">
        <f t="array" ref="O2503">MIN(IF((OutputTable[GroupByKey]=OutputTable[[#This Row],[GroupByKey]]),(OutputTable[GroupByKey]=OutputTable[[#This Row],[GroupByKey]])*OutputTable[RecordedValue]))</f>
        <v>46.605834762066102</v>
      </c>
      <c r="P2503" s="5" cm="1">
        <f t="array" ref="P2503">MAX(IF((OutputTable[GroupByKey]=OutputTable[[#This Row],[GroupByKey]]),(OutputTable[GroupByKey]=OutputTable[[#This Row],[GroupByKey]])*OutputTable[RecordedValue]))</f>
        <v>50.321452117960597</v>
      </c>
    </row>
    <row r="2504" spans="1:16" x14ac:dyDescent="0.25">
      <c r="A2504" t="s">
        <v>68</v>
      </c>
      <c r="B2504" t="s">
        <v>70</v>
      </c>
      <c r="C2504">
        <v>48</v>
      </c>
      <c r="D2504" t="s">
        <v>130</v>
      </c>
      <c r="E2504" t="s">
        <v>131</v>
      </c>
      <c r="F2504" t="s">
        <v>127</v>
      </c>
      <c r="G2504">
        <v>0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0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0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s="5" cm="1">
        <f t="array" ref="O2504">MIN(IF((OutputTable[GroupByKey]=OutputTable[[#This Row],[GroupByKey]]),(OutputTable[GroupByKey]=OutputTable[[#This Row],[GroupByKey]])*OutputTable[RecordedValue]))</f>
        <v>0</v>
      </c>
      <c r="P2504" s="5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70</v>
      </c>
      <c r="C2505">
        <v>48</v>
      </c>
      <c r="D2505" t="s">
        <v>132</v>
      </c>
      <c r="E2505" t="s">
        <v>95</v>
      </c>
      <c r="F2505" t="s">
        <v>127</v>
      </c>
      <c r="G2505">
        <v>49.607379132959501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48.448961029865458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0.864449879249923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5" s="5" cm="1">
        <f t="array" ref="O2505">MIN(IF((OutputTable[GroupByKey]=OutputTable[[#This Row],[GroupByKey]]),(OutputTable[GroupByKey]=OutputTable[[#This Row],[GroupByKey]])*OutputTable[RecordedValue]))</f>
        <v>46.605834762066102</v>
      </c>
      <c r="P2505" s="5" cm="1">
        <f t="array" ref="P2505">MAX(IF((OutputTable[GroupByKey]=OutputTable[[#This Row],[GroupByKey]]),(OutputTable[GroupByKey]=OutputTable[[#This Row],[GroupByKey]])*OutputTable[RecordedValue]))</f>
        <v>50.321452117960597</v>
      </c>
    </row>
    <row r="2506" spans="1:16" x14ac:dyDescent="0.25">
      <c r="A2506" t="s">
        <v>68</v>
      </c>
      <c r="B2506" t="s">
        <v>70</v>
      </c>
      <c r="C2506">
        <v>48</v>
      </c>
      <c r="D2506" t="s">
        <v>133</v>
      </c>
      <c r="E2506" t="s">
        <v>97</v>
      </c>
      <c r="F2506" t="s">
        <v>127</v>
      </c>
      <c r="G2506">
        <v>0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0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0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70</v>
      </c>
      <c r="C2507">
        <v>48</v>
      </c>
      <c r="D2507" t="s">
        <v>134</v>
      </c>
      <c r="E2507" t="s">
        <v>135</v>
      </c>
      <c r="F2507" t="s">
        <v>127</v>
      </c>
      <c r="G2507">
        <v>49.607379132959501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48.448961029865458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0.86444987924992722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07" s="5" cm="1">
        <f t="array" ref="O2507">MIN(IF((OutputTable[GroupByKey]=OutputTable[[#This Row],[GroupByKey]]),(OutputTable[GroupByKey]=OutputTable[[#This Row],[GroupByKey]])*OutputTable[RecordedValue]))</f>
        <v>46.605834762066102</v>
      </c>
      <c r="P2507" s="5" cm="1">
        <f t="array" ref="P2507">MAX(IF((OutputTable[GroupByKey]=OutputTable[[#This Row],[GroupByKey]]),(OutputTable[GroupByKey]=OutputTable[[#This Row],[GroupByKey]])*OutputTable[RecordedValue]))</f>
        <v>50.321452117960497</v>
      </c>
    </row>
    <row r="2508" spans="1:16" x14ac:dyDescent="0.25">
      <c r="A2508" t="s">
        <v>68</v>
      </c>
      <c r="B2508" t="s">
        <v>70</v>
      </c>
      <c r="C2508">
        <v>48</v>
      </c>
      <c r="D2508" t="s">
        <v>136</v>
      </c>
      <c r="E2508" t="s">
        <v>137</v>
      </c>
      <c r="F2508" t="s">
        <v>127</v>
      </c>
      <c r="G2508">
        <v>22.297994418228601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23.423677543870127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0.86656285941984512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08" s="5" cm="1">
        <f t="array" ref="O2508">MIN(IF((OutputTable[GroupByKey]=OutputTable[[#This Row],[GroupByKey]]),(OutputTable[GroupByKey]=OutputTable[[#This Row],[GroupByKey]])*OutputTable[RecordedValue]))</f>
        <v>21.655537571964</v>
      </c>
      <c r="P2508" s="5" cm="1">
        <f t="array" ref="P2508">MAX(IF((OutputTable[GroupByKey]=OutputTable[[#This Row],[GroupByKey]]),(OutputTable[GroupByKey]=OutputTable[[#This Row],[GroupByKey]])*OutputTable[RecordedValue]))</f>
        <v>25.265870670068299</v>
      </c>
    </row>
    <row r="2509" spans="1:16" x14ac:dyDescent="0.25">
      <c r="A2509" t="s">
        <v>68</v>
      </c>
      <c r="B2509" t="s">
        <v>70</v>
      </c>
      <c r="C2509">
        <v>48</v>
      </c>
      <c r="D2509" t="s">
        <v>138</v>
      </c>
      <c r="E2509" t="s">
        <v>91</v>
      </c>
      <c r="F2509" t="s">
        <v>127</v>
      </c>
      <c r="G2509">
        <v>71.905373551188006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71.872638573735571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5.859431361613459E-2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09" s="5" cm="1">
        <f t="array" ref="O2509">MIN(IF((OutputTable[GroupByKey]=OutputTable[[#This Row],[GroupByKey]]),(OutputTable[GroupByKey]=OutputTable[[#This Row],[GroupByKey]])*OutputTable[RecordedValue]))</f>
        <v>71.718288096809104</v>
      </c>
      <c r="P2509" s="5" cm="1">
        <f t="array" ref="P2509">MAX(IF((OutputTable[GroupByKey]=OutputTable[[#This Row],[GroupByKey]]),(OutputTable[GroupByKey]=OutputTable[[#This Row],[GroupByKey]])*OutputTable[RecordedValue]))</f>
        <v>71.976989689924594</v>
      </c>
    </row>
    <row r="2510" spans="1:16" x14ac:dyDescent="0.25">
      <c r="A2510" t="s">
        <v>68</v>
      </c>
      <c r="B2510" t="s">
        <v>70</v>
      </c>
      <c r="C2510">
        <v>48</v>
      </c>
      <c r="D2510" t="s">
        <v>139</v>
      </c>
      <c r="E2510" t="s">
        <v>140</v>
      </c>
      <c r="F2510" t="s">
        <v>127</v>
      </c>
      <c r="G2510">
        <v>0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0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0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s="5" cm="1">
        <f t="array" ref="O2510">MIN(IF((OutputTable[GroupByKey]=OutputTable[[#This Row],[GroupByKey]]),(OutputTable[GroupByKey]=OutputTable[[#This Row],[GroupByKey]])*OutputTable[RecordedValue]))</f>
        <v>0</v>
      </c>
      <c r="P2510" s="5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70</v>
      </c>
      <c r="C2511">
        <v>48</v>
      </c>
      <c r="D2511" t="s">
        <v>141</v>
      </c>
      <c r="E2511" t="s">
        <v>111</v>
      </c>
      <c r="F2511" t="s">
        <v>73</v>
      </c>
      <c r="G2511">
        <v>9.3563313673203705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9.2356458312402427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0.11377584298148916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1" s="5" cm="1">
        <f t="array" ref="O2511">MIN(IF((OutputTable[GroupByKey]=OutputTable[[#This Row],[GroupByKey]]),(OutputTable[GroupByKey]=OutputTable[[#This Row],[GroupByKey]])*OutputTable[RecordedValue]))</f>
        <v>8.9867833861246496</v>
      </c>
      <c r="P2511" s="5" cm="1">
        <f t="array" ref="P2511">MAX(IF((OutputTable[GroupByKey]=OutputTable[[#This Row],[GroupByKey]]),(OutputTable[GroupByKey]=OutputTable[[#This Row],[GroupByKey]])*OutputTable[RecordedValue]))</f>
        <v>9.4038725622795898</v>
      </c>
    </row>
    <row r="2512" spans="1:16" x14ac:dyDescent="0.25">
      <c r="A2512" t="s">
        <v>68</v>
      </c>
      <c r="B2512" t="s">
        <v>70</v>
      </c>
      <c r="C2512">
        <v>48</v>
      </c>
      <c r="D2512" t="s">
        <v>142</v>
      </c>
      <c r="E2512" t="s">
        <v>113</v>
      </c>
      <c r="F2512" t="s">
        <v>73</v>
      </c>
      <c r="G2512">
        <v>561.37988203922305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554.13874987441454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6.8265505788893126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12" s="5" cm="1">
        <f t="array" ref="O2512">MIN(IF((OutputTable[GroupByKey]=OutputTable[[#This Row],[GroupByKey]]),(OutputTable[GroupByKey]=OutputTable[[#This Row],[GroupByKey]])*OutputTable[RecordedValue]))</f>
        <v>539.207003167479</v>
      </c>
      <c r="P2512" s="5" cm="1">
        <f t="array" ref="P2512">MAX(IF((OutputTable[GroupByKey]=OutputTable[[#This Row],[GroupByKey]]),(OutputTable[GroupByKey]=OutputTable[[#This Row],[GroupByKey]])*OutputTable[RecordedValue]))</f>
        <v>564.23235373677596</v>
      </c>
    </row>
    <row r="2513" spans="1:16" x14ac:dyDescent="0.25">
      <c r="A2513" t="s">
        <v>68</v>
      </c>
      <c r="B2513" t="s">
        <v>70</v>
      </c>
      <c r="C2513">
        <v>48</v>
      </c>
      <c r="D2513" t="s">
        <v>143</v>
      </c>
      <c r="E2513" t="s">
        <v>115</v>
      </c>
      <c r="F2513" t="s">
        <v>73</v>
      </c>
      <c r="G2513">
        <v>0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0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0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s="5" cm="1">
        <f t="array" ref="O2513">MIN(IF((OutputTable[GroupByKey]=OutputTable[[#This Row],[GroupByKey]]),(OutputTable[GroupByKey]=OutputTable[[#This Row],[GroupByKey]])*OutputTable[RecordedValue]))</f>
        <v>0</v>
      </c>
      <c r="P2513" s="5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70</v>
      </c>
      <c r="C2514">
        <v>48</v>
      </c>
      <c r="D2514" t="s">
        <v>144</v>
      </c>
      <c r="E2514" t="s">
        <v>117</v>
      </c>
      <c r="F2514" t="s">
        <v>73</v>
      </c>
      <c r="G2514">
        <v>50.712025308602499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55.339444015606816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18.463814595248238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14" s="5" cm="1">
        <f t="array" ref="O2514">MIN(IF((OutputTable[GroupByKey]=OutputTable[[#This Row],[GroupByKey]]),(OutputTable[GroupByKey]=OutputTable[[#This Row],[GroupByKey]])*OutputTable[RecordedValue]))</f>
        <v>20.994807137296998</v>
      </c>
      <c r="P2514" s="5" cm="1">
        <f t="array" ref="P2514">MAX(IF((OutputTable[GroupByKey]=OutputTable[[#This Row],[GroupByKey]]),(OutputTable[GroupByKey]=OutputTable[[#This Row],[GroupByKey]])*OutputTable[RecordedValue]))</f>
        <v>106.254030872416</v>
      </c>
    </row>
    <row r="2515" spans="1:16" x14ac:dyDescent="0.25">
      <c r="A2515" t="s">
        <v>68</v>
      </c>
      <c r="B2515" t="s">
        <v>70</v>
      </c>
      <c r="C2515">
        <v>48</v>
      </c>
      <c r="D2515" t="s">
        <v>145</v>
      </c>
      <c r="E2515" t="s">
        <v>119</v>
      </c>
      <c r="F2515" t="s">
        <v>73</v>
      </c>
      <c r="G2515">
        <v>318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318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s="5" cm="1">
        <f t="array" ref="O2515">MIN(IF((OutputTable[GroupByKey]=OutputTable[[#This Row],[GroupByKey]]),(OutputTable[GroupByKey]=OutputTable[[#This Row],[GroupByKey]])*OutputTable[RecordedValue]))</f>
        <v>318</v>
      </c>
      <c r="P2515" s="5" cm="1">
        <f t="array" ref="P2515">MAX(IF((OutputTable[GroupByKey]=OutputTable[[#This Row],[GroupByKey]]),(OutputTable[GroupByKey]=OutputTable[[#This Row],[GroupByKey]])*OutputTable[RecordedValue]))</f>
        <v>318</v>
      </c>
    </row>
    <row r="2516" spans="1:16" x14ac:dyDescent="0.25">
      <c r="A2516" t="s">
        <v>68</v>
      </c>
      <c r="B2516" t="s">
        <v>70</v>
      </c>
      <c r="C2516">
        <v>48</v>
      </c>
      <c r="D2516" t="s">
        <v>146</v>
      </c>
      <c r="E2516" t="s">
        <v>121</v>
      </c>
      <c r="F2516" t="s">
        <v>73</v>
      </c>
      <c r="G2516">
        <v>317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316.94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0.23989793748209556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16" s="5" cm="1">
        <f t="array" ref="O2516">MIN(IF((OutputTable[GroupByKey]=OutputTable[[#This Row],[GroupByKey]]),(OutputTable[GroupByKey]=OutputTable[[#This Row],[GroupByKey]])*OutputTable[RecordedValue]))</f>
        <v>316</v>
      </c>
      <c r="P2516" s="5" cm="1">
        <f t="array" ref="P2516">MAX(IF((OutputTable[GroupByKey]=OutputTable[[#This Row],[GroupByKey]]),(OutputTable[GroupByKey]=OutputTable[[#This Row],[GroupByKey]])*OutputTable[RecordedValue]))</f>
        <v>317</v>
      </c>
    </row>
    <row r="2517" spans="1:16" x14ac:dyDescent="0.25">
      <c r="A2517" t="s">
        <v>68</v>
      </c>
      <c r="B2517" t="s">
        <v>70</v>
      </c>
      <c r="C2517">
        <v>48</v>
      </c>
      <c r="D2517" t="s">
        <v>147</v>
      </c>
      <c r="E2517" t="s">
        <v>123</v>
      </c>
      <c r="F2517" t="s">
        <v>73</v>
      </c>
      <c r="G2517">
        <v>9.3563313673203705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9.2356458312402427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0.11377584298148916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7" s="5" cm="1">
        <f t="array" ref="O2517">MIN(IF((OutputTable[GroupByKey]=OutputTable[[#This Row],[GroupByKey]]),(OutputTable[GroupByKey]=OutputTable[[#This Row],[GroupByKey]])*OutputTable[RecordedValue]))</f>
        <v>8.9867833861246496</v>
      </c>
      <c r="P2517" s="5" cm="1">
        <f t="array" ref="P2517">MAX(IF((OutputTable[GroupByKey]=OutputTable[[#This Row],[GroupByKey]]),(OutputTable[GroupByKey]=OutputTable[[#This Row],[GroupByKey]])*OutputTable[RecordedValue]))</f>
        <v>9.4038725622795898</v>
      </c>
    </row>
    <row r="2518" spans="1:16" x14ac:dyDescent="0.25">
      <c r="A2518" t="s">
        <v>68</v>
      </c>
      <c r="B2518" t="s">
        <v>70</v>
      </c>
      <c r="C2518">
        <v>48</v>
      </c>
      <c r="D2518" t="s">
        <v>148</v>
      </c>
      <c r="E2518" t="s">
        <v>125</v>
      </c>
      <c r="F2518" t="s">
        <v>73</v>
      </c>
      <c r="G2518">
        <v>612.09190734782499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609.47819389002132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20.03379556554944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18" s="5" cm="1">
        <f t="array" ref="O2518">MIN(IF((OutputTable[GroupByKey]=OutputTable[[#This Row],[GroupByKey]]),(OutputTable[GroupByKey]=OutputTable[[#This Row],[GroupByKey]])*OutputTable[RecordedValue]))</f>
        <v>560.39330190760404</v>
      </c>
      <c r="P2518" s="5" cm="1">
        <f t="array" ref="P2518">MAX(IF((OutputTable[GroupByKey]=OutputTable[[#This Row],[GroupByKey]]),(OutputTable[GroupByKey]=OutputTable[[#This Row],[GroupByKey]])*OutputTable[RecordedValue]))</f>
        <v>667.91125094200902</v>
      </c>
    </row>
    <row r="2519" spans="1:16" x14ac:dyDescent="0.25">
      <c r="A2519" t="s">
        <v>68</v>
      </c>
      <c r="B2519" t="s">
        <v>70</v>
      </c>
      <c r="C2519">
        <v>48</v>
      </c>
      <c r="D2519" t="s">
        <v>149</v>
      </c>
      <c r="E2519" t="s">
        <v>119</v>
      </c>
      <c r="F2519" t="s">
        <v>87</v>
      </c>
      <c r="G2519">
        <v>318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318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0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s="5" cm="1">
        <f t="array" ref="O2519">MIN(IF((OutputTable[GroupByKey]=OutputTable[[#This Row],[GroupByKey]]),(OutputTable[GroupByKey]=OutputTable[[#This Row],[GroupByKey]])*OutputTable[RecordedValue]))</f>
        <v>318</v>
      </c>
      <c r="P2519" s="5" cm="1">
        <f t="array" ref="P2519">MAX(IF((OutputTable[GroupByKey]=OutputTable[[#This Row],[GroupByKey]]),(OutputTable[GroupByKey]=OutputTable[[#This Row],[GroupByKey]])*OutputTable[RecordedValue]))</f>
        <v>318</v>
      </c>
    </row>
    <row r="2520" spans="1:16" x14ac:dyDescent="0.25">
      <c r="A2520" t="s">
        <v>68</v>
      </c>
      <c r="B2520" t="s">
        <v>70</v>
      </c>
      <c r="C2520">
        <v>48</v>
      </c>
      <c r="D2520" t="s">
        <v>150</v>
      </c>
      <c r="E2520" t="s">
        <v>121</v>
      </c>
      <c r="F2520" t="s">
        <v>87</v>
      </c>
      <c r="G2520">
        <v>315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314.94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0.68243262357121037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0" s="5" cm="1">
        <f t="array" ref="O2520">MIN(IF((OutputTable[GroupByKey]=OutputTable[[#This Row],[GroupByKey]]),(OutputTable[GroupByKey]=OutputTable[[#This Row],[GroupByKey]])*OutputTable[RecordedValue]))</f>
        <v>313</v>
      </c>
      <c r="P2520" s="5" cm="1">
        <f t="array" ref="P2520">MAX(IF((OutputTable[GroupByKey]=OutputTable[[#This Row],[GroupByKey]]),(OutputTable[GroupByKey]=OutputTable[[#This Row],[GroupByKey]])*OutputTable[RecordedValue]))</f>
        <v>316</v>
      </c>
    </row>
    <row r="2521" spans="1:16" x14ac:dyDescent="0.25">
      <c r="A2521" t="s">
        <v>68</v>
      </c>
      <c r="B2521" t="s">
        <v>70</v>
      </c>
      <c r="C2521">
        <v>48</v>
      </c>
      <c r="D2521" t="s">
        <v>151</v>
      </c>
      <c r="E2521" t="s">
        <v>135</v>
      </c>
      <c r="F2521" t="s">
        <v>105</v>
      </c>
      <c r="G2521">
        <v>0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0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s="5" cm="1">
        <f t="array" ref="O2521">MIN(IF((OutputTable[GroupByKey]=OutputTable[[#This Row],[GroupByKey]]),(OutputTable[GroupByKey]=OutputTable[[#This Row],[GroupByKey]])*OutputTable[RecordedValue]))</f>
        <v>0</v>
      </c>
      <c r="P2521" s="5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70</v>
      </c>
      <c r="C2522">
        <v>48</v>
      </c>
      <c r="D2522" t="s">
        <v>152</v>
      </c>
      <c r="E2522" t="s">
        <v>137</v>
      </c>
      <c r="F2522" t="s">
        <v>105</v>
      </c>
      <c r="G2522">
        <v>12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12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0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s="5" cm="1">
        <f t="array" ref="O2522">MIN(IF((OutputTable[GroupByKey]=OutputTable[[#This Row],[GroupByKey]]),(OutputTable[GroupByKey]=OutputTable[[#This Row],[GroupByKey]])*OutputTable[RecordedValue]))</f>
        <v>12</v>
      </c>
      <c r="P2522" s="5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70</v>
      </c>
      <c r="C2523">
        <v>48</v>
      </c>
      <c r="D2523" t="s">
        <v>153</v>
      </c>
      <c r="E2523" t="s">
        <v>154</v>
      </c>
      <c r="F2523" t="s">
        <v>105</v>
      </c>
      <c r="G2523">
        <v>0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0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0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s="5" cm="1">
        <f t="array" ref="O2523">MIN(IF((OutputTable[GroupByKey]=OutputTable[[#This Row],[GroupByKey]]),(OutputTable[GroupByKey]=OutputTable[[#This Row],[GroupByKey]])*OutputTable[RecordedValue]))</f>
        <v>0</v>
      </c>
      <c r="P2523" s="5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70</v>
      </c>
      <c r="C2524">
        <v>48</v>
      </c>
      <c r="D2524" t="s">
        <v>155</v>
      </c>
      <c r="E2524" t="s">
        <v>156</v>
      </c>
      <c r="F2524" t="s">
        <v>105</v>
      </c>
      <c r="G2524">
        <v>0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0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0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s="5" cm="1">
        <f t="array" ref="O2524">MIN(IF((OutputTable[GroupByKey]=OutputTable[[#This Row],[GroupByKey]]),(OutputTable[GroupByKey]=OutputTable[[#This Row],[GroupByKey]])*OutputTable[RecordedValue]))</f>
        <v>0</v>
      </c>
      <c r="P2524" s="5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70</v>
      </c>
      <c r="C2525">
        <v>48</v>
      </c>
      <c r="D2525" t="s">
        <v>157</v>
      </c>
      <c r="E2525" t="s">
        <v>140</v>
      </c>
      <c r="F2525" t="s">
        <v>105</v>
      </c>
      <c r="G2525">
        <v>0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0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0</v>
      </c>
      <c r="P2525" s="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70</v>
      </c>
      <c r="C2526">
        <v>48</v>
      </c>
      <c r="D2526" t="s">
        <v>158</v>
      </c>
      <c r="E2526" t="s">
        <v>121</v>
      </c>
      <c r="F2526" t="s">
        <v>127</v>
      </c>
      <c r="G2526">
        <v>315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314.94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0.68243262357121037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6" s="5" cm="1">
        <f t="array" ref="O2526">MIN(IF((OutputTable[GroupByKey]=OutputTable[[#This Row],[GroupByKey]]),(OutputTable[GroupByKey]=OutputTable[[#This Row],[GroupByKey]])*OutputTable[RecordedValue]))</f>
        <v>313</v>
      </c>
      <c r="P2526" s="5" cm="1">
        <f t="array" ref="P2526">MAX(IF((OutputTable[GroupByKey]=OutputTable[[#This Row],[GroupByKey]]),(OutputTable[GroupByKey]=OutputTable[[#This Row],[GroupByKey]])*OutputTable[RecordedValue]))</f>
        <v>316</v>
      </c>
    </row>
    <row r="2527" spans="1:16" x14ac:dyDescent="0.25">
      <c r="A2527" t="s">
        <v>68</v>
      </c>
      <c r="B2527" t="s">
        <v>70</v>
      </c>
      <c r="C2527">
        <v>48</v>
      </c>
      <c r="D2527" t="s">
        <v>159</v>
      </c>
      <c r="E2527" t="s">
        <v>91</v>
      </c>
      <c r="F2527" t="s">
        <v>127</v>
      </c>
      <c r="G2527">
        <v>71.905373551188006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71.872638573735571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5.859431361613459E-2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27" s="5" cm="1">
        <f t="array" ref="O2527">MIN(IF((OutputTable[GroupByKey]=OutputTable[[#This Row],[GroupByKey]]),(OutputTable[GroupByKey]=OutputTable[[#This Row],[GroupByKey]])*OutputTable[RecordedValue]))</f>
        <v>71.718288096809104</v>
      </c>
      <c r="P2527" s="5" cm="1">
        <f t="array" ref="P2527">MAX(IF((OutputTable[GroupByKey]=OutputTable[[#This Row],[GroupByKey]]),(OutputTable[GroupByKey]=OutputTable[[#This Row],[GroupByKey]])*OutputTable[RecordedValue]))</f>
        <v>71.976989689924594</v>
      </c>
    </row>
    <row r="2528" spans="1:16" x14ac:dyDescent="0.25">
      <c r="A2528" t="s">
        <v>68</v>
      </c>
      <c r="B2528" t="s">
        <v>70</v>
      </c>
      <c r="C2528">
        <v>48</v>
      </c>
      <c r="D2528" t="s">
        <v>160</v>
      </c>
      <c r="E2528" t="s">
        <v>135</v>
      </c>
      <c r="F2528" t="s">
        <v>105</v>
      </c>
      <c r="G2528">
        <v>30.313952168131099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29.829789158135409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0.5851150785874778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28" s="5" cm="1">
        <f t="array" ref="O2528">MIN(IF((OutputTable[GroupByKey]=OutputTable[[#This Row],[GroupByKey]]),(OutputTable[GroupByKey]=OutputTable[[#This Row],[GroupByKey]])*OutputTable[RecordedValue]))</f>
        <v>28.648191338861398</v>
      </c>
      <c r="P2528" s="5" cm="1">
        <f t="array" ref="P2528">MAX(IF((OutputTable[GroupByKey]=OutputTable[[#This Row],[GroupByKey]]),(OutputTable[GroupByKey]=OutputTable[[#This Row],[GroupByKey]])*OutputTable[RecordedValue]))</f>
        <v>31.087756920682502</v>
      </c>
    </row>
    <row r="2529" spans="1:16" x14ac:dyDescent="0.25">
      <c r="A2529" t="s">
        <v>68</v>
      </c>
      <c r="B2529" t="s">
        <v>70</v>
      </c>
      <c r="C2529">
        <v>48</v>
      </c>
      <c r="D2529" t="s">
        <v>161</v>
      </c>
      <c r="E2529" t="s">
        <v>137</v>
      </c>
      <c r="F2529" t="s">
        <v>105</v>
      </c>
      <c r="G2529">
        <v>5.6353179407962202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6.0988587896948685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0.58437836853471548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29" s="5" cm="1">
        <f t="array" ref="O2529">MIN(IF((OutputTable[GroupByKey]=OutputTable[[#This Row],[GroupByKey]]),(OutputTable[GroupByKey]=OutputTable[[#This Row],[GroupByKey]])*OutputTable[RecordedValue]))</f>
        <v>4.8524885910691502</v>
      </c>
      <c r="P2529" s="5" cm="1">
        <f t="array" ref="P2529">MAX(IF((OutputTable[GroupByKey]=OutputTable[[#This Row],[GroupByKey]]),(OutputTable[GroupByKey]=OutputTable[[#This Row],[GroupByKey]])*OutputTable[RecordedValue]))</f>
        <v>7.28424471053909</v>
      </c>
    </row>
    <row r="2530" spans="1:16" x14ac:dyDescent="0.25">
      <c r="A2530" t="s">
        <v>68</v>
      </c>
      <c r="B2530" t="s">
        <v>70</v>
      </c>
      <c r="C2530">
        <v>48</v>
      </c>
      <c r="D2530" t="s">
        <v>162</v>
      </c>
      <c r="E2530" t="s">
        <v>154</v>
      </c>
      <c r="F2530" t="s">
        <v>105</v>
      </c>
      <c r="G2530">
        <v>644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645.70000000000005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5.4930382656372485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30" s="5" cm="1">
        <f t="array" ref="O2530">MIN(IF((OutputTable[GroupByKey]=OutputTable[[#This Row],[GroupByKey]]),(OutputTable[GroupByKey]=OutputTable[[#This Row],[GroupByKey]])*OutputTable[RecordedValue]))</f>
        <v>633</v>
      </c>
      <c r="P2530" s="5" cm="1">
        <f t="array" ref="P2530">MAX(IF((OutputTable[GroupByKey]=OutputTable[[#This Row],[GroupByKey]]),(OutputTable[GroupByKey]=OutputTable[[#This Row],[GroupByKey]])*OutputTable[RecordedValue]))</f>
        <v>656</v>
      </c>
    </row>
    <row r="2531" spans="1:16" x14ac:dyDescent="0.25">
      <c r="A2531" t="s">
        <v>68</v>
      </c>
      <c r="B2531" t="s">
        <v>70</v>
      </c>
      <c r="C2531">
        <v>48</v>
      </c>
      <c r="D2531" t="s">
        <v>163</v>
      </c>
      <c r="E2531" t="s">
        <v>156</v>
      </c>
      <c r="F2531" t="s">
        <v>105</v>
      </c>
      <c r="G2531">
        <v>0.84346339053343899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0.83058725584180904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1.6232732459297416E-2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31" s="5" cm="1">
        <f t="array" ref="O2531">MIN(IF((OutputTable[GroupByKey]=OutputTable[[#This Row],[GroupByKey]]),(OutputTable[GroupByKey]=OutputTable[[#This Row],[GroupByKey]])*OutputTable[RecordedValue]))</f>
        <v>0.79765986915169296</v>
      </c>
      <c r="P2531" s="5" cm="1">
        <f t="array" ref="P2531">MAX(IF((OutputTable[GroupByKey]=OutputTable[[#This Row],[GroupByKey]]),(OutputTable[GroupByKey]=OutputTable[[#This Row],[GroupByKey]])*OutputTable[RecordedValue]))</f>
        <v>0.86520865024807903</v>
      </c>
    </row>
    <row r="2532" spans="1:16" x14ac:dyDescent="0.25">
      <c r="A2532" t="s">
        <v>68</v>
      </c>
      <c r="B2532" t="s">
        <v>70</v>
      </c>
      <c r="C2532">
        <v>48</v>
      </c>
      <c r="D2532" t="s">
        <v>164</v>
      </c>
      <c r="E2532" t="s">
        <v>140</v>
      </c>
      <c r="F2532" t="s">
        <v>105</v>
      </c>
      <c r="G2532">
        <v>0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0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0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s="5" cm="1">
        <f t="array" ref="O2532">MIN(IF((OutputTable[GroupByKey]=OutputTable[[#This Row],[GroupByKey]]),(OutputTable[GroupByKey]=OutputTable[[#This Row],[GroupByKey]])*OutputTable[RecordedValue]))</f>
        <v>0</v>
      </c>
      <c r="P2532" s="5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70</v>
      </c>
      <c r="C2533">
        <v>48</v>
      </c>
      <c r="D2533" t="s">
        <v>165</v>
      </c>
      <c r="E2533" t="s">
        <v>111</v>
      </c>
      <c r="F2533" t="s">
        <v>73</v>
      </c>
      <c r="G2533">
        <v>38.586853929656698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37.238343743460135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0.73577360167133743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3" s="5" cm="1">
        <f t="array" ref="O2533">MIN(IF((OutputTable[GroupByKey]=OutputTable[[#This Row],[GroupByKey]]),(OutputTable[GroupByKey]=OutputTable[[#This Row],[GroupByKey]])*OutputTable[RecordedValue]))</f>
        <v>35.915286846409401</v>
      </c>
      <c r="P2533" s="5" cm="1">
        <f t="array" ref="P2533">MAX(IF((OutputTable[GroupByKey]=OutputTable[[#This Row],[GroupByKey]]),(OutputTable[GroupByKey]=OutputTable[[#This Row],[GroupByKey]])*OutputTable[RecordedValue]))</f>
        <v>38.829036811282897</v>
      </c>
    </row>
    <row r="2534" spans="1:16" x14ac:dyDescent="0.25">
      <c r="A2534" t="s">
        <v>68</v>
      </c>
      <c r="B2534" t="s">
        <v>70</v>
      </c>
      <c r="C2534">
        <v>48</v>
      </c>
      <c r="D2534" t="s">
        <v>166</v>
      </c>
      <c r="E2534" t="s">
        <v>113</v>
      </c>
      <c r="F2534" t="s">
        <v>73</v>
      </c>
      <c r="G2534">
        <v>1157.6056178896999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1117.1503123038046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22.073208050140675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34" s="5" cm="1">
        <f t="array" ref="O2534">MIN(IF((OutputTable[GroupByKey]=OutputTable[[#This Row],[GroupByKey]]),(OutputTable[GroupByKey]=OutputTable[[#This Row],[GroupByKey]])*OutputTable[RecordedValue]))</f>
        <v>1077.4586053922801</v>
      </c>
      <c r="P2534" s="5" cm="1">
        <f t="array" ref="P2534">MAX(IF((OutputTable[GroupByKey]=OutputTable[[#This Row],[GroupByKey]]),(OutputTable[GroupByKey]=OutputTable[[#This Row],[GroupByKey]])*OutputTable[RecordedValue]))</f>
        <v>1164.8711043384901</v>
      </c>
    </row>
    <row r="2535" spans="1:16" x14ac:dyDescent="0.25">
      <c r="A2535" t="s">
        <v>68</v>
      </c>
      <c r="B2535" t="s">
        <v>70</v>
      </c>
      <c r="C2535">
        <v>48</v>
      </c>
      <c r="D2535" t="s">
        <v>167</v>
      </c>
      <c r="E2535" t="s">
        <v>115</v>
      </c>
      <c r="F2535" t="s">
        <v>73</v>
      </c>
      <c r="G2535">
        <v>0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0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s="5" cm="1">
        <f t="array" ref="O2535">MIN(IF((OutputTable[GroupByKey]=OutputTable[[#This Row],[GroupByKey]]),(OutputTable[GroupByKey]=OutputTable[[#This Row],[GroupByKey]])*OutputTable[RecordedValue]))</f>
        <v>0</v>
      </c>
      <c r="P2535" s="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70</v>
      </c>
      <c r="C2536">
        <v>48</v>
      </c>
      <c r="D2536" t="s">
        <v>168</v>
      </c>
      <c r="E2536" t="s">
        <v>117</v>
      </c>
      <c r="F2536" t="s">
        <v>73</v>
      </c>
      <c r="G2536">
        <v>132.24015224148701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120.89653130002299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33.561725675720702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36" s="5" cm="1">
        <f t="array" ref="O2536">MIN(IF((OutputTable[GroupByKey]=OutputTable[[#This Row],[GroupByKey]]),(OutputTable[GroupByKey]=OutputTable[[#This Row],[GroupByKey]])*OutputTable[RecordedValue]))</f>
        <v>71.2298351699786</v>
      </c>
      <c r="P2536" s="5" cm="1">
        <f t="array" ref="P2536">MAX(IF((OutputTable[GroupByKey]=OutputTable[[#This Row],[GroupByKey]]),(OutputTable[GroupByKey]=OutputTable[[#This Row],[GroupByKey]])*OutputTable[RecordedValue]))</f>
        <v>265.63530965979299</v>
      </c>
    </row>
    <row r="2537" spans="1:16" x14ac:dyDescent="0.25">
      <c r="A2537" t="s">
        <v>68</v>
      </c>
      <c r="B2537" t="s">
        <v>70</v>
      </c>
      <c r="C2537">
        <v>48</v>
      </c>
      <c r="D2537" t="s">
        <v>169</v>
      </c>
      <c r="E2537" t="s">
        <v>119</v>
      </c>
      <c r="F2537" t="s">
        <v>73</v>
      </c>
      <c r="G2537">
        <v>309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307.66000000000003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3.1272991542223769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37" s="5" cm="1">
        <f t="array" ref="O2537">MIN(IF((OutputTable[GroupByKey]=OutputTable[[#This Row],[GroupByKey]]),(OutputTable[GroupByKey]=OutputTable[[#This Row],[GroupByKey]])*OutputTable[RecordedValue]))</f>
        <v>300</v>
      </c>
      <c r="P2537" s="5" cm="1">
        <f t="array" ref="P2537">MAX(IF((OutputTable[GroupByKey]=OutputTable[[#This Row],[GroupByKey]]),(OutputTable[GroupByKey]=OutputTable[[#This Row],[GroupByKey]])*OutputTable[RecordedValue]))</f>
        <v>315</v>
      </c>
    </row>
    <row r="2538" spans="1:16" x14ac:dyDescent="0.25">
      <c r="A2538" t="s">
        <v>68</v>
      </c>
      <c r="B2538" t="s">
        <v>70</v>
      </c>
      <c r="C2538">
        <v>48</v>
      </c>
      <c r="D2538" t="s">
        <v>170</v>
      </c>
      <c r="E2538" t="s">
        <v>121</v>
      </c>
      <c r="F2538" t="s">
        <v>73</v>
      </c>
      <c r="G2538">
        <v>307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305.8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3.2324881425670751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38" s="5" cm="1">
        <f t="array" ref="O2538">MIN(IF((OutputTable[GroupByKey]=OutputTable[[#This Row],[GroupByKey]]),(OutputTable[GroupByKey]=OutputTable[[#This Row],[GroupByKey]])*OutputTable[RecordedValue]))</f>
        <v>298</v>
      </c>
      <c r="P2538" s="5" cm="1">
        <f t="array" ref="P2538">MAX(IF((OutputTable[GroupByKey]=OutputTable[[#This Row],[GroupByKey]]),(OutputTable[GroupByKey]=OutputTable[[#This Row],[GroupByKey]])*OutputTable[RecordedValue]))</f>
        <v>313</v>
      </c>
    </row>
    <row r="2539" spans="1:16" x14ac:dyDescent="0.25">
      <c r="A2539" t="s">
        <v>68</v>
      </c>
      <c r="B2539" t="s">
        <v>70</v>
      </c>
      <c r="C2539">
        <v>48</v>
      </c>
      <c r="D2539" t="s">
        <v>171</v>
      </c>
      <c r="E2539" t="s">
        <v>123</v>
      </c>
      <c r="F2539" t="s">
        <v>73</v>
      </c>
      <c r="G2539">
        <v>38.586853929656698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37.238343743460135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0.73577360167133743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9" s="5" cm="1">
        <f t="array" ref="O2539">MIN(IF((OutputTable[GroupByKey]=OutputTable[[#This Row],[GroupByKey]]),(OutputTable[GroupByKey]=OutputTable[[#This Row],[GroupByKey]])*OutputTable[RecordedValue]))</f>
        <v>35.915286846409401</v>
      </c>
      <c r="P2539" s="5" cm="1">
        <f t="array" ref="P2539">MAX(IF((OutputTable[GroupByKey]=OutputTable[[#This Row],[GroupByKey]]),(OutputTable[GroupByKey]=OutputTable[[#This Row],[GroupByKey]])*OutputTable[RecordedValue]))</f>
        <v>38.829036811282897</v>
      </c>
    </row>
    <row r="2540" spans="1:16" x14ac:dyDescent="0.25">
      <c r="A2540" t="s">
        <v>68</v>
      </c>
      <c r="B2540" t="s">
        <v>70</v>
      </c>
      <c r="C2540">
        <v>48</v>
      </c>
      <c r="D2540" t="s">
        <v>172</v>
      </c>
      <c r="E2540" t="s">
        <v>125</v>
      </c>
      <c r="F2540" t="s">
        <v>73</v>
      </c>
      <c r="G2540">
        <v>1289.84577013119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1238.0468436038263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49.802537130614866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40" s="5" cm="1">
        <f t="array" ref="O2540">MIN(IF((OutputTable[GroupByKey]=OutputTable[[#This Row],[GroupByKey]]),(OutputTable[GroupByKey]=OutputTable[[#This Row],[GroupByKey]])*OutputTable[RecordedValue]))</f>
        <v>1148.68844056226</v>
      </c>
      <c r="P2540" s="5" cm="1">
        <f t="array" ref="P2540">MAX(IF((OutputTable[GroupByKey]=OutputTable[[#This Row],[GroupByKey]]),(OutputTable[GroupByKey]=OutputTable[[#This Row],[GroupByKey]])*OutputTable[RecordedValue]))</f>
        <v>1418.3176101245699</v>
      </c>
    </row>
    <row r="2541" spans="1:16" x14ac:dyDescent="0.25">
      <c r="A2541" t="s">
        <v>68</v>
      </c>
      <c r="B2541" t="s">
        <v>70</v>
      </c>
      <c r="C2541">
        <v>48</v>
      </c>
      <c r="D2541" t="s">
        <v>173</v>
      </c>
      <c r="E2541" t="s">
        <v>135</v>
      </c>
      <c r="F2541" t="s">
        <v>105</v>
      </c>
      <c r="G2541">
        <v>19.293426964828399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18.619171871730064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0.36788680083566072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41" s="5" cm="1">
        <f t="array" ref="O2541">MIN(IF((OutputTable[GroupByKey]=OutputTable[[#This Row],[GroupByKey]]),(OutputTable[GroupByKey]=OutputTable[[#This Row],[GroupByKey]])*OutputTable[RecordedValue]))</f>
        <v>17.957643423204701</v>
      </c>
      <c r="P2541" s="5" cm="1">
        <f t="array" ref="P2541">MAX(IF((OutputTable[GroupByKey]=OutputTable[[#This Row],[GroupByKey]]),(OutputTable[GroupByKey]=OutputTable[[#This Row],[GroupByKey]])*OutputTable[RecordedValue]))</f>
        <v>19.414518405641399</v>
      </c>
    </row>
    <row r="2542" spans="1:16" x14ac:dyDescent="0.25">
      <c r="A2542" t="s">
        <v>68</v>
      </c>
      <c r="B2542" t="s">
        <v>70</v>
      </c>
      <c r="C2542">
        <v>48</v>
      </c>
      <c r="D2542" t="s">
        <v>174</v>
      </c>
      <c r="E2542" t="s">
        <v>137</v>
      </c>
      <c r="F2542" t="s">
        <v>105</v>
      </c>
      <c r="G2542">
        <v>4.6626764774323499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5.3248187541752463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0.37220753962085379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42" s="5" cm="1">
        <f t="array" ref="O2542">MIN(IF((OutputTable[GroupByKey]=OutputTable[[#This Row],[GroupByKey]]),(OutputTable[GroupByKey]=OutputTable[[#This Row],[GroupByKey]])*OutputTable[RecordedValue]))</f>
        <v>4.5773931059875599</v>
      </c>
      <c r="P2542" s="5" cm="1">
        <f t="array" ref="P2542">MAX(IF((OutputTable[GroupByKey]=OutputTable[[#This Row],[GroupByKey]]),(OutputTable[GroupByKey]=OutputTable[[#This Row],[GroupByKey]])*OutputTable[RecordedValue]))</f>
        <v>5.9816259595291603</v>
      </c>
    </row>
    <row r="2543" spans="1:16" x14ac:dyDescent="0.25">
      <c r="A2543" t="s">
        <v>68</v>
      </c>
      <c r="B2543" t="s">
        <v>70</v>
      </c>
      <c r="C2543">
        <v>48</v>
      </c>
      <c r="D2543" t="s">
        <v>175</v>
      </c>
      <c r="E2543" t="s">
        <v>154</v>
      </c>
      <c r="F2543" t="s">
        <v>105</v>
      </c>
      <c r="G2543">
        <v>309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307.5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3.1831828507367419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43" s="5" cm="1">
        <f t="array" ref="O2543">MIN(IF((OutputTable[GroupByKey]=OutputTable[[#This Row],[GroupByKey]]),(OutputTable[GroupByKey]=OutputTable[[#This Row],[GroupByKey]])*OutputTable[RecordedValue]))</f>
        <v>300</v>
      </c>
      <c r="P2543" s="5" cm="1">
        <f t="array" ref="P2543">MAX(IF((OutputTable[GroupByKey]=OutputTable[[#This Row],[GroupByKey]]),(OutputTable[GroupByKey]=OutputTable[[#This Row],[GroupByKey]])*OutputTable[RecordedValue]))</f>
        <v>315</v>
      </c>
    </row>
    <row r="2544" spans="1:16" x14ac:dyDescent="0.25">
      <c r="A2544" t="s">
        <v>68</v>
      </c>
      <c r="B2544" t="s">
        <v>70</v>
      </c>
      <c r="C2544">
        <v>48</v>
      </c>
      <c r="D2544" t="s">
        <v>176</v>
      </c>
      <c r="E2544" t="s">
        <v>156</v>
      </c>
      <c r="F2544" t="s">
        <v>105</v>
      </c>
      <c r="G2544">
        <v>0.80572181344031801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0.77813255190936492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1.5508647484202203E-2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44" s="5" cm="1">
        <f t="array" ref="O2544">MIN(IF((OutputTable[GroupByKey]=OutputTable[[#This Row],[GroupByKey]]),(OutputTable[GroupByKey]=OutputTable[[#This Row],[GroupByKey]])*OutputTable[RecordedValue]))</f>
        <v>0.75076558501961799</v>
      </c>
      <c r="P2544" s="5" cm="1">
        <f t="array" ref="P2544">MAX(IF((OutputTable[GroupByKey]=OutputTable[[#This Row],[GroupByKey]]),(OutputTable[GroupByKey]=OutputTable[[#This Row],[GroupByKey]])*OutputTable[RecordedValue]))</f>
        <v>0.80927528725051701</v>
      </c>
    </row>
    <row r="2545" spans="1:16" x14ac:dyDescent="0.25">
      <c r="A2545" t="s">
        <v>68</v>
      </c>
      <c r="B2545" t="s">
        <v>70</v>
      </c>
      <c r="C2545">
        <v>48</v>
      </c>
      <c r="D2545" t="s">
        <v>177</v>
      </c>
      <c r="E2545" t="s">
        <v>140</v>
      </c>
      <c r="F2545" t="s">
        <v>105</v>
      </c>
      <c r="G2545">
        <v>0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0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s="5" cm="1">
        <f t="array" ref="O2545">MIN(IF((OutputTable[GroupByKey]=OutputTable[[#This Row],[GroupByKey]]),(OutputTable[GroupByKey]=OutputTable[[#This Row],[GroupByKey]])*OutputTable[RecordedValue]))</f>
        <v>0</v>
      </c>
      <c r="P2545" s="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70</v>
      </c>
      <c r="C2546">
        <v>49</v>
      </c>
      <c r="D2546" t="s">
        <v>110</v>
      </c>
      <c r="E2546" t="s">
        <v>111</v>
      </c>
      <c r="F2546" t="s">
        <v>73</v>
      </c>
      <c r="G2546">
        <v>1.61711416198749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1.9749714551650996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0.45746437878232693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46" s="5" cm="1">
        <f t="array" ref="O2546">MIN(IF((OutputTable[GroupByKey]=OutputTable[[#This Row],[GroupByKey]]),(OutputTable[GroupByKey]=OutputTable[[#This Row],[GroupByKey]])*OutputTable[RecordedValue]))</f>
        <v>1.0281254127300199</v>
      </c>
      <c r="P2546" s="5" cm="1">
        <f t="array" ref="P2546">MAX(IF((OutputTable[GroupByKey]=OutputTable[[#This Row],[GroupByKey]]),(OutputTable[GroupByKey]=OutputTable[[#This Row],[GroupByKey]])*OutputTable[RecordedValue]))</f>
        <v>3.1673122909872098</v>
      </c>
    </row>
    <row r="2547" spans="1:16" x14ac:dyDescent="0.25">
      <c r="A2547" t="s">
        <v>68</v>
      </c>
      <c r="B2547" t="s">
        <v>70</v>
      </c>
      <c r="C2547">
        <v>49</v>
      </c>
      <c r="D2547" t="s">
        <v>112</v>
      </c>
      <c r="E2547" t="s">
        <v>113</v>
      </c>
      <c r="F2547" t="s">
        <v>73</v>
      </c>
      <c r="G2547">
        <v>97.026849719249597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118.49828730990606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27.447862726939679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547" s="5" cm="1">
        <f t="array" ref="O2547">MIN(IF((OutputTable[GroupByKey]=OutputTable[[#This Row],[GroupByKey]]),(OutputTable[GroupByKey]=OutputTable[[#This Row],[GroupByKey]])*OutputTable[RecordedValue]))</f>
        <v>61.6875247638012</v>
      </c>
      <c r="P2547" s="5" cm="1">
        <f t="array" ref="P2547">MAX(IF((OutputTable[GroupByKey]=OutputTable[[#This Row],[GroupByKey]]),(OutputTable[GroupByKey]=OutputTable[[#This Row],[GroupByKey]])*OutputTable[RecordedValue]))</f>
        <v>190.038737459233</v>
      </c>
    </row>
    <row r="2548" spans="1:16" x14ac:dyDescent="0.25">
      <c r="A2548" t="s">
        <v>68</v>
      </c>
      <c r="B2548" t="s">
        <v>70</v>
      </c>
      <c r="C2548">
        <v>49</v>
      </c>
      <c r="D2548" t="s">
        <v>114</v>
      </c>
      <c r="E2548" t="s">
        <v>115</v>
      </c>
      <c r="F2548" t="s">
        <v>73</v>
      </c>
      <c r="G2548">
        <v>0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0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0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s="5" cm="1">
        <f t="array" ref="O2548">MIN(IF((OutputTable[GroupByKey]=OutputTable[[#This Row],[GroupByKey]]),(OutputTable[GroupByKey]=OutputTable[[#This Row],[GroupByKey]])*OutputTable[RecordedValue]))</f>
        <v>0</v>
      </c>
      <c r="P2548" s="5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70</v>
      </c>
      <c r="C2549">
        <v>49</v>
      </c>
      <c r="D2549" t="s">
        <v>116</v>
      </c>
      <c r="E2549" t="s">
        <v>117</v>
      </c>
      <c r="F2549" t="s">
        <v>73</v>
      </c>
      <c r="G2549">
        <v>9.4592898542577206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5.4408066100724897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3.1898976373285977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549" s="5" cm="1">
        <f t="array" ref="O2549">MIN(IF((OutputTable[GroupByKey]=OutputTable[[#This Row],[GroupByKey]]),(OutputTable[GroupByKey]=OutputTable[[#This Row],[GroupByKey]])*OutputTable[RecordedValue]))</f>
        <v>0.10442984261027299</v>
      </c>
      <c r="P2549" s="5" cm="1">
        <f t="array" ref="P2549">MAX(IF((OutputTable[GroupByKey]=OutputTable[[#This Row],[GroupByKey]]),(OutputTable[GroupByKey]=OutputTable[[#This Row],[GroupByKey]])*OutputTable[RecordedValue]))</f>
        <v>13.981021636077701</v>
      </c>
    </row>
    <row r="2550" spans="1:16" x14ac:dyDescent="0.25">
      <c r="A2550" t="s">
        <v>68</v>
      </c>
      <c r="B2550" t="s">
        <v>70</v>
      </c>
      <c r="C2550">
        <v>49</v>
      </c>
      <c r="D2550" t="s">
        <v>118</v>
      </c>
      <c r="E2550" t="s">
        <v>119</v>
      </c>
      <c r="F2550" t="s">
        <v>73</v>
      </c>
      <c r="G2550">
        <v>17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20.28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4.3191079955878688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550" s="5" cm="1">
        <f t="array" ref="O2550">MIN(IF((OutputTable[GroupByKey]=OutputTable[[#This Row],[GroupByKey]]),(OutputTable[GroupByKey]=OutputTable[[#This Row],[GroupByKey]])*OutputTable[RecordedValue]))</f>
        <v>11</v>
      </c>
      <c r="P2550" s="5" cm="1">
        <f t="array" ref="P2550">MAX(IF((OutputTable[GroupByKey]=OutputTable[[#This Row],[GroupByKey]]),(OutputTable[GroupByKey]=OutputTable[[#This Row],[GroupByKey]])*OutputTable[RecordedValue]))</f>
        <v>31</v>
      </c>
    </row>
    <row r="2551" spans="1:16" x14ac:dyDescent="0.25">
      <c r="A2551" t="s">
        <v>68</v>
      </c>
      <c r="B2551" t="s">
        <v>70</v>
      </c>
      <c r="C2551">
        <v>49</v>
      </c>
      <c r="D2551" t="s">
        <v>120</v>
      </c>
      <c r="E2551" t="s">
        <v>121</v>
      </c>
      <c r="F2551" t="s">
        <v>73</v>
      </c>
      <c r="G2551">
        <v>17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20.14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4.309505393278199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551" s="5" cm="1">
        <f t="array" ref="O2551">MIN(IF((OutputTable[GroupByKey]=OutputTable[[#This Row],[GroupByKey]]),(OutputTable[GroupByKey]=OutputTable[[#This Row],[GroupByKey]])*OutputTable[RecordedValue]))</f>
        <v>10</v>
      </c>
      <c r="P2551" s="5" cm="1">
        <f t="array" ref="P2551">MAX(IF((OutputTable[GroupByKey]=OutputTable[[#This Row],[GroupByKey]]),(OutputTable[GroupByKey]=OutputTable[[#This Row],[GroupByKey]])*OutputTable[RecordedValue]))</f>
        <v>31</v>
      </c>
    </row>
    <row r="2552" spans="1:16" x14ac:dyDescent="0.25">
      <c r="A2552" t="s">
        <v>68</v>
      </c>
      <c r="B2552" t="s">
        <v>70</v>
      </c>
      <c r="C2552">
        <v>49</v>
      </c>
      <c r="D2552" t="s">
        <v>122</v>
      </c>
      <c r="E2552" t="s">
        <v>123</v>
      </c>
      <c r="F2552" t="s">
        <v>73</v>
      </c>
      <c r="G2552">
        <v>1.61711416198749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1.9749714551650996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0.45746437878232693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52" s="5" cm="1">
        <f t="array" ref="O2552">MIN(IF((OutputTable[GroupByKey]=OutputTable[[#This Row],[GroupByKey]]),(OutputTable[GroupByKey]=OutputTable[[#This Row],[GroupByKey]])*OutputTable[RecordedValue]))</f>
        <v>1.0281254127300199</v>
      </c>
      <c r="P2552" s="5" cm="1">
        <f t="array" ref="P2552">MAX(IF((OutputTable[GroupByKey]=OutputTable[[#This Row],[GroupByKey]]),(OutputTable[GroupByKey]=OutputTable[[#This Row],[GroupByKey]])*OutputTable[RecordedValue]))</f>
        <v>3.1673122909872098</v>
      </c>
    </row>
    <row r="2553" spans="1:16" x14ac:dyDescent="0.25">
      <c r="A2553" t="s">
        <v>68</v>
      </c>
      <c r="B2553" t="s">
        <v>70</v>
      </c>
      <c r="C2553">
        <v>49</v>
      </c>
      <c r="D2553" t="s">
        <v>124</v>
      </c>
      <c r="E2553" t="s">
        <v>125</v>
      </c>
      <c r="F2553" t="s">
        <v>73</v>
      </c>
      <c r="G2553">
        <v>106.486139573507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123.93909391997848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29.164347943585724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53" s="5" cm="1">
        <f t="array" ref="O2553">MIN(IF((OutputTable[GroupByKey]=OutputTable[[#This Row],[GroupByKey]]),(OutputTable[GroupByKey]=OutputTable[[#This Row],[GroupByKey]])*OutputTable[RecordedValue]))</f>
        <v>61.791954606411501</v>
      </c>
      <c r="P2553" s="5" cm="1">
        <f t="array" ref="P2553">MAX(IF((OutputTable[GroupByKey]=OutputTable[[#This Row],[GroupByKey]]),(OutputTable[GroupByKey]=OutputTable[[#This Row],[GroupByKey]])*OutputTable[RecordedValue]))</f>
        <v>204.019759095311</v>
      </c>
    </row>
    <row r="2554" spans="1:16" x14ac:dyDescent="0.25">
      <c r="A2554" t="s">
        <v>68</v>
      </c>
      <c r="B2554" t="s">
        <v>70</v>
      </c>
      <c r="C2554">
        <v>49</v>
      </c>
      <c r="D2554" t="s">
        <v>126</v>
      </c>
      <c r="E2554" t="s">
        <v>86</v>
      </c>
      <c r="F2554" t="s">
        <v>127</v>
      </c>
      <c r="G2554">
        <v>0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0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0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s="5" cm="1">
        <f t="array" ref="O2554">MIN(IF((OutputTable[GroupByKey]=OutputTable[[#This Row],[GroupByKey]]),(OutputTable[GroupByKey]=OutputTable[[#This Row],[GroupByKey]])*OutputTable[RecordedValue]))</f>
        <v>0</v>
      </c>
      <c r="P2554" s="5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70</v>
      </c>
      <c r="C2555">
        <v>49</v>
      </c>
      <c r="D2555" t="s">
        <v>128</v>
      </c>
      <c r="E2555" t="s">
        <v>89</v>
      </c>
      <c r="F2555" t="s">
        <v>127</v>
      </c>
      <c r="G2555">
        <v>0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0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s="5" cm="1">
        <f t="array" ref="O2555">MIN(IF((OutputTable[GroupByKey]=OutputTable[[#This Row],[GroupByKey]]),(OutputTable[GroupByKey]=OutputTable[[#This Row],[GroupByKey]])*OutputTable[RecordedValue]))</f>
        <v>0</v>
      </c>
      <c r="P2555" s="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70</v>
      </c>
      <c r="C2556">
        <v>49</v>
      </c>
      <c r="D2556" t="s">
        <v>129</v>
      </c>
      <c r="E2556" t="s">
        <v>91</v>
      </c>
      <c r="F2556" t="s">
        <v>127</v>
      </c>
      <c r="G2556">
        <v>48.417924114928702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48.448961029865458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0.864449879249923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6" s="5" cm="1">
        <f t="array" ref="O2556">MIN(IF((OutputTable[GroupByKey]=OutputTable[[#This Row],[GroupByKey]]),(OutputTable[GroupByKey]=OutputTable[[#This Row],[GroupByKey]])*OutputTable[RecordedValue]))</f>
        <v>46.605834762066102</v>
      </c>
      <c r="P2556" s="5" cm="1">
        <f t="array" ref="P2556">MAX(IF((OutputTable[GroupByKey]=OutputTable[[#This Row],[GroupByKey]]),(OutputTable[GroupByKey]=OutputTable[[#This Row],[GroupByKey]])*OutputTable[RecordedValue]))</f>
        <v>50.321452117960597</v>
      </c>
    </row>
    <row r="2557" spans="1:16" x14ac:dyDescent="0.25">
      <c r="A2557" t="s">
        <v>68</v>
      </c>
      <c r="B2557" t="s">
        <v>70</v>
      </c>
      <c r="C2557">
        <v>49</v>
      </c>
      <c r="D2557" t="s">
        <v>130</v>
      </c>
      <c r="E2557" t="s">
        <v>131</v>
      </c>
      <c r="F2557" t="s">
        <v>127</v>
      </c>
      <c r="G2557">
        <v>0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0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0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s="5" cm="1">
        <f t="array" ref="O2557">MIN(IF((OutputTable[GroupByKey]=OutputTable[[#This Row],[GroupByKey]]),(OutputTable[GroupByKey]=OutputTable[[#This Row],[GroupByKey]])*OutputTable[RecordedValue]))</f>
        <v>0</v>
      </c>
      <c r="P2557" s="5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70</v>
      </c>
      <c r="C2558">
        <v>49</v>
      </c>
      <c r="D2558" t="s">
        <v>132</v>
      </c>
      <c r="E2558" t="s">
        <v>95</v>
      </c>
      <c r="F2558" t="s">
        <v>127</v>
      </c>
      <c r="G2558">
        <v>48.417924114928702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48.448961029865458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0.864449879249923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8" s="5" cm="1">
        <f t="array" ref="O2558">MIN(IF((OutputTable[GroupByKey]=OutputTable[[#This Row],[GroupByKey]]),(OutputTable[GroupByKey]=OutputTable[[#This Row],[GroupByKey]])*OutputTable[RecordedValue]))</f>
        <v>46.605834762066102</v>
      </c>
      <c r="P2558" s="5" cm="1">
        <f t="array" ref="P2558">MAX(IF((OutputTable[GroupByKey]=OutputTable[[#This Row],[GroupByKey]]),(OutputTable[GroupByKey]=OutputTable[[#This Row],[GroupByKey]])*OutputTable[RecordedValue]))</f>
        <v>50.321452117960597</v>
      </c>
    </row>
    <row r="2559" spans="1:16" x14ac:dyDescent="0.25">
      <c r="A2559" t="s">
        <v>68</v>
      </c>
      <c r="B2559" t="s">
        <v>70</v>
      </c>
      <c r="C2559">
        <v>49</v>
      </c>
      <c r="D2559" t="s">
        <v>133</v>
      </c>
      <c r="E2559" t="s">
        <v>97</v>
      </c>
      <c r="F2559" t="s">
        <v>127</v>
      </c>
      <c r="G2559">
        <v>0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0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0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s="5" cm="1">
        <f t="array" ref="O2559">MIN(IF((OutputTable[GroupByKey]=OutputTable[[#This Row],[GroupByKey]]),(OutputTable[GroupByKey]=OutputTable[[#This Row],[GroupByKey]])*OutputTable[RecordedValue]))</f>
        <v>0</v>
      </c>
      <c r="P2559" s="5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70</v>
      </c>
      <c r="C2560">
        <v>49</v>
      </c>
      <c r="D2560" t="s">
        <v>134</v>
      </c>
      <c r="E2560" t="s">
        <v>135</v>
      </c>
      <c r="F2560" t="s">
        <v>127</v>
      </c>
      <c r="G2560">
        <v>48.417924114928603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48.448961029865458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0.86444987924992722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60" s="5" cm="1">
        <f t="array" ref="O2560">MIN(IF((OutputTable[GroupByKey]=OutputTable[[#This Row],[GroupByKey]]),(OutputTable[GroupByKey]=OutputTable[[#This Row],[GroupByKey]])*OutputTable[RecordedValue]))</f>
        <v>46.605834762066102</v>
      </c>
      <c r="P2560" s="5" cm="1">
        <f t="array" ref="P2560">MAX(IF((OutputTable[GroupByKey]=OutputTable[[#This Row],[GroupByKey]]),(OutputTable[GroupByKey]=OutputTable[[#This Row],[GroupByKey]])*OutputTable[RecordedValue]))</f>
        <v>50.321452117960497</v>
      </c>
    </row>
    <row r="2561" spans="1:16" x14ac:dyDescent="0.25">
      <c r="A2561" t="s">
        <v>68</v>
      </c>
      <c r="B2561" t="s">
        <v>70</v>
      </c>
      <c r="C2561">
        <v>49</v>
      </c>
      <c r="D2561" t="s">
        <v>136</v>
      </c>
      <c r="E2561" t="s">
        <v>137</v>
      </c>
      <c r="F2561" t="s">
        <v>127</v>
      </c>
      <c r="G2561">
        <v>23.422217647738901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23.423677543870127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0.86656285941984512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61" s="5" cm="1">
        <f t="array" ref="O2561">MIN(IF((OutputTable[GroupByKey]=OutputTable[[#This Row],[GroupByKey]]),(OutputTable[GroupByKey]=OutputTable[[#This Row],[GroupByKey]])*OutputTable[RecordedValue]))</f>
        <v>21.655537571964</v>
      </c>
      <c r="P2561" s="5" cm="1">
        <f t="array" ref="P2561">MAX(IF((OutputTable[GroupByKey]=OutputTable[[#This Row],[GroupByKey]]),(OutputTable[GroupByKey]=OutputTable[[#This Row],[GroupByKey]])*OutputTable[RecordedValue]))</f>
        <v>25.265870670068299</v>
      </c>
    </row>
    <row r="2562" spans="1:16" x14ac:dyDescent="0.25">
      <c r="A2562" t="s">
        <v>68</v>
      </c>
      <c r="B2562" t="s">
        <v>70</v>
      </c>
      <c r="C2562">
        <v>49</v>
      </c>
      <c r="D2562" t="s">
        <v>138</v>
      </c>
      <c r="E2562" t="s">
        <v>91</v>
      </c>
      <c r="F2562" t="s">
        <v>127</v>
      </c>
      <c r="G2562">
        <v>71.840141762667599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71.872638573735571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5.859431361613459E-2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62" s="5" cm="1">
        <f t="array" ref="O2562">MIN(IF((OutputTable[GroupByKey]=OutputTable[[#This Row],[GroupByKey]]),(OutputTable[GroupByKey]=OutputTable[[#This Row],[GroupByKey]])*OutputTable[RecordedValue]))</f>
        <v>71.718288096809104</v>
      </c>
      <c r="P2562" s="5" cm="1">
        <f t="array" ref="P2562">MAX(IF((OutputTable[GroupByKey]=OutputTable[[#This Row],[GroupByKey]]),(OutputTable[GroupByKey]=OutputTable[[#This Row],[GroupByKey]])*OutputTable[RecordedValue]))</f>
        <v>71.976989689924594</v>
      </c>
    </row>
    <row r="2563" spans="1:16" x14ac:dyDescent="0.25">
      <c r="A2563" t="s">
        <v>68</v>
      </c>
      <c r="B2563" t="s">
        <v>70</v>
      </c>
      <c r="C2563">
        <v>49</v>
      </c>
      <c r="D2563" t="s">
        <v>139</v>
      </c>
      <c r="E2563" t="s">
        <v>140</v>
      </c>
      <c r="F2563" t="s">
        <v>127</v>
      </c>
      <c r="G2563">
        <v>0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0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0</v>
      </c>
      <c r="P2563" s="5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70</v>
      </c>
      <c r="C2564">
        <v>49</v>
      </c>
      <c r="D2564" t="s">
        <v>141</v>
      </c>
      <c r="E2564" t="s">
        <v>111</v>
      </c>
      <c r="F2564" t="s">
        <v>73</v>
      </c>
      <c r="G2564">
        <v>9.3368476827850397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9.2356458312402427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0.11377584298148916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64" s="5" cm="1">
        <f t="array" ref="O2564">MIN(IF((OutputTable[GroupByKey]=OutputTable[[#This Row],[GroupByKey]]),(OutputTable[GroupByKey]=OutputTable[[#This Row],[GroupByKey]])*OutputTable[RecordedValue]))</f>
        <v>8.9867833861246496</v>
      </c>
      <c r="P2564" s="5" cm="1">
        <f t="array" ref="P2564">MAX(IF((OutputTable[GroupByKey]=OutputTable[[#This Row],[GroupByKey]]),(OutputTable[GroupByKey]=OutputTable[[#This Row],[GroupByKey]])*OutputTable[RecordedValue]))</f>
        <v>9.4038725622795898</v>
      </c>
    </row>
    <row r="2565" spans="1:16" x14ac:dyDescent="0.25">
      <c r="A2565" t="s">
        <v>68</v>
      </c>
      <c r="B2565" t="s">
        <v>70</v>
      </c>
      <c r="C2565">
        <v>49</v>
      </c>
      <c r="D2565" t="s">
        <v>142</v>
      </c>
      <c r="E2565" t="s">
        <v>113</v>
      </c>
      <c r="F2565" t="s">
        <v>73</v>
      </c>
      <c r="G2565">
        <v>560.21086096710201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554.13874987441454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6.8265505788893126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65" s="5" cm="1">
        <f t="array" ref="O2565">MIN(IF((OutputTable[GroupByKey]=OutputTable[[#This Row],[GroupByKey]]),(OutputTable[GroupByKey]=OutputTable[[#This Row],[GroupByKey]])*OutputTable[RecordedValue]))</f>
        <v>539.207003167479</v>
      </c>
      <c r="P2565" s="5" cm="1">
        <f t="array" ref="P2565">MAX(IF((OutputTable[GroupByKey]=OutputTable[[#This Row],[GroupByKey]]),(OutputTable[GroupByKey]=OutputTable[[#This Row],[GroupByKey]])*OutputTable[RecordedValue]))</f>
        <v>564.23235373677596</v>
      </c>
    </row>
    <row r="2566" spans="1:16" x14ac:dyDescent="0.25">
      <c r="A2566" t="s">
        <v>68</v>
      </c>
      <c r="B2566" t="s">
        <v>70</v>
      </c>
      <c r="C2566">
        <v>49</v>
      </c>
      <c r="D2566" t="s">
        <v>143</v>
      </c>
      <c r="E2566" t="s">
        <v>115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0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0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70</v>
      </c>
      <c r="C2567">
        <v>49</v>
      </c>
      <c r="D2567" t="s">
        <v>144</v>
      </c>
      <c r="E2567" t="s">
        <v>117</v>
      </c>
      <c r="F2567" t="s">
        <v>73</v>
      </c>
      <c r="G2567">
        <v>52.024565339843399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55.339444015606816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18.463814595248238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67" s="5" cm="1">
        <f t="array" ref="O2567">MIN(IF((OutputTable[GroupByKey]=OutputTable[[#This Row],[GroupByKey]]),(OutputTable[GroupByKey]=OutputTable[[#This Row],[GroupByKey]])*OutputTable[RecordedValue]))</f>
        <v>20.994807137296998</v>
      </c>
      <c r="P2567" s="5" cm="1">
        <f t="array" ref="P2567">MAX(IF((OutputTable[GroupByKey]=OutputTable[[#This Row],[GroupByKey]]),(OutputTable[GroupByKey]=OutputTable[[#This Row],[GroupByKey]])*OutputTable[RecordedValue]))</f>
        <v>106.254030872416</v>
      </c>
    </row>
    <row r="2568" spans="1:16" x14ac:dyDescent="0.25">
      <c r="A2568" t="s">
        <v>68</v>
      </c>
      <c r="B2568" t="s">
        <v>70</v>
      </c>
      <c r="C2568">
        <v>49</v>
      </c>
      <c r="D2568" t="s">
        <v>145</v>
      </c>
      <c r="E2568" t="s">
        <v>119</v>
      </c>
      <c r="F2568" t="s">
        <v>73</v>
      </c>
      <c r="G2568">
        <v>318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318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0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s="5" cm="1">
        <f t="array" ref="O2568">MIN(IF((OutputTable[GroupByKey]=OutputTable[[#This Row],[GroupByKey]]),(OutputTable[GroupByKey]=OutputTable[[#This Row],[GroupByKey]])*OutputTable[RecordedValue]))</f>
        <v>318</v>
      </c>
      <c r="P2568" s="5" cm="1">
        <f t="array" ref="P2568">MAX(IF((OutputTable[GroupByKey]=OutputTable[[#This Row],[GroupByKey]]),(OutputTable[GroupByKey]=OutputTable[[#This Row],[GroupByKey]])*OutputTable[RecordedValue]))</f>
        <v>318</v>
      </c>
    </row>
    <row r="2569" spans="1:16" x14ac:dyDescent="0.25">
      <c r="A2569" t="s">
        <v>68</v>
      </c>
      <c r="B2569" t="s">
        <v>70</v>
      </c>
      <c r="C2569">
        <v>49</v>
      </c>
      <c r="D2569" t="s">
        <v>146</v>
      </c>
      <c r="E2569" t="s">
        <v>121</v>
      </c>
      <c r="F2569" t="s">
        <v>73</v>
      </c>
      <c r="G2569">
        <v>317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316.94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0.23989793748209556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69" s="5" cm="1">
        <f t="array" ref="O2569">MIN(IF((OutputTable[GroupByKey]=OutputTable[[#This Row],[GroupByKey]]),(OutputTable[GroupByKey]=OutputTable[[#This Row],[GroupByKey]])*OutputTable[RecordedValue]))</f>
        <v>316</v>
      </c>
      <c r="P2569" s="5" cm="1">
        <f t="array" ref="P2569">MAX(IF((OutputTable[GroupByKey]=OutputTable[[#This Row],[GroupByKey]]),(OutputTable[GroupByKey]=OutputTable[[#This Row],[GroupByKey]])*OutputTable[RecordedValue]))</f>
        <v>317</v>
      </c>
    </row>
    <row r="2570" spans="1:16" x14ac:dyDescent="0.25">
      <c r="A2570" t="s">
        <v>68</v>
      </c>
      <c r="B2570" t="s">
        <v>70</v>
      </c>
      <c r="C2570">
        <v>49</v>
      </c>
      <c r="D2570" t="s">
        <v>147</v>
      </c>
      <c r="E2570" t="s">
        <v>123</v>
      </c>
      <c r="F2570" t="s">
        <v>73</v>
      </c>
      <c r="G2570">
        <v>9.3368476827850397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9.2356458312402427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0.11377584298148916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70" s="5" cm="1">
        <f t="array" ref="O2570">MIN(IF((OutputTable[GroupByKey]=OutputTable[[#This Row],[GroupByKey]]),(OutputTable[GroupByKey]=OutputTable[[#This Row],[GroupByKey]])*OutputTable[RecordedValue]))</f>
        <v>8.9867833861246496</v>
      </c>
      <c r="P2570" s="5" cm="1">
        <f t="array" ref="P2570">MAX(IF((OutputTable[GroupByKey]=OutputTable[[#This Row],[GroupByKey]]),(OutputTable[GroupByKey]=OutputTable[[#This Row],[GroupByKey]])*OutputTable[RecordedValue]))</f>
        <v>9.4038725622795898</v>
      </c>
    </row>
    <row r="2571" spans="1:16" x14ac:dyDescent="0.25">
      <c r="A2571" t="s">
        <v>68</v>
      </c>
      <c r="B2571" t="s">
        <v>70</v>
      </c>
      <c r="C2571">
        <v>49</v>
      </c>
      <c r="D2571" t="s">
        <v>148</v>
      </c>
      <c r="E2571" t="s">
        <v>125</v>
      </c>
      <c r="F2571" t="s">
        <v>73</v>
      </c>
      <c r="G2571">
        <v>612.23542630694601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609.47819389002132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20.03379556554944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71" s="5" cm="1">
        <f t="array" ref="O2571">MIN(IF((OutputTable[GroupByKey]=OutputTable[[#This Row],[GroupByKey]]),(OutputTable[GroupByKey]=OutputTable[[#This Row],[GroupByKey]])*OutputTable[RecordedValue]))</f>
        <v>560.39330190760404</v>
      </c>
      <c r="P2571" s="5" cm="1">
        <f t="array" ref="P2571">MAX(IF((OutputTable[GroupByKey]=OutputTable[[#This Row],[GroupByKey]]),(OutputTable[GroupByKey]=OutputTable[[#This Row],[GroupByKey]])*OutputTable[RecordedValue]))</f>
        <v>667.91125094200902</v>
      </c>
    </row>
    <row r="2572" spans="1:16" x14ac:dyDescent="0.25">
      <c r="A2572" t="s">
        <v>68</v>
      </c>
      <c r="B2572" t="s">
        <v>70</v>
      </c>
      <c r="C2572">
        <v>49</v>
      </c>
      <c r="D2572" t="s">
        <v>149</v>
      </c>
      <c r="E2572" t="s">
        <v>119</v>
      </c>
      <c r="F2572" t="s">
        <v>87</v>
      </c>
      <c r="G2572">
        <v>318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318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0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s="5" cm="1">
        <f t="array" ref="O2572">MIN(IF((OutputTable[GroupByKey]=OutputTable[[#This Row],[GroupByKey]]),(OutputTable[GroupByKey]=OutputTable[[#This Row],[GroupByKey]])*OutputTable[RecordedValue]))</f>
        <v>318</v>
      </c>
      <c r="P2572" s="5" cm="1">
        <f t="array" ref="P2572">MAX(IF((OutputTable[GroupByKey]=OutputTable[[#This Row],[GroupByKey]]),(OutputTable[GroupByKey]=OutputTable[[#This Row],[GroupByKey]])*OutputTable[RecordedValue]))</f>
        <v>318</v>
      </c>
    </row>
    <row r="2573" spans="1:16" x14ac:dyDescent="0.25">
      <c r="A2573" t="s">
        <v>68</v>
      </c>
      <c r="B2573" t="s">
        <v>70</v>
      </c>
      <c r="C2573">
        <v>49</v>
      </c>
      <c r="D2573" t="s">
        <v>150</v>
      </c>
      <c r="E2573" t="s">
        <v>121</v>
      </c>
      <c r="F2573" t="s">
        <v>87</v>
      </c>
      <c r="G2573">
        <v>315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314.94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0.68243262357121037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3" s="5" cm="1">
        <f t="array" ref="O2573">MIN(IF((OutputTable[GroupByKey]=OutputTable[[#This Row],[GroupByKey]]),(OutputTable[GroupByKey]=OutputTable[[#This Row],[GroupByKey]])*OutputTable[RecordedValue]))</f>
        <v>313</v>
      </c>
      <c r="P2573" s="5" cm="1">
        <f t="array" ref="P2573">MAX(IF((OutputTable[GroupByKey]=OutputTable[[#This Row],[GroupByKey]]),(OutputTable[GroupByKey]=OutputTable[[#This Row],[GroupByKey]])*OutputTable[RecordedValue]))</f>
        <v>316</v>
      </c>
    </row>
    <row r="2574" spans="1:16" x14ac:dyDescent="0.25">
      <c r="A2574" t="s">
        <v>68</v>
      </c>
      <c r="B2574" t="s">
        <v>70</v>
      </c>
      <c r="C2574">
        <v>49</v>
      </c>
      <c r="D2574" t="s">
        <v>151</v>
      </c>
      <c r="E2574" t="s">
        <v>135</v>
      </c>
      <c r="F2574" t="s">
        <v>105</v>
      </c>
      <c r="G2574">
        <v>0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0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0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s="5" cm="1">
        <f t="array" ref="O2574">MIN(IF((OutputTable[GroupByKey]=OutputTable[[#This Row],[GroupByKey]]),(OutputTable[GroupByKey]=OutputTable[[#This Row],[GroupByKey]])*OutputTable[RecordedValue]))</f>
        <v>0</v>
      </c>
      <c r="P2574" s="5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70</v>
      </c>
      <c r="C2575">
        <v>49</v>
      </c>
      <c r="D2575" t="s">
        <v>152</v>
      </c>
      <c r="E2575" t="s">
        <v>137</v>
      </c>
      <c r="F2575" t="s">
        <v>105</v>
      </c>
      <c r="G2575">
        <v>12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12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s="5" cm="1">
        <f t="array" ref="O2575">MIN(IF((OutputTable[GroupByKey]=OutputTable[[#This Row],[GroupByKey]]),(OutputTable[GroupByKey]=OutputTable[[#This Row],[GroupByKey]])*OutputTable[RecordedValue]))</f>
        <v>12</v>
      </c>
      <c r="P2575" s="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70</v>
      </c>
      <c r="C2576">
        <v>49</v>
      </c>
      <c r="D2576" t="s">
        <v>153</v>
      </c>
      <c r="E2576" t="s">
        <v>154</v>
      </c>
      <c r="F2576" t="s">
        <v>105</v>
      </c>
      <c r="G2576">
        <v>0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0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0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s="5" cm="1">
        <f t="array" ref="O2576">MIN(IF((OutputTable[GroupByKey]=OutputTable[[#This Row],[GroupByKey]]),(OutputTable[GroupByKey]=OutputTable[[#This Row],[GroupByKey]])*OutputTable[RecordedValue]))</f>
        <v>0</v>
      </c>
      <c r="P2576" s="5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70</v>
      </c>
      <c r="C2577">
        <v>49</v>
      </c>
      <c r="D2577" t="s">
        <v>155</v>
      </c>
      <c r="E2577" t="s">
        <v>156</v>
      </c>
      <c r="F2577" t="s">
        <v>105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49</v>
      </c>
      <c r="D2578" t="s">
        <v>157</v>
      </c>
      <c r="E2578" t="s">
        <v>140</v>
      </c>
      <c r="F2578" t="s">
        <v>105</v>
      </c>
      <c r="G2578">
        <v>0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0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0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s="5" cm="1">
        <f t="array" ref="O2578">MIN(IF((OutputTable[GroupByKey]=OutputTable[[#This Row],[GroupByKey]]),(OutputTable[GroupByKey]=OutputTable[[#This Row],[GroupByKey]])*OutputTable[RecordedValue]))</f>
        <v>0</v>
      </c>
      <c r="P2578" s="5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70</v>
      </c>
      <c r="C2579">
        <v>49</v>
      </c>
      <c r="D2579" t="s">
        <v>158</v>
      </c>
      <c r="E2579" t="s">
        <v>121</v>
      </c>
      <c r="F2579" t="s">
        <v>127</v>
      </c>
      <c r="G2579">
        <v>315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314.94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0.68243262357121037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9" s="5" cm="1">
        <f t="array" ref="O2579">MIN(IF((OutputTable[GroupByKey]=OutputTable[[#This Row],[GroupByKey]]),(OutputTable[GroupByKey]=OutputTable[[#This Row],[GroupByKey]])*OutputTable[RecordedValue]))</f>
        <v>313</v>
      </c>
      <c r="P2579" s="5" cm="1">
        <f t="array" ref="P2579">MAX(IF((OutputTable[GroupByKey]=OutputTable[[#This Row],[GroupByKey]]),(OutputTable[GroupByKey]=OutputTable[[#This Row],[GroupByKey]])*OutputTable[RecordedValue]))</f>
        <v>316</v>
      </c>
    </row>
    <row r="2580" spans="1:16" x14ac:dyDescent="0.25">
      <c r="A2580" t="s">
        <v>68</v>
      </c>
      <c r="B2580" t="s">
        <v>70</v>
      </c>
      <c r="C2580">
        <v>49</v>
      </c>
      <c r="D2580" t="s">
        <v>159</v>
      </c>
      <c r="E2580" t="s">
        <v>91</v>
      </c>
      <c r="F2580" t="s">
        <v>127</v>
      </c>
      <c r="G2580">
        <v>71.840141762667599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71.872638573735571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5.859431361613459E-2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80" s="5" cm="1">
        <f t="array" ref="O2580">MIN(IF((OutputTable[GroupByKey]=OutputTable[[#This Row],[GroupByKey]]),(OutputTable[GroupByKey]=OutputTable[[#This Row],[GroupByKey]])*OutputTable[RecordedValue]))</f>
        <v>71.718288096809104</v>
      </c>
      <c r="P2580" s="5" cm="1">
        <f t="array" ref="P2580">MAX(IF((OutputTable[GroupByKey]=OutputTable[[#This Row],[GroupByKey]]),(OutputTable[GroupByKey]=OutputTable[[#This Row],[GroupByKey]])*OutputTable[RecordedValue]))</f>
        <v>71.976989689924594</v>
      </c>
    </row>
    <row r="2581" spans="1:16" x14ac:dyDescent="0.25">
      <c r="A2581" t="s">
        <v>68</v>
      </c>
      <c r="B2581" t="s">
        <v>70</v>
      </c>
      <c r="C2581">
        <v>49</v>
      </c>
      <c r="D2581" t="s">
        <v>160</v>
      </c>
      <c r="E2581" t="s">
        <v>135</v>
      </c>
      <c r="F2581" t="s">
        <v>105</v>
      </c>
      <c r="G2581">
        <v>29.685942979850601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29.829789158135409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0.5851150785874778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81" s="5" cm="1">
        <f t="array" ref="O2581">MIN(IF((OutputTable[GroupByKey]=OutputTable[[#This Row],[GroupByKey]]),(OutputTable[GroupByKey]=OutputTable[[#This Row],[GroupByKey]])*OutputTable[RecordedValue]))</f>
        <v>28.648191338861398</v>
      </c>
      <c r="P2581" s="5" cm="1">
        <f t="array" ref="P2581">MAX(IF((OutputTable[GroupByKey]=OutputTable[[#This Row],[GroupByKey]]),(OutputTable[GroupByKey]=OutputTable[[#This Row],[GroupByKey]])*OutputTable[RecordedValue]))</f>
        <v>31.087756920682502</v>
      </c>
    </row>
    <row r="2582" spans="1:16" x14ac:dyDescent="0.25">
      <c r="A2582" t="s">
        <v>68</v>
      </c>
      <c r="B2582" t="s">
        <v>70</v>
      </c>
      <c r="C2582">
        <v>49</v>
      </c>
      <c r="D2582" t="s">
        <v>161</v>
      </c>
      <c r="E2582" t="s">
        <v>137</v>
      </c>
      <c r="F2582" t="s">
        <v>105</v>
      </c>
      <c r="G2582">
        <v>6.2307112348164901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6.0988587896948685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0.58437836853471548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82" s="5" cm="1">
        <f t="array" ref="O2582">MIN(IF((OutputTable[GroupByKey]=OutputTable[[#This Row],[GroupByKey]]),(OutputTable[GroupByKey]=OutputTable[[#This Row],[GroupByKey]])*OutputTable[RecordedValue]))</f>
        <v>4.8524885910691502</v>
      </c>
      <c r="P2582" s="5" cm="1">
        <f t="array" ref="P2582">MAX(IF((OutputTable[GroupByKey]=OutputTable[[#This Row],[GroupByKey]]),(OutputTable[GroupByKey]=OutputTable[[#This Row],[GroupByKey]])*OutputTable[RecordedValue]))</f>
        <v>7.28424471053909</v>
      </c>
    </row>
    <row r="2583" spans="1:16" x14ac:dyDescent="0.25">
      <c r="A2583" t="s">
        <v>68</v>
      </c>
      <c r="B2583" t="s">
        <v>70</v>
      </c>
      <c r="C2583">
        <v>49</v>
      </c>
      <c r="D2583" t="s">
        <v>162</v>
      </c>
      <c r="E2583" t="s">
        <v>154</v>
      </c>
      <c r="F2583" t="s">
        <v>105</v>
      </c>
      <c r="G2583">
        <v>643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645.70000000000005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5.4930382656372485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83" s="5" cm="1">
        <f t="array" ref="O2583">MIN(IF((OutputTable[GroupByKey]=OutputTable[[#This Row],[GroupByKey]]),(OutputTable[GroupByKey]=OutputTable[[#This Row],[GroupByKey]])*OutputTable[RecordedValue]))</f>
        <v>633</v>
      </c>
      <c r="P2583" s="5" cm="1">
        <f t="array" ref="P2583">MAX(IF((OutputTable[GroupByKey]=OutputTable[[#This Row],[GroupByKey]]),(OutputTable[GroupByKey]=OutputTable[[#This Row],[GroupByKey]])*OutputTable[RecordedValue]))</f>
        <v>656</v>
      </c>
    </row>
    <row r="2584" spans="1:16" x14ac:dyDescent="0.25">
      <c r="A2584" t="s">
        <v>68</v>
      </c>
      <c r="B2584" t="s">
        <v>70</v>
      </c>
      <c r="C2584">
        <v>49</v>
      </c>
      <c r="D2584" t="s">
        <v>163</v>
      </c>
      <c r="E2584" t="s">
        <v>156</v>
      </c>
      <c r="F2584" t="s">
        <v>105</v>
      </c>
      <c r="G2584">
        <v>0.82692468792176299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0.83058725584180904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1.6232732459297416E-2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84" s="5" cm="1">
        <f t="array" ref="O2584">MIN(IF((OutputTable[GroupByKey]=OutputTable[[#This Row],[GroupByKey]]),(OutputTable[GroupByKey]=OutputTable[[#This Row],[GroupByKey]])*OutputTable[RecordedValue]))</f>
        <v>0.79765986915169296</v>
      </c>
      <c r="P2584" s="5" cm="1">
        <f t="array" ref="P2584">MAX(IF((OutputTable[GroupByKey]=OutputTable[[#This Row],[GroupByKey]]),(OutputTable[GroupByKey]=OutputTable[[#This Row],[GroupByKey]])*OutputTable[RecordedValue]))</f>
        <v>0.86520865024807903</v>
      </c>
    </row>
    <row r="2585" spans="1:16" x14ac:dyDescent="0.25">
      <c r="A2585" t="s">
        <v>68</v>
      </c>
      <c r="B2585" t="s">
        <v>70</v>
      </c>
      <c r="C2585">
        <v>49</v>
      </c>
      <c r="D2585" t="s">
        <v>164</v>
      </c>
      <c r="E2585" t="s">
        <v>140</v>
      </c>
      <c r="F2585" t="s">
        <v>105</v>
      </c>
      <c r="G2585">
        <v>0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0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s="5" cm="1">
        <f t="array" ref="O2585">MIN(IF((OutputTable[GroupByKey]=OutputTable[[#This Row],[GroupByKey]]),(OutputTable[GroupByKey]=OutputTable[[#This Row],[GroupByKey]])*OutputTable[RecordedValue]))</f>
        <v>0</v>
      </c>
      <c r="P2585" s="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70</v>
      </c>
      <c r="C2586">
        <v>49</v>
      </c>
      <c r="D2586" t="s">
        <v>165</v>
      </c>
      <c r="E2586" t="s">
        <v>111</v>
      </c>
      <c r="F2586" t="s">
        <v>73</v>
      </c>
      <c r="G2586">
        <v>37.463962270156102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37.238343743460135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0.73577360167133743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86" s="5" cm="1">
        <f t="array" ref="O2586">MIN(IF((OutputTable[GroupByKey]=OutputTable[[#This Row],[GroupByKey]]),(OutputTable[GroupByKey]=OutputTable[[#This Row],[GroupByKey]])*OutputTable[RecordedValue]))</f>
        <v>35.915286846409401</v>
      </c>
      <c r="P2586" s="5" cm="1">
        <f t="array" ref="P2586">MAX(IF((OutputTable[GroupByKey]=OutputTable[[#This Row],[GroupByKey]]),(OutputTable[GroupByKey]=OutputTable[[#This Row],[GroupByKey]])*OutputTable[RecordedValue]))</f>
        <v>38.829036811282897</v>
      </c>
    </row>
    <row r="2587" spans="1:16" x14ac:dyDescent="0.25">
      <c r="A2587" t="s">
        <v>68</v>
      </c>
      <c r="B2587" t="s">
        <v>70</v>
      </c>
      <c r="C2587">
        <v>49</v>
      </c>
      <c r="D2587" t="s">
        <v>166</v>
      </c>
      <c r="E2587" t="s">
        <v>113</v>
      </c>
      <c r="F2587" t="s">
        <v>73</v>
      </c>
      <c r="G2587">
        <v>1123.9188681046801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1117.1503123038046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22.073208050140675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87" s="5" cm="1">
        <f t="array" ref="O2587">MIN(IF((OutputTable[GroupByKey]=OutputTable[[#This Row],[GroupByKey]]),(OutputTable[GroupByKey]=OutputTable[[#This Row],[GroupByKey]])*OutputTable[RecordedValue]))</f>
        <v>1077.4586053922801</v>
      </c>
      <c r="P2587" s="5" cm="1">
        <f t="array" ref="P2587">MAX(IF((OutputTable[GroupByKey]=OutputTable[[#This Row],[GroupByKey]]),(OutputTable[GroupByKey]=OutputTable[[#This Row],[GroupByKey]])*OutputTable[RecordedValue]))</f>
        <v>1164.8711043384901</v>
      </c>
    </row>
    <row r="2588" spans="1:16" x14ac:dyDescent="0.25">
      <c r="A2588" t="s">
        <v>68</v>
      </c>
      <c r="B2588" t="s">
        <v>70</v>
      </c>
      <c r="C2588">
        <v>49</v>
      </c>
      <c r="D2588" t="s">
        <v>167</v>
      </c>
      <c r="E2588" t="s">
        <v>115</v>
      </c>
      <c r="F2588" t="s">
        <v>73</v>
      </c>
      <c r="G2588">
        <v>0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0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0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s="5" cm="1">
        <f t="array" ref="O2588">MIN(IF((OutputTable[GroupByKey]=OutputTable[[#This Row],[GroupByKey]]),(OutputTable[GroupByKey]=OutputTable[[#This Row],[GroupByKey]])*OutputTable[RecordedValue]))</f>
        <v>0</v>
      </c>
      <c r="P2588" s="5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70</v>
      </c>
      <c r="C2589">
        <v>49</v>
      </c>
      <c r="D2589" t="s">
        <v>168</v>
      </c>
      <c r="E2589" t="s">
        <v>117</v>
      </c>
      <c r="F2589" t="s">
        <v>73</v>
      </c>
      <c r="G2589">
        <v>122.429243770059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120.89653130002299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33.561725675720702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89" s="5" cm="1">
        <f t="array" ref="O2589">MIN(IF((OutputTable[GroupByKey]=OutputTable[[#This Row],[GroupByKey]]),(OutputTable[GroupByKey]=OutputTable[[#This Row],[GroupByKey]])*OutputTable[RecordedValue]))</f>
        <v>71.2298351699786</v>
      </c>
      <c r="P2589" s="5" cm="1">
        <f t="array" ref="P2589">MAX(IF((OutputTable[GroupByKey]=OutputTable[[#This Row],[GroupByKey]]),(OutputTable[GroupByKey]=OutputTable[[#This Row],[GroupByKey]])*OutputTable[RecordedValue]))</f>
        <v>265.63530965979299</v>
      </c>
    </row>
    <row r="2590" spans="1:16" x14ac:dyDescent="0.25">
      <c r="A2590" t="s">
        <v>68</v>
      </c>
      <c r="B2590" t="s">
        <v>70</v>
      </c>
      <c r="C2590">
        <v>49</v>
      </c>
      <c r="D2590" t="s">
        <v>169</v>
      </c>
      <c r="E2590" t="s">
        <v>119</v>
      </c>
      <c r="F2590" t="s">
        <v>73</v>
      </c>
      <c r="G2590">
        <v>308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307.66000000000003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3.1272991542223769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90" s="5" cm="1">
        <f t="array" ref="O2590">MIN(IF((OutputTable[GroupByKey]=OutputTable[[#This Row],[GroupByKey]]),(OutputTable[GroupByKey]=OutputTable[[#This Row],[GroupByKey]])*OutputTable[RecordedValue]))</f>
        <v>300</v>
      </c>
      <c r="P2590" s="5" cm="1">
        <f t="array" ref="P2590">MAX(IF((OutputTable[GroupByKey]=OutputTable[[#This Row],[GroupByKey]]),(OutputTable[GroupByKey]=OutputTable[[#This Row],[GroupByKey]])*OutputTable[RecordedValue]))</f>
        <v>315</v>
      </c>
    </row>
    <row r="2591" spans="1:16" x14ac:dyDescent="0.25">
      <c r="A2591" t="s">
        <v>68</v>
      </c>
      <c r="B2591" t="s">
        <v>70</v>
      </c>
      <c r="C2591">
        <v>49</v>
      </c>
      <c r="D2591" t="s">
        <v>170</v>
      </c>
      <c r="E2591" t="s">
        <v>121</v>
      </c>
      <c r="F2591" t="s">
        <v>73</v>
      </c>
      <c r="G2591">
        <v>306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305.8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3.2324881425670751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1" s="5" cm="1">
        <f t="array" ref="O2591">MIN(IF((OutputTable[GroupByKey]=OutputTable[[#This Row],[GroupByKey]]),(OutputTable[GroupByKey]=OutputTable[[#This Row],[GroupByKey]])*OutputTable[RecordedValue]))</f>
        <v>298</v>
      </c>
      <c r="P2591" s="5" cm="1">
        <f t="array" ref="P2591">MAX(IF((OutputTable[GroupByKey]=OutputTable[[#This Row],[GroupByKey]]),(OutputTable[GroupByKey]=OutputTable[[#This Row],[GroupByKey]])*OutputTable[RecordedValue]))</f>
        <v>313</v>
      </c>
    </row>
    <row r="2592" spans="1:16" x14ac:dyDescent="0.25">
      <c r="A2592" t="s">
        <v>68</v>
      </c>
      <c r="B2592" t="s">
        <v>70</v>
      </c>
      <c r="C2592">
        <v>49</v>
      </c>
      <c r="D2592" t="s">
        <v>171</v>
      </c>
      <c r="E2592" t="s">
        <v>123</v>
      </c>
      <c r="F2592" t="s">
        <v>73</v>
      </c>
      <c r="G2592">
        <v>37.463962270156102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37.238343743460135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0.73577360167133743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92" s="5" cm="1">
        <f t="array" ref="O2592">MIN(IF((OutputTable[GroupByKey]=OutputTable[[#This Row],[GroupByKey]]),(OutputTable[GroupByKey]=OutputTable[[#This Row],[GroupByKey]])*OutputTable[RecordedValue]))</f>
        <v>35.915286846409401</v>
      </c>
      <c r="P2592" s="5" cm="1">
        <f t="array" ref="P2592">MAX(IF((OutputTable[GroupByKey]=OutputTable[[#This Row],[GroupByKey]]),(OutputTable[GroupByKey]=OutputTable[[#This Row],[GroupByKey]])*OutputTable[RecordedValue]))</f>
        <v>38.829036811282897</v>
      </c>
    </row>
    <row r="2593" spans="1:16" x14ac:dyDescent="0.25">
      <c r="A2593" t="s">
        <v>68</v>
      </c>
      <c r="B2593" t="s">
        <v>70</v>
      </c>
      <c r="C2593">
        <v>49</v>
      </c>
      <c r="D2593" t="s">
        <v>172</v>
      </c>
      <c r="E2593" t="s">
        <v>125</v>
      </c>
      <c r="F2593" t="s">
        <v>73</v>
      </c>
      <c r="G2593">
        <v>1246.34811187474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1238.0468436038263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49.802537130614866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93" s="5" cm="1">
        <f t="array" ref="O2593">MIN(IF((OutputTable[GroupByKey]=OutputTable[[#This Row],[GroupByKey]]),(OutputTable[GroupByKey]=OutputTable[[#This Row],[GroupByKey]])*OutputTable[RecordedValue]))</f>
        <v>1148.68844056226</v>
      </c>
      <c r="P2593" s="5" cm="1">
        <f t="array" ref="P2593">MAX(IF((OutputTable[GroupByKey]=OutputTable[[#This Row],[GroupByKey]]),(OutputTable[GroupByKey]=OutputTable[[#This Row],[GroupByKey]])*OutputTable[RecordedValue]))</f>
        <v>1418.3176101245699</v>
      </c>
    </row>
    <row r="2594" spans="1:16" x14ac:dyDescent="0.25">
      <c r="A2594" t="s">
        <v>68</v>
      </c>
      <c r="B2594" t="s">
        <v>70</v>
      </c>
      <c r="C2594">
        <v>49</v>
      </c>
      <c r="D2594" t="s">
        <v>173</v>
      </c>
      <c r="E2594" t="s">
        <v>135</v>
      </c>
      <c r="F2594" t="s">
        <v>105</v>
      </c>
      <c r="G2594">
        <v>18.731981135078101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18.619171871730064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0.36788680083566072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94" s="5" cm="1">
        <f t="array" ref="O2594">MIN(IF((OutputTable[GroupByKey]=OutputTable[[#This Row],[GroupByKey]]),(OutputTable[GroupByKey]=OutputTable[[#This Row],[GroupByKey]])*OutputTable[RecordedValue]))</f>
        <v>17.957643423204701</v>
      </c>
      <c r="P2594" s="5" cm="1">
        <f t="array" ref="P2594">MAX(IF((OutputTable[GroupByKey]=OutputTable[[#This Row],[GroupByKey]]),(OutputTable[GroupByKey]=OutputTable[[#This Row],[GroupByKey]])*OutputTable[RecordedValue]))</f>
        <v>19.414518405641399</v>
      </c>
    </row>
    <row r="2595" spans="1:16" x14ac:dyDescent="0.25">
      <c r="A2595" t="s">
        <v>68</v>
      </c>
      <c r="B2595" t="s">
        <v>70</v>
      </c>
      <c r="C2595">
        <v>49</v>
      </c>
      <c r="D2595" t="s">
        <v>174</v>
      </c>
      <c r="E2595" t="s">
        <v>137</v>
      </c>
      <c r="F2595" t="s">
        <v>105</v>
      </c>
      <c r="G2595">
        <v>5.1915064129224104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5.3248187541752463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0.37220753962085379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95" s="5" cm="1">
        <f t="array" ref="O2595">MIN(IF((OutputTable[GroupByKey]=OutputTable[[#This Row],[GroupByKey]]),(OutputTable[GroupByKey]=OutputTable[[#This Row],[GroupByKey]])*OutputTable[RecordedValue]))</f>
        <v>4.5773931059875599</v>
      </c>
      <c r="P2595" s="5" cm="1">
        <f t="array" ref="P2595">MAX(IF((OutputTable[GroupByKey]=OutputTable[[#This Row],[GroupByKey]]),(OutputTable[GroupByKey]=OutputTable[[#This Row],[GroupByKey]])*OutputTable[RecordedValue]))</f>
        <v>5.9816259595291603</v>
      </c>
    </row>
    <row r="2596" spans="1:16" x14ac:dyDescent="0.25">
      <c r="A2596" t="s">
        <v>68</v>
      </c>
      <c r="B2596" t="s">
        <v>70</v>
      </c>
      <c r="C2596">
        <v>49</v>
      </c>
      <c r="D2596" t="s">
        <v>175</v>
      </c>
      <c r="E2596" t="s">
        <v>154</v>
      </c>
      <c r="F2596" t="s">
        <v>105</v>
      </c>
      <c r="G2596">
        <v>308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307.5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3.1831828507367419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96" s="5" cm="1">
        <f t="array" ref="O2596">MIN(IF((OutputTable[GroupByKey]=OutputTable[[#This Row],[GroupByKey]]),(OutputTable[GroupByKey]=OutputTable[[#This Row],[GroupByKey]])*OutputTable[RecordedValue]))</f>
        <v>300</v>
      </c>
      <c r="P2596" s="5" cm="1">
        <f t="array" ref="P2596">MAX(IF((OutputTable[GroupByKey]=OutputTable[[#This Row],[GroupByKey]]),(OutputTable[GroupByKey]=OutputTable[[#This Row],[GroupByKey]])*OutputTable[RecordedValue]))</f>
        <v>315</v>
      </c>
    </row>
    <row r="2597" spans="1:16" x14ac:dyDescent="0.25">
      <c r="A2597" t="s">
        <v>68</v>
      </c>
      <c r="B2597" t="s">
        <v>70</v>
      </c>
      <c r="C2597">
        <v>49</v>
      </c>
      <c r="D2597" t="s">
        <v>176</v>
      </c>
      <c r="E2597" t="s">
        <v>156</v>
      </c>
      <c r="F2597" t="s">
        <v>105</v>
      </c>
      <c r="G2597">
        <v>0.78368723279489905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0.77813255190936492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1.5508647484202203E-2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97" s="5" cm="1">
        <f t="array" ref="O2597">MIN(IF((OutputTable[GroupByKey]=OutputTable[[#This Row],[GroupByKey]]),(OutputTable[GroupByKey]=OutputTable[[#This Row],[GroupByKey]])*OutputTable[RecordedValue]))</f>
        <v>0.75076558501961799</v>
      </c>
      <c r="P2597" s="5" cm="1">
        <f t="array" ref="P2597">MAX(IF((OutputTable[GroupByKey]=OutputTable[[#This Row],[GroupByKey]]),(OutputTable[GroupByKey]=OutputTable[[#This Row],[GroupByKey]])*OutputTable[RecordedValue]))</f>
        <v>0.80927528725051701</v>
      </c>
    </row>
    <row r="2598" spans="1:16" x14ac:dyDescent="0.25">
      <c r="A2598" t="s">
        <v>68</v>
      </c>
      <c r="B2598" t="s">
        <v>70</v>
      </c>
      <c r="C2598">
        <v>49</v>
      </c>
      <c r="D2598" t="s">
        <v>177</v>
      </c>
      <c r="E2598" t="s">
        <v>140</v>
      </c>
      <c r="F2598" t="s">
        <v>105</v>
      </c>
      <c r="G2598">
        <v>0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0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s="5" cm="1">
        <f t="array" ref="O2598">MIN(IF((OutputTable[GroupByKey]=OutputTable[[#This Row],[GroupByKey]]),(OutputTable[GroupByKey]=OutputTable[[#This Row],[GroupByKey]])*OutputTable[RecordedValue]))</f>
        <v>0</v>
      </c>
      <c r="P2598" s="5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70</v>
      </c>
      <c r="C2599">
        <v>50</v>
      </c>
      <c r="D2599" t="s">
        <v>110</v>
      </c>
      <c r="E2599" t="s">
        <v>111</v>
      </c>
      <c r="F2599" t="s">
        <v>73</v>
      </c>
      <c r="G2599">
        <v>1.5654592772137399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1.9749714551650996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0.45746437878232693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99" s="5" cm="1">
        <f t="array" ref="O2599">MIN(IF((OutputTable[GroupByKey]=OutputTable[[#This Row],[GroupByKey]]),(OutputTable[GroupByKey]=OutputTable[[#This Row],[GroupByKey]])*OutputTable[RecordedValue]))</f>
        <v>1.0281254127300199</v>
      </c>
      <c r="P2599" s="5" cm="1">
        <f t="array" ref="P2599">MAX(IF((OutputTable[GroupByKey]=OutputTable[[#This Row],[GroupByKey]]),(OutputTable[GroupByKey]=OutputTable[[#This Row],[GroupByKey]])*OutputTable[RecordedValue]))</f>
        <v>3.1673122909872098</v>
      </c>
    </row>
    <row r="2600" spans="1:16" x14ac:dyDescent="0.25">
      <c r="A2600" t="s">
        <v>68</v>
      </c>
      <c r="B2600" t="s">
        <v>70</v>
      </c>
      <c r="C2600">
        <v>50</v>
      </c>
      <c r="D2600" t="s">
        <v>112</v>
      </c>
      <c r="E2600" t="s">
        <v>113</v>
      </c>
      <c r="F2600" t="s">
        <v>73</v>
      </c>
      <c r="G2600">
        <v>93.927556632824405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118.49828730990606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27.447862726939679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00" s="5" cm="1">
        <f t="array" ref="O2600">MIN(IF((OutputTable[GroupByKey]=OutputTable[[#This Row],[GroupByKey]]),(OutputTable[GroupByKey]=OutputTable[[#This Row],[GroupByKey]])*OutputTable[RecordedValue]))</f>
        <v>61.6875247638012</v>
      </c>
      <c r="P2600" s="5" cm="1">
        <f t="array" ref="P2600">MAX(IF((OutputTable[GroupByKey]=OutputTable[[#This Row],[GroupByKey]]),(OutputTable[GroupByKey]=OutputTable[[#This Row],[GroupByKey]])*OutputTable[RecordedValue]))</f>
        <v>190.038737459233</v>
      </c>
    </row>
    <row r="2601" spans="1:16" x14ac:dyDescent="0.25">
      <c r="A2601" t="s">
        <v>68</v>
      </c>
      <c r="B2601" t="s">
        <v>70</v>
      </c>
      <c r="C2601">
        <v>50</v>
      </c>
      <c r="D2601" t="s">
        <v>114</v>
      </c>
      <c r="E2601" t="s">
        <v>115</v>
      </c>
      <c r="F2601" t="s">
        <v>73</v>
      </c>
      <c r="G2601">
        <v>0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0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0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s="5" cm="1">
        <f t="array" ref="O2601">MIN(IF((OutputTable[GroupByKey]=OutputTable[[#This Row],[GroupByKey]]),(OutputTable[GroupByKey]=OutputTable[[#This Row],[GroupByKey]])*OutputTable[RecordedValue]))</f>
        <v>0</v>
      </c>
      <c r="P2601" s="5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70</v>
      </c>
      <c r="C2602">
        <v>50</v>
      </c>
      <c r="D2602" t="s">
        <v>116</v>
      </c>
      <c r="E2602" t="s">
        <v>117</v>
      </c>
      <c r="F2602" t="s">
        <v>73</v>
      </c>
      <c r="G2602">
        <v>6.8819903844995904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5.4408066100724897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3.1898976373285977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602" s="5" cm="1">
        <f t="array" ref="O2602">MIN(IF((OutputTable[GroupByKey]=OutputTable[[#This Row],[GroupByKey]]),(OutputTable[GroupByKey]=OutputTable[[#This Row],[GroupByKey]])*OutputTable[RecordedValue]))</f>
        <v>0.10442984261027299</v>
      </c>
      <c r="P2602" s="5" cm="1">
        <f t="array" ref="P2602">MAX(IF((OutputTable[GroupByKey]=OutputTable[[#This Row],[GroupByKey]]),(OutputTable[GroupByKey]=OutputTable[[#This Row],[GroupByKey]])*OutputTable[RecordedValue]))</f>
        <v>13.981021636077701</v>
      </c>
    </row>
    <row r="2603" spans="1:16" x14ac:dyDescent="0.25">
      <c r="A2603" t="s">
        <v>68</v>
      </c>
      <c r="B2603" t="s">
        <v>70</v>
      </c>
      <c r="C2603">
        <v>50</v>
      </c>
      <c r="D2603" t="s">
        <v>118</v>
      </c>
      <c r="E2603" t="s">
        <v>119</v>
      </c>
      <c r="F2603" t="s">
        <v>73</v>
      </c>
      <c r="G2603">
        <v>17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20.28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4.3191079955878688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603" s="5" cm="1">
        <f t="array" ref="O2603">MIN(IF((OutputTable[GroupByKey]=OutputTable[[#This Row],[GroupByKey]]),(OutputTable[GroupByKey]=OutputTable[[#This Row],[GroupByKey]])*OutputTable[RecordedValue]))</f>
        <v>11</v>
      </c>
      <c r="P2603" s="5" cm="1">
        <f t="array" ref="P2603">MAX(IF((OutputTable[GroupByKey]=OutputTable[[#This Row],[GroupByKey]]),(OutputTable[GroupByKey]=OutputTable[[#This Row],[GroupByKey]])*OutputTable[RecordedValue]))</f>
        <v>31</v>
      </c>
    </row>
    <row r="2604" spans="1:16" x14ac:dyDescent="0.25">
      <c r="A2604" t="s">
        <v>68</v>
      </c>
      <c r="B2604" t="s">
        <v>70</v>
      </c>
      <c r="C2604">
        <v>50</v>
      </c>
      <c r="D2604" t="s">
        <v>120</v>
      </c>
      <c r="E2604" t="s">
        <v>121</v>
      </c>
      <c r="F2604" t="s">
        <v>73</v>
      </c>
      <c r="G2604">
        <v>17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20.14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4.309505393278199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604" s="5" cm="1">
        <f t="array" ref="O2604">MIN(IF((OutputTable[GroupByKey]=OutputTable[[#This Row],[GroupByKey]]),(OutputTable[GroupByKey]=OutputTable[[#This Row],[GroupByKey]])*OutputTable[RecordedValue]))</f>
        <v>10</v>
      </c>
      <c r="P2604" s="5" cm="1">
        <f t="array" ref="P2604">MAX(IF((OutputTable[GroupByKey]=OutputTable[[#This Row],[GroupByKey]]),(OutputTable[GroupByKey]=OutputTable[[#This Row],[GroupByKey]])*OutputTable[RecordedValue]))</f>
        <v>31</v>
      </c>
    </row>
    <row r="2605" spans="1:16" x14ac:dyDescent="0.25">
      <c r="A2605" t="s">
        <v>68</v>
      </c>
      <c r="B2605" t="s">
        <v>70</v>
      </c>
      <c r="C2605">
        <v>50</v>
      </c>
      <c r="D2605" t="s">
        <v>122</v>
      </c>
      <c r="E2605" t="s">
        <v>123</v>
      </c>
      <c r="F2605" t="s">
        <v>73</v>
      </c>
      <c r="G2605">
        <v>1.5654592772137399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1.9749714551650996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0.45746437878232693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05" s="5" cm="1">
        <f t="array" ref="O2605">MIN(IF((OutputTable[GroupByKey]=OutputTable[[#This Row],[GroupByKey]]),(OutputTable[GroupByKey]=OutputTable[[#This Row],[GroupByKey]])*OutputTable[RecordedValue]))</f>
        <v>1.0281254127300199</v>
      </c>
      <c r="P2605" s="5" cm="1">
        <f t="array" ref="P2605">MAX(IF((OutputTable[GroupByKey]=OutputTable[[#This Row],[GroupByKey]]),(OutputTable[GroupByKey]=OutputTable[[#This Row],[GroupByKey]])*OutputTable[RecordedValue]))</f>
        <v>3.1673122909872098</v>
      </c>
    </row>
    <row r="2606" spans="1:16" x14ac:dyDescent="0.25">
      <c r="A2606" t="s">
        <v>68</v>
      </c>
      <c r="B2606" t="s">
        <v>70</v>
      </c>
      <c r="C2606">
        <v>50</v>
      </c>
      <c r="D2606" t="s">
        <v>124</v>
      </c>
      <c r="E2606" t="s">
        <v>125</v>
      </c>
      <c r="F2606" t="s">
        <v>73</v>
      </c>
      <c r="G2606">
        <v>100.80954701732399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123.93909391997848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29.164347943585724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606" s="5" cm="1">
        <f t="array" ref="O2606">MIN(IF((OutputTable[GroupByKey]=OutputTable[[#This Row],[GroupByKey]]),(OutputTable[GroupByKey]=OutputTable[[#This Row],[GroupByKey]])*OutputTable[RecordedValue]))</f>
        <v>61.791954606411501</v>
      </c>
      <c r="P2606" s="5" cm="1">
        <f t="array" ref="P2606">MAX(IF((OutputTable[GroupByKey]=OutputTable[[#This Row],[GroupByKey]]),(OutputTable[GroupByKey]=OutputTable[[#This Row],[GroupByKey]])*OutputTable[RecordedValue]))</f>
        <v>204.019759095311</v>
      </c>
    </row>
    <row r="2607" spans="1:16" x14ac:dyDescent="0.25">
      <c r="A2607" t="s">
        <v>68</v>
      </c>
      <c r="B2607" t="s">
        <v>70</v>
      </c>
      <c r="C2607">
        <v>50</v>
      </c>
      <c r="D2607" t="s">
        <v>126</v>
      </c>
      <c r="E2607" t="s">
        <v>86</v>
      </c>
      <c r="F2607" t="s">
        <v>127</v>
      </c>
      <c r="G2607">
        <v>0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0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0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s="5" cm="1">
        <f t="array" ref="O2607">MIN(IF((OutputTable[GroupByKey]=OutputTable[[#This Row],[GroupByKey]]),(OutputTable[GroupByKey]=OutputTable[[#This Row],[GroupByKey]])*OutputTable[RecordedValue]))</f>
        <v>0</v>
      </c>
      <c r="P2607" s="5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70</v>
      </c>
      <c r="C2608">
        <v>50</v>
      </c>
      <c r="D2608" t="s">
        <v>128</v>
      </c>
      <c r="E2608" t="s">
        <v>89</v>
      </c>
      <c r="F2608" t="s">
        <v>127</v>
      </c>
      <c r="G2608">
        <v>0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0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0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s="5" cm="1">
        <f t="array" ref="O2608">MIN(IF((OutputTable[GroupByKey]=OutputTable[[#This Row],[GroupByKey]]),(OutputTable[GroupByKey]=OutputTable[[#This Row],[GroupByKey]])*OutputTable[RecordedValue]))</f>
        <v>0</v>
      </c>
      <c r="P2608" s="5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70</v>
      </c>
      <c r="C2609">
        <v>50</v>
      </c>
      <c r="D2609" t="s">
        <v>129</v>
      </c>
      <c r="E2609" t="s">
        <v>91</v>
      </c>
      <c r="F2609" t="s">
        <v>127</v>
      </c>
      <c r="G2609">
        <v>47.4868418193793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48.448961029865458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0.864449879249923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09" s="5" cm="1">
        <f t="array" ref="O2609">MIN(IF((OutputTable[GroupByKey]=OutputTable[[#This Row],[GroupByKey]]),(OutputTable[GroupByKey]=OutputTable[[#This Row],[GroupByKey]])*OutputTable[RecordedValue]))</f>
        <v>46.605834762066102</v>
      </c>
      <c r="P2609" s="5" cm="1">
        <f t="array" ref="P2609">MAX(IF((OutputTable[GroupByKey]=OutputTable[[#This Row],[GroupByKey]]),(OutputTable[GroupByKey]=OutputTable[[#This Row],[GroupByKey]])*OutputTable[RecordedValue]))</f>
        <v>50.321452117960597</v>
      </c>
    </row>
    <row r="2610" spans="1:16" x14ac:dyDescent="0.25">
      <c r="A2610" t="s">
        <v>68</v>
      </c>
      <c r="B2610" t="s">
        <v>70</v>
      </c>
      <c r="C2610">
        <v>50</v>
      </c>
      <c r="D2610" t="s">
        <v>130</v>
      </c>
      <c r="E2610" t="s">
        <v>131</v>
      </c>
      <c r="F2610" t="s">
        <v>127</v>
      </c>
      <c r="G2610">
        <v>0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0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0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s="5" cm="1">
        <f t="array" ref="O2610">MIN(IF((OutputTable[GroupByKey]=OutputTable[[#This Row],[GroupByKey]]),(OutputTable[GroupByKey]=OutputTable[[#This Row],[GroupByKey]])*OutputTable[RecordedValue]))</f>
        <v>0</v>
      </c>
      <c r="P2610" s="5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70</v>
      </c>
      <c r="C2611">
        <v>50</v>
      </c>
      <c r="D2611" t="s">
        <v>132</v>
      </c>
      <c r="E2611" t="s">
        <v>95</v>
      </c>
      <c r="F2611" t="s">
        <v>127</v>
      </c>
      <c r="G2611">
        <v>47.4868418193793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48.448961029865458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0.864449879249923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11" s="5" cm="1">
        <f t="array" ref="O2611">MIN(IF((OutputTable[GroupByKey]=OutputTable[[#This Row],[GroupByKey]]),(OutputTable[GroupByKey]=OutputTable[[#This Row],[GroupByKey]])*OutputTable[RecordedValue]))</f>
        <v>46.605834762066102</v>
      </c>
      <c r="P2611" s="5" cm="1">
        <f t="array" ref="P2611">MAX(IF((OutputTable[GroupByKey]=OutputTable[[#This Row],[GroupByKey]]),(OutputTable[GroupByKey]=OutputTable[[#This Row],[GroupByKey]])*OutputTable[RecordedValue]))</f>
        <v>50.321452117960597</v>
      </c>
    </row>
    <row r="2612" spans="1:16" x14ac:dyDescent="0.25">
      <c r="A2612" t="s">
        <v>68</v>
      </c>
      <c r="B2612" t="s">
        <v>70</v>
      </c>
      <c r="C2612">
        <v>50</v>
      </c>
      <c r="D2612" t="s">
        <v>133</v>
      </c>
      <c r="E2612" t="s">
        <v>97</v>
      </c>
      <c r="F2612" t="s">
        <v>127</v>
      </c>
      <c r="G2612">
        <v>0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0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0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s="5" cm="1">
        <f t="array" ref="O2612">MIN(IF((OutputTable[GroupByKey]=OutputTable[[#This Row],[GroupByKey]]),(OutputTable[GroupByKey]=OutputTable[[#This Row],[GroupByKey]])*OutputTable[RecordedValue]))</f>
        <v>0</v>
      </c>
      <c r="P2612" s="5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70</v>
      </c>
      <c r="C2613">
        <v>50</v>
      </c>
      <c r="D2613" t="s">
        <v>134</v>
      </c>
      <c r="E2613" t="s">
        <v>135</v>
      </c>
      <c r="F2613" t="s">
        <v>127</v>
      </c>
      <c r="G2613">
        <v>47.4868418193793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48.448961029865458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0.86444987924992722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613" s="5" cm="1">
        <f t="array" ref="O2613">MIN(IF((OutputTable[GroupByKey]=OutputTable[[#This Row],[GroupByKey]]),(OutputTable[GroupByKey]=OutputTable[[#This Row],[GroupByKey]])*OutputTable[RecordedValue]))</f>
        <v>46.605834762066102</v>
      </c>
      <c r="P2613" s="5" cm="1">
        <f t="array" ref="P2613">MAX(IF((OutputTable[GroupByKey]=OutputTable[[#This Row],[GroupByKey]]),(OutputTable[GroupByKey]=OutputTable[[#This Row],[GroupByKey]])*OutputTable[RecordedValue]))</f>
        <v>50.321452117960497</v>
      </c>
    </row>
    <row r="2614" spans="1:16" x14ac:dyDescent="0.25">
      <c r="A2614" t="s">
        <v>68</v>
      </c>
      <c r="B2614" t="s">
        <v>70</v>
      </c>
      <c r="C2614">
        <v>50</v>
      </c>
      <c r="D2614" t="s">
        <v>136</v>
      </c>
      <c r="E2614" t="s">
        <v>137</v>
      </c>
      <c r="F2614" t="s">
        <v>127</v>
      </c>
      <c r="G2614">
        <v>24.384885451137698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23.423677543870127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0.86656285941984512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614" s="5" cm="1">
        <f t="array" ref="O2614">MIN(IF((OutputTable[GroupByKey]=OutputTable[[#This Row],[GroupByKey]]),(OutputTable[GroupByKey]=OutputTable[[#This Row],[GroupByKey]])*OutputTable[RecordedValue]))</f>
        <v>21.655537571964</v>
      </c>
      <c r="P2614" s="5" cm="1">
        <f t="array" ref="P2614">MAX(IF((OutputTable[GroupByKey]=OutputTable[[#This Row],[GroupByKey]]),(OutputTable[GroupByKey]=OutputTable[[#This Row],[GroupByKey]])*OutputTable[RecordedValue]))</f>
        <v>25.265870670068299</v>
      </c>
    </row>
    <row r="2615" spans="1:16" x14ac:dyDescent="0.25">
      <c r="A2615" t="s">
        <v>68</v>
      </c>
      <c r="B2615" t="s">
        <v>70</v>
      </c>
      <c r="C2615">
        <v>50</v>
      </c>
      <c r="D2615" t="s">
        <v>138</v>
      </c>
      <c r="E2615" t="s">
        <v>91</v>
      </c>
      <c r="F2615" t="s">
        <v>127</v>
      </c>
      <c r="G2615">
        <v>71.871727270516999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71.872638573735571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5.859431361613459E-2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15" s="5" cm="1">
        <f t="array" ref="O2615">MIN(IF((OutputTable[GroupByKey]=OutputTable[[#This Row],[GroupByKey]]),(OutputTable[GroupByKey]=OutputTable[[#This Row],[GroupByKey]])*OutputTable[RecordedValue]))</f>
        <v>71.718288096809104</v>
      </c>
      <c r="P2615" s="5" cm="1">
        <f t="array" ref="P2615">MAX(IF((OutputTable[GroupByKey]=OutputTable[[#This Row],[GroupByKey]]),(OutputTable[GroupByKey]=OutputTable[[#This Row],[GroupByKey]])*OutputTable[RecordedValue]))</f>
        <v>71.976989689924594</v>
      </c>
    </row>
    <row r="2616" spans="1:16" x14ac:dyDescent="0.25">
      <c r="A2616" t="s">
        <v>68</v>
      </c>
      <c r="B2616" t="s">
        <v>70</v>
      </c>
      <c r="C2616">
        <v>50</v>
      </c>
      <c r="D2616" t="s">
        <v>139</v>
      </c>
      <c r="E2616" t="s">
        <v>140</v>
      </c>
      <c r="F2616" t="s">
        <v>127</v>
      </c>
      <c r="G2616">
        <v>0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0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0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s="5" cm="1">
        <f t="array" ref="O2616">MIN(IF((OutputTable[GroupByKey]=OutputTable[[#This Row],[GroupByKey]]),(OutputTable[GroupByKey]=OutputTable[[#This Row],[GroupByKey]])*OutputTable[RecordedValue]))</f>
        <v>0</v>
      </c>
      <c r="P2616" s="5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70</v>
      </c>
      <c r="C2617">
        <v>50</v>
      </c>
      <c r="D2617" t="s">
        <v>141</v>
      </c>
      <c r="E2617" t="s">
        <v>111</v>
      </c>
      <c r="F2617" t="s">
        <v>73</v>
      </c>
      <c r="G2617">
        <v>9.4020590572979099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9.2356458312402427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0.11377584298148916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17" s="5" cm="1">
        <f t="array" ref="O2617">MIN(IF((OutputTable[GroupByKey]=OutputTable[[#This Row],[GroupByKey]]),(OutputTable[GroupByKey]=OutputTable[[#This Row],[GroupByKey]])*OutputTable[RecordedValue]))</f>
        <v>8.9867833861246496</v>
      </c>
      <c r="P2617" s="5" cm="1">
        <f t="array" ref="P2617">MAX(IF((OutputTable[GroupByKey]=OutputTable[[#This Row],[GroupByKey]]),(OutputTable[GroupByKey]=OutputTable[[#This Row],[GroupByKey]])*OutputTable[RecordedValue]))</f>
        <v>9.4038725622795898</v>
      </c>
    </row>
    <row r="2618" spans="1:16" x14ac:dyDescent="0.25">
      <c r="A2618" t="s">
        <v>68</v>
      </c>
      <c r="B2618" t="s">
        <v>70</v>
      </c>
      <c r="C2618">
        <v>50</v>
      </c>
      <c r="D2618" t="s">
        <v>142</v>
      </c>
      <c r="E2618" t="s">
        <v>113</v>
      </c>
      <c r="F2618" t="s">
        <v>73</v>
      </c>
      <c r="G2618">
        <v>564.12354343787501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554.13874987441454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6.8265505788893126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618" s="5" cm="1">
        <f t="array" ref="O2618">MIN(IF((OutputTable[GroupByKey]=OutputTable[[#This Row],[GroupByKey]]),(OutputTable[GroupByKey]=OutputTable[[#This Row],[GroupByKey]])*OutputTable[RecordedValue]))</f>
        <v>539.207003167479</v>
      </c>
      <c r="P2618" s="5" cm="1">
        <f t="array" ref="P2618">MAX(IF((OutputTable[GroupByKey]=OutputTable[[#This Row],[GroupByKey]]),(OutputTable[GroupByKey]=OutputTable[[#This Row],[GroupByKey]])*OutputTable[RecordedValue]))</f>
        <v>564.23235373677596</v>
      </c>
    </row>
    <row r="2619" spans="1:16" x14ac:dyDescent="0.25">
      <c r="A2619" t="s">
        <v>68</v>
      </c>
      <c r="B2619" t="s">
        <v>70</v>
      </c>
      <c r="C2619">
        <v>50</v>
      </c>
      <c r="D2619" t="s">
        <v>143</v>
      </c>
      <c r="E2619" t="s">
        <v>115</v>
      </c>
      <c r="F2619" t="s">
        <v>73</v>
      </c>
      <c r="G2619">
        <v>0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0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0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s="5" cm="1">
        <f t="array" ref="O2619">MIN(IF((OutputTable[GroupByKey]=OutputTable[[#This Row],[GroupByKey]]),(OutputTable[GroupByKey]=OutputTable[[#This Row],[GroupByKey]])*OutputTable[RecordedValue]))</f>
        <v>0</v>
      </c>
      <c r="P2619" s="5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70</v>
      </c>
      <c r="C2620">
        <v>50</v>
      </c>
      <c r="D2620" t="s">
        <v>144</v>
      </c>
      <c r="E2620" t="s">
        <v>117</v>
      </c>
      <c r="F2620" t="s">
        <v>73</v>
      </c>
      <c r="G2620">
        <v>39.489015901011101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55.339444015606816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18.463814595248238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620" s="5" cm="1">
        <f t="array" ref="O2620">MIN(IF((OutputTable[GroupByKey]=OutputTable[[#This Row],[GroupByKey]]),(OutputTable[GroupByKey]=OutputTable[[#This Row],[GroupByKey]])*OutputTable[RecordedValue]))</f>
        <v>20.994807137296998</v>
      </c>
      <c r="P2620" s="5" cm="1">
        <f t="array" ref="P2620">MAX(IF((OutputTable[GroupByKey]=OutputTable[[#This Row],[GroupByKey]]),(OutputTable[GroupByKey]=OutputTable[[#This Row],[GroupByKey]])*OutputTable[RecordedValue]))</f>
        <v>106.254030872416</v>
      </c>
    </row>
    <row r="2621" spans="1:16" x14ac:dyDescent="0.25">
      <c r="A2621" t="s">
        <v>68</v>
      </c>
      <c r="B2621" t="s">
        <v>70</v>
      </c>
      <c r="C2621">
        <v>50</v>
      </c>
      <c r="D2621" t="s">
        <v>145</v>
      </c>
      <c r="E2621" t="s">
        <v>119</v>
      </c>
      <c r="F2621" t="s">
        <v>73</v>
      </c>
      <c r="G2621">
        <v>318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318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0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s="5" cm="1">
        <f t="array" ref="O2621">MIN(IF((OutputTable[GroupByKey]=OutputTable[[#This Row],[GroupByKey]]),(OutputTable[GroupByKey]=OutputTable[[#This Row],[GroupByKey]])*OutputTable[RecordedValue]))</f>
        <v>318</v>
      </c>
      <c r="P2621" s="5" cm="1">
        <f t="array" ref="P2621">MAX(IF((OutputTable[GroupByKey]=OutputTable[[#This Row],[GroupByKey]]),(OutputTable[GroupByKey]=OutputTable[[#This Row],[GroupByKey]])*OutputTable[RecordedValue]))</f>
        <v>318</v>
      </c>
    </row>
    <row r="2622" spans="1:16" x14ac:dyDescent="0.25">
      <c r="A2622" t="s">
        <v>68</v>
      </c>
      <c r="B2622" t="s">
        <v>70</v>
      </c>
      <c r="C2622">
        <v>50</v>
      </c>
      <c r="D2622" t="s">
        <v>146</v>
      </c>
      <c r="E2622" t="s">
        <v>121</v>
      </c>
      <c r="F2622" t="s">
        <v>73</v>
      </c>
      <c r="G2622">
        <v>317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316.94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0.23989793748209556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622" s="5" cm="1">
        <f t="array" ref="O2622">MIN(IF((OutputTable[GroupByKey]=OutputTable[[#This Row],[GroupByKey]]),(OutputTable[GroupByKey]=OutputTable[[#This Row],[GroupByKey]])*OutputTable[RecordedValue]))</f>
        <v>316</v>
      </c>
      <c r="P2622" s="5" cm="1">
        <f t="array" ref="P2622">MAX(IF((OutputTable[GroupByKey]=OutputTable[[#This Row],[GroupByKey]]),(OutputTable[GroupByKey]=OutputTable[[#This Row],[GroupByKey]])*OutputTable[RecordedValue]))</f>
        <v>317</v>
      </c>
    </row>
    <row r="2623" spans="1:16" x14ac:dyDescent="0.25">
      <c r="A2623" t="s">
        <v>68</v>
      </c>
      <c r="B2623" t="s">
        <v>70</v>
      </c>
      <c r="C2623">
        <v>50</v>
      </c>
      <c r="D2623" t="s">
        <v>147</v>
      </c>
      <c r="E2623" t="s">
        <v>123</v>
      </c>
      <c r="F2623" t="s">
        <v>73</v>
      </c>
      <c r="G2623">
        <v>9.4020590572979099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9.2356458312402427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0.11377584298148916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23" s="5" cm="1">
        <f t="array" ref="O2623">MIN(IF((OutputTable[GroupByKey]=OutputTable[[#This Row],[GroupByKey]]),(OutputTable[GroupByKey]=OutputTable[[#This Row],[GroupByKey]])*OutputTable[RecordedValue]))</f>
        <v>8.9867833861246496</v>
      </c>
      <c r="P2623" s="5" cm="1">
        <f t="array" ref="P2623">MAX(IF((OutputTable[GroupByKey]=OutputTable[[#This Row],[GroupByKey]]),(OutputTable[GroupByKey]=OutputTable[[#This Row],[GroupByKey]])*OutputTable[RecordedValue]))</f>
        <v>9.4038725622795898</v>
      </c>
    </row>
    <row r="2624" spans="1:16" x14ac:dyDescent="0.25">
      <c r="A2624" t="s">
        <v>68</v>
      </c>
      <c r="B2624" t="s">
        <v>70</v>
      </c>
      <c r="C2624">
        <v>50</v>
      </c>
      <c r="D2624" t="s">
        <v>148</v>
      </c>
      <c r="E2624" t="s">
        <v>125</v>
      </c>
      <c r="F2624" t="s">
        <v>73</v>
      </c>
      <c r="G2624">
        <v>603.61255933888594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609.47819389002132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20.03379556554944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624" s="5" cm="1">
        <f t="array" ref="O2624">MIN(IF((OutputTable[GroupByKey]=OutputTable[[#This Row],[GroupByKey]]),(OutputTable[GroupByKey]=OutputTable[[#This Row],[GroupByKey]])*OutputTable[RecordedValue]))</f>
        <v>560.39330190760404</v>
      </c>
      <c r="P2624" s="5" cm="1">
        <f t="array" ref="P2624">MAX(IF((OutputTable[GroupByKey]=OutputTable[[#This Row],[GroupByKey]]),(OutputTable[GroupByKey]=OutputTable[[#This Row],[GroupByKey]])*OutputTable[RecordedValue]))</f>
        <v>667.91125094200902</v>
      </c>
    </row>
    <row r="2625" spans="1:16" x14ac:dyDescent="0.25">
      <c r="A2625" t="s">
        <v>68</v>
      </c>
      <c r="B2625" t="s">
        <v>70</v>
      </c>
      <c r="C2625">
        <v>50</v>
      </c>
      <c r="D2625" t="s">
        <v>149</v>
      </c>
      <c r="E2625" t="s">
        <v>119</v>
      </c>
      <c r="F2625" t="s">
        <v>87</v>
      </c>
      <c r="G2625">
        <v>318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318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s="5" cm="1">
        <f t="array" ref="O2625">MIN(IF((OutputTable[GroupByKey]=OutputTable[[#This Row],[GroupByKey]]),(OutputTable[GroupByKey]=OutputTable[[#This Row],[GroupByKey]])*OutputTable[RecordedValue]))</f>
        <v>318</v>
      </c>
      <c r="P2625" s="5" cm="1">
        <f t="array" ref="P2625">MAX(IF((OutputTable[GroupByKey]=OutputTable[[#This Row],[GroupByKey]]),(OutputTable[GroupByKey]=OutputTable[[#This Row],[GroupByKey]])*OutputTable[RecordedValue]))</f>
        <v>318</v>
      </c>
    </row>
    <row r="2626" spans="1:16" x14ac:dyDescent="0.25">
      <c r="A2626" t="s">
        <v>68</v>
      </c>
      <c r="B2626" t="s">
        <v>70</v>
      </c>
      <c r="C2626">
        <v>50</v>
      </c>
      <c r="D2626" t="s">
        <v>150</v>
      </c>
      <c r="E2626" t="s">
        <v>121</v>
      </c>
      <c r="F2626" t="s">
        <v>87</v>
      </c>
      <c r="G2626">
        <v>315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314.94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0.68243262357121037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26" s="5" cm="1">
        <f t="array" ref="O2626">MIN(IF((OutputTable[GroupByKey]=OutputTable[[#This Row],[GroupByKey]]),(OutputTable[GroupByKey]=OutputTable[[#This Row],[GroupByKey]])*OutputTable[RecordedValue]))</f>
        <v>313</v>
      </c>
      <c r="P2626" s="5" cm="1">
        <f t="array" ref="P2626">MAX(IF((OutputTable[GroupByKey]=OutputTable[[#This Row],[GroupByKey]]),(OutputTable[GroupByKey]=OutputTable[[#This Row],[GroupByKey]])*OutputTable[RecordedValue]))</f>
        <v>316</v>
      </c>
    </row>
    <row r="2627" spans="1:16" x14ac:dyDescent="0.25">
      <c r="A2627" t="s">
        <v>68</v>
      </c>
      <c r="B2627" t="s">
        <v>70</v>
      </c>
      <c r="C2627">
        <v>50</v>
      </c>
      <c r="D2627" t="s">
        <v>151</v>
      </c>
      <c r="E2627" t="s">
        <v>135</v>
      </c>
      <c r="F2627" t="s">
        <v>105</v>
      </c>
      <c r="G2627">
        <v>0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0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0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70</v>
      </c>
      <c r="C2628">
        <v>50</v>
      </c>
      <c r="D2628" t="s">
        <v>152</v>
      </c>
      <c r="E2628" t="s">
        <v>137</v>
      </c>
      <c r="F2628" t="s">
        <v>105</v>
      </c>
      <c r="G2628">
        <v>12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12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0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s="5" cm="1">
        <f t="array" ref="O2628">MIN(IF((OutputTable[GroupByKey]=OutputTable[[#This Row],[GroupByKey]]),(OutputTable[GroupByKey]=OutputTable[[#This Row],[GroupByKey]])*OutputTable[RecordedValue]))</f>
        <v>12</v>
      </c>
      <c r="P2628" s="5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70</v>
      </c>
      <c r="C2629">
        <v>50</v>
      </c>
      <c r="D2629" t="s">
        <v>153</v>
      </c>
      <c r="E2629" t="s">
        <v>154</v>
      </c>
      <c r="F2629" t="s">
        <v>105</v>
      </c>
      <c r="G2629">
        <v>0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0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0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s="5" cm="1">
        <f t="array" ref="O2629">MIN(IF((OutputTable[GroupByKey]=OutputTable[[#This Row],[GroupByKey]]),(OutputTable[GroupByKey]=OutputTable[[#This Row],[GroupByKey]])*OutputTable[RecordedValue]))</f>
        <v>0</v>
      </c>
      <c r="P2629" s="5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70</v>
      </c>
      <c r="C2630">
        <v>50</v>
      </c>
      <c r="D2630" t="s">
        <v>155</v>
      </c>
      <c r="E2630" t="s">
        <v>156</v>
      </c>
      <c r="F2630" t="s">
        <v>105</v>
      </c>
      <c r="G2630">
        <v>0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0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0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s="5" cm="1">
        <f t="array" ref="O2630">MIN(IF((OutputTable[GroupByKey]=OutputTable[[#This Row],[GroupByKey]]),(OutputTable[GroupByKey]=OutputTable[[#This Row],[GroupByKey]])*OutputTable[RecordedValue]))</f>
        <v>0</v>
      </c>
      <c r="P2630" s="5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70</v>
      </c>
      <c r="C2631">
        <v>50</v>
      </c>
      <c r="D2631" t="s">
        <v>157</v>
      </c>
      <c r="E2631" t="s">
        <v>140</v>
      </c>
      <c r="F2631" t="s">
        <v>105</v>
      </c>
      <c r="G2631">
        <v>0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0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0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s="5" cm="1">
        <f t="array" ref="O2631">MIN(IF((OutputTable[GroupByKey]=OutputTable[[#This Row],[GroupByKey]]),(OutputTable[GroupByKey]=OutputTable[[#This Row],[GroupByKey]])*OutputTable[RecordedValue]))</f>
        <v>0</v>
      </c>
      <c r="P2631" s="5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70</v>
      </c>
      <c r="C2632">
        <v>50</v>
      </c>
      <c r="D2632" t="s">
        <v>158</v>
      </c>
      <c r="E2632" t="s">
        <v>121</v>
      </c>
      <c r="F2632" t="s">
        <v>127</v>
      </c>
      <c r="G2632">
        <v>315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314.94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0.68243262357121037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32" s="5" cm="1">
        <f t="array" ref="O2632">MIN(IF((OutputTable[GroupByKey]=OutputTable[[#This Row],[GroupByKey]]),(OutputTable[GroupByKey]=OutputTable[[#This Row],[GroupByKey]])*OutputTable[RecordedValue]))</f>
        <v>313</v>
      </c>
      <c r="P2632" s="5" cm="1">
        <f t="array" ref="P2632">MAX(IF((OutputTable[GroupByKey]=OutputTable[[#This Row],[GroupByKey]]),(OutputTable[GroupByKey]=OutputTable[[#This Row],[GroupByKey]])*OutputTable[RecordedValue]))</f>
        <v>316</v>
      </c>
    </row>
    <row r="2633" spans="1:16" x14ac:dyDescent="0.25">
      <c r="A2633" t="s">
        <v>68</v>
      </c>
      <c r="B2633" t="s">
        <v>70</v>
      </c>
      <c r="C2633">
        <v>50</v>
      </c>
      <c r="D2633" t="s">
        <v>159</v>
      </c>
      <c r="E2633" t="s">
        <v>91</v>
      </c>
      <c r="F2633" t="s">
        <v>127</v>
      </c>
      <c r="G2633">
        <v>71.871727270516999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71.872638573735571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5.859431361613459E-2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33" s="5" cm="1">
        <f t="array" ref="O2633">MIN(IF((OutputTable[GroupByKey]=OutputTable[[#This Row],[GroupByKey]]),(OutputTable[GroupByKey]=OutputTable[[#This Row],[GroupByKey]])*OutputTable[RecordedValue]))</f>
        <v>71.718288096809104</v>
      </c>
      <c r="P2633" s="5" cm="1">
        <f t="array" ref="P2633">MAX(IF((OutputTable[GroupByKey]=OutputTable[[#This Row],[GroupByKey]]),(OutputTable[GroupByKey]=OutputTable[[#This Row],[GroupByKey]])*OutputTable[RecordedValue]))</f>
        <v>71.976989689924594</v>
      </c>
    </row>
    <row r="2634" spans="1:16" x14ac:dyDescent="0.25">
      <c r="A2634" t="s">
        <v>68</v>
      </c>
      <c r="B2634" t="s">
        <v>70</v>
      </c>
      <c r="C2634">
        <v>50</v>
      </c>
      <c r="D2634" t="s">
        <v>160</v>
      </c>
      <c r="E2634" t="s">
        <v>135</v>
      </c>
      <c r="F2634" t="s">
        <v>105</v>
      </c>
      <c r="G2634">
        <v>29.227180076945501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29.829789158135409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0.5851150785874778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634" s="5" cm="1">
        <f t="array" ref="O2634">MIN(IF((OutputTable[GroupByKey]=OutputTable[[#This Row],[GroupByKey]]),(OutputTable[GroupByKey]=OutputTable[[#This Row],[GroupByKey]])*OutputTable[RecordedValue]))</f>
        <v>28.648191338861398</v>
      </c>
      <c r="P2634" s="5" cm="1">
        <f t="array" ref="P2634">MAX(IF((OutputTable[GroupByKey]=OutputTable[[#This Row],[GroupByKey]]),(OutputTable[GroupByKey]=OutputTable[[#This Row],[GroupByKey]])*OutputTable[RecordedValue]))</f>
        <v>31.087756920682502</v>
      </c>
    </row>
    <row r="2635" spans="1:16" x14ac:dyDescent="0.25">
      <c r="A2635" t="s">
        <v>68</v>
      </c>
      <c r="B2635" t="s">
        <v>70</v>
      </c>
      <c r="C2635">
        <v>50</v>
      </c>
      <c r="D2635" t="s">
        <v>161</v>
      </c>
      <c r="E2635" t="s">
        <v>137</v>
      </c>
      <c r="F2635" t="s">
        <v>105</v>
      </c>
      <c r="G2635">
        <v>6.7052668916463496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6.0988587896948685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0.58437836853471548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635" s="5" cm="1">
        <f t="array" ref="O2635">MIN(IF((OutputTable[GroupByKey]=OutputTable[[#This Row],[GroupByKey]]),(OutputTable[GroupByKey]=OutputTable[[#This Row],[GroupByKey]])*OutputTable[RecordedValue]))</f>
        <v>4.8524885910691502</v>
      </c>
      <c r="P2635" s="5" cm="1">
        <f t="array" ref="P2635">MAX(IF((OutputTable[GroupByKey]=OutputTable[[#This Row],[GroupByKey]]),(OutputTable[GroupByKey]=OutputTable[[#This Row],[GroupByKey]])*OutputTable[RecordedValue]))</f>
        <v>7.28424471053909</v>
      </c>
    </row>
    <row r="2636" spans="1:16" x14ac:dyDescent="0.25">
      <c r="A2636" t="s">
        <v>68</v>
      </c>
      <c r="B2636" t="s">
        <v>70</v>
      </c>
      <c r="C2636">
        <v>50</v>
      </c>
      <c r="D2636" t="s">
        <v>162</v>
      </c>
      <c r="E2636" t="s">
        <v>154</v>
      </c>
      <c r="F2636" t="s">
        <v>105</v>
      </c>
      <c r="G2636">
        <v>642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645.70000000000005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5.4930382656372485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636" s="5" cm="1">
        <f t="array" ref="O2636">MIN(IF((OutputTable[GroupByKey]=OutputTable[[#This Row],[GroupByKey]]),(OutputTable[GroupByKey]=OutputTable[[#This Row],[GroupByKey]])*OutputTable[RecordedValue]))</f>
        <v>633</v>
      </c>
      <c r="P2636" s="5" cm="1">
        <f t="array" ref="P2636">MAX(IF((OutputTable[GroupByKey]=OutputTable[[#This Row],[GroupByKey]]),(OutputTable[GroupByKey]=OutputTable[[#This Row],[GroupByKey]])*OutputTable[RecordedValue]))</f>
        <v>656</v>
      </c>
    </row>
    <row r="2637" spans="1:16" x14ac:dyDescent="0.25">
      <c r="A2637" t="s">
        <v>68</v>
      </c>
      <c r="B2637" t="s">
        <v>70</v>
      </c>
      <c r="C2637">
        <v>50</v>
      </c>
      <c r="D2637" t="s">
        <v>163</v>
      </c>
      <c r="E2637" t="s">
        <v>156</v>
      </c>
      <c r="F2637" t="s">
        <v>105</v>
      </c>
      <c r="G2637">
        <v>0.81374258634315699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0.83058725584180904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1.6232732459297416E-2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637" s="5" cm="1">
        <f t="array" ref="O2637">MIN(IF((OutputTable[GroupByKey]=OutputTable[[#This Row],[GroupByKey]]),(OutputTable[GroupByKey]=OutputTable[[#This Row],[GroupByKey]])*OutputTable[RecordedValue]))</f>
        <v>0.79765986915169296</v>
      </c>
      <c r="P2637" s="5" cm="1">
        <f t="array" ref="P2637">MAX(IF((OutputTable[GroupByKey]=OutputTable[[#This Row],[GroupByKey]]),(OutputTable[GroupByKey]=OutputTable[[#This Row],[GroupByKey]])*OutputTable[RecordedValue]))</f>
        <v>0.86520865024807903</v>
      </c>
    </row>
    <row r="2638" spans="1:16" x14ac:dyDescent="0.25">
      <c r="A2638" t="s">
        <v>68</v>
      </c>
      <c r="B2638" t="s">
        <v>70</v>
      </c>
      <c r="C2638">
        <v>50</v>
      </c>
      <c r="D2638" t="s">
        <v>164</v>
      </c>
      <c r="E2638" t="s">
        <v>140</v>
      </c>
      <c r="F2638" t="s">
        <v>105</v>
      </c>
      <c r="G2638">
        <v>0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0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s="5" cm="1">
        <f t="array" ref="O2638">MIN(IF((OutputTable[GroupByKey]=OutputTable[[#This Row],[GroupByKey]]),(OutputTable[GroupByKey]=OutputTable[[#This Row],[GroupByKey]])*OutputTable[RecordedValue]))</f>
        <v>0</v>
      </c>
      <c r="P2638" s="5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70</v>
      </c>
      <c r="C2639">
        <v>50</v>
      </c>
      <c r="D2639" t="s">
        <v>165</v>
      </c>
      <c r="E2639" t="s">
        <v>111</v>
      </c>
      <c r="F2639" t="s">
        <v>73</v>
      </c>
      <c r="G2639">
        <v>36.519323484867598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37.238343743460135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0.73577360167133743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39" s="5" cm="1">
        <f t="array" ref="O2639">MIN(IF((OutputTable[GroupByKey]=OutputTable[[#This Row],[GroupByKey]]),(OutputTable[GroupByKey]=OutputTable[[#This Row],[GroupByKey]])*OutputTable[RecordedValue]))</f>
        <v>35.915286846409401</v>
      </c>
      <c r="P2639" s="5" cm="1">
        <f t="array" ref="P2639">MAX(IF((OutputTable[GroupByKey]=OutputTable[[#This Row],[GroupByKey]]),(OutputTable[GroupByKey]=OutputTable[[#This Row],[GroupByKey]])*OutputTable[RecordedValue]))</f>
        <v>38.829036811282897</v>
      </c>
    </row>
    <row r="2640" spans="1:16" x14ac:dyDescent="0.25">
      <c r="A2640" t="s">
        <v>68</v>
      </c>
      <c r="B2640" t="s">
        <v>70</v>
      </c>
      <c r="C2640">
        <v>50</v>
      </c>
      <c r="D2640" t="s">
        <v>166</v>
      </c>
      <c r="E2640" t="s">
        <v>113</v>
      </c>
      <c r="F2640" t="s">
        <v>73</v>
      </c>
      <c r="G2640">
        <v>1095.5797045460299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1117.1503123038046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22.073208050140675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640" s="5" cm="1">
        <f t="array" ref="O2640">MIN(IF((OutputTable[GroupByKey]=OutputTable[[#This Row],[GroupByKey]]),(OutputTable[GroupByKey]=OutputTable[[#This Row],[GroupByKey]])*OutputTable[RecordedValue]))</f>
        <v>1077.4586053922801</v>
      </c>
      <c r="P2640" s="5" cm="1">
        <f t="array" ref="P2640">MAX(IF((OutputTable[GroupByKey]=OutputTable[[#This Row],[GroupByKey]]),(OutputTable[GroupByKey]=OutputTable[[#This Row],[GroupByKey]])*OutputTable[RecordedValue]))</f>
        <v>1164.8711043384901</v>
      </c>
    </row>
    <row r="2641" spans="1:16" x14ac:dyDescent="0.25">
      <c r="A2641" t="s">
        <v>68</v>
      </c>
      <c r="B2641" t="s">
        <v>70</v>
      </c>
      <c r="C2641">
        <v>50</v>
      </c>
      <c r="D2641" t="s">
        <v>167</v>
      </c>
      <c r="E2641" t="s">
        <v>115</v>
      </c>
      <c r="F2641" t="s">
        <v>73</v>
      </c>
      <c r="G2641">
        <v>0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0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0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s="5" cm="1">
        <f t="array" ref="O2641">MIN(IF((OutputTable[GroupByKey]=OutputTable[[#This Row],[GroupByKey]]),(OutputTable[GroupByKey]=OutputTable[[#This Row],[GroupByKey]])*OutputTable[RecordedValue]))</f>
        <v>0</v>
      </c>
      <c r="P2641" s="5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70</v>
      </c>
      <c r="C2642">
        <v>50</v>
      </c>
      <c r="D2642" t="s">
        <v>168</v>
      </c>
      <c r="E2642" t="s">
        <v>117</v>
      </c>
      <c r="F2642" t="s">
        <v>73</v>
      </c>
      <c r="G2642">
        <v>98.899541716838399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120.89653130002299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33.561725675720702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642" s="5" cm="1">
        <f t="array" ref="O2642">MIN(IF((OutputTable[GroupByKey]=OutputTable[[#This Row],[GroupByKey]]),(OutputTable[GroupByKey]=OutputTable[[#This Row],[GroupByKey]])*OutputTable[RecordedValue]))</f>
        <v>71.2298351699786</v>
      </c>
      <c r="P2642" s="5" cm="1">
        <f t="array" ref="P2642">MAX(IF((OutputTable[GroupByKey]=OutputTable[[#This Row],[GroupByKey]]),(OutputTable[GroupByKey]=OutputTable[[#This Row],[GroupByKey]])*OutputTable[RecordedValue]))</f>
        <v>265.63530965979299</v>
      </c>
    </row>
    <row r="2643" spans="1:16" x14ac:dyDescent="0.25">
      <c r="A2643" t="s">
        <v>68</v>
      </c>
      <c r="B2643" t="s">
        <v>70</v>
      </c>
      <c r="C2643">
        <v>50</v>
      </c>
      <c r="D2643" t="s">
        <v>169</v>
      </c>
      <c r="E2643" t="s">
        <v>119</v>
      </c>
      <c r="F2643" t="s">
        <v>73</v>
      </c>
      <c r="G2643">
        <v>307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307.66000000000003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3.1272991542223769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643" s="5" cm="1">
        <f t="array" ref="O2643">MIN(IF((OutputTable[GroupByKey]=OutputTable[[#This Row],[GroupByKey]]),(OutputTable[GroupByKey]=OutputTable[[#This Row],[GroupByKey]])*OutputTable[RecordedValue]))</f>
        <v>300</v>
      </c>
      <c r="P2643" s="5" cm="1">
        <f t="array" ref="P2643">MAX(IF((OutputTable[GroupByKey]=OutputTable[[#This Row],[GroupByKey]]),(OutputTable[GroupByKey]=OutputTable[[#This Row],[GroupByKey]])*OutputTable[RecordedValue]))</f>
        <v>315</v>
      </c>
    </row>
    <row r="2644" spans="1:16" x14ac:dyDescent="0.25">
      <c r="A2644" t="s">
        <v>68</v>
      </c>
      <c r="B2644" t="s">
        <v>70</v>
      </c>
      <c r="C2644">
        <v>50</v>
      </c>
      <c r="D2644" t="s">
        <v>170</v>
      </c>
      <c r="E2644" t="s">
        <v>121</v>
      </c>
      <c r="F2644" t="s">
        <v>73</v>
      </c>
      <c r="G2644">
        <v>305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305.8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3.2324881425670751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644" s="5" cm="1">
        <f t="array" ref="O2644">MIN(IF((OutputTable[GroupByKey]=OutputTable[[#This Row],[GroupByKey]]),(OutputTable[GroupByKey]=OutputTable[[#This Row],[GroupByKey]])*OutputTable[RecordedValue]))</f>
        <v>298</v>
      </c>
      <c r="P2644" s="5" cm="1">
        <f t="array" ref="P2644">MAX(IF((OutputTable[GroupByKey]=OutputTable[[#This Row],[GroupByKey]]),(OutputTable[GroupByKey]=OutputTable[[#This Row],[GroupByKey]])*OutputTable[RecordedValue]))</f>
        <v>313</v>
      </c>
    </row>
    <row r="2645" spans="1:16" x14ac:dyDescent="0.25">
      <c r="A2645" t="s">
        <v>68</v>
      </c>
      <c r="B2645" t="s">
        <v>70</v>
      </c>
      <c r="C2645">
        <v>50</v>
      </c>
      <c r="D2645" t="s">
        <v>171</v>
      </c>
      <c r="E2645" t="s">
        <v>123</v>
      </c>
      <c r="F2645" t="s">
        <v>73</v>
      </c>
      <c r="G2645">
        <v>36.519323484867598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37.238343743460135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0.73577360167133743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45" s="5" cm="1">
        <f t="array" ref="O2645">MIN(IF((OutputTable[GroupByKey]=OutputTable[[#This Row],[GroupByKey]]),(OutputTable[GroupByKey]=OutputTable[[#This Row],[GroupByKey]])*OutputTable[RecordedValue]))</f>
        <v>35.915286846409401</v>
      </c>
      <c r="P2645" s="5" cm="1">
        <f t="array" ref="P2645">MAX(IF((OutputTable[GroupByKey]=OutputTable[[#This Row],[GroupByKey]]),(OutputTable[GroupByKey]=OutputTable[[#This Row],[GroupByKey]])*OutputTable[RecordedValue]))</f>
        <v>38.829036811282897</v>
      </c>
    </row>
    <row r="2646" spans="1:16" x14ac:dyDescent="0.25">
      <c r="A2646" t="s">
        <v>68</v>
      </c>
      <c r="B2646" t="s">
        <v>70</v>
      </c>
      <c r="C2646">
        <v>50</v>
      </c>
      <c r="D2646" t="s">
        <v>172</v>
      </c>
      <c r="E2646" t="s">
        <v>125</v>
      </c>
      <c r="F2646" t="s">
        <v>73</v>
      </c>
      <c r="G2646">
        <v>1194.47924626287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1238.0468436038263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49.802537130614866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46" s="5" cm="1">
        <f t="array" ref="O2646">MIN(IF((OutputTable[GroupByKey]=OutputTable[[#This Row],[GroupByKey]]),(OutputTable[GroupByKey]=OutputTable[[#This Row],[GroupByKey]])*OutputTable[RecordedValue]))</f>
        <v>1148.68844056226</v>
      </c>
      <c r="P2646" s="5" cm="1">
        <f t="array" ref="P2646">MAX(IF((OutputTable[GroupByKey]=OutputTable[[#This Row],[GroupByKey]]),(OutputTable[GroupByKey]=OutputTable[[#This Row],[GroupByKey]])*OutputTable[RecordedValue]))</f>
        <v>1418.3176101245699</v>
      </c>
    </row>
    <row r="2647" spans="1:16" x14ac:dyDescent="0.25">
      <c r="A2647" t="s">
        <v>68</v>
      </c>
      <c r="B2647" t="s">
        <v>70</v>
      </c>
      <c r="C2647">
        <v>50</v>
      </c>
      <c r="D2647" t="s">
        <v>173</v>
      </c>
      <c r="E2647" t="s">
        <v>135</v>
      </c>
      <c r="F2647" t="s">
        <v>105</v>
      </c>
      <c r="G2647">
        <v>18.259661742433799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18.619171871730064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0.36788680083566072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47" s="5" cm="1">
        <f t="array" ref="O2647">MIN(IF((OutputTable[GroupByKey]=OutputTable[[#This Row],[GroupByKey]]),(OutputTable[GroupByKey]=OutputTable[[#This Row],[GroupByKey]])*OutputTable[RecordedValue]))</f>
        <v>17.957643423204701</v>
      </c>
      <c r="P2647" s="5" cm="1">
        <f t="array" ref="P2647">MAX(IF((OutputTable[GroupByKey]=OutputTable[[#This Row],[GroupByKey]]),(OutputTable[GroupByKey]=OutputTable[[#This Row],[GroupByKey]])*OutputTable[RecordedValue]))</f>
        <v>19.414518405641399</v>
      </c>
    </row>
    <row r="2648" spans="1:16" x14ac:dyDescent="0.25">
      <c r="A2648" t="s">
        <v>68</v>
      </c>
      <c r="B2648" t="s">
        <v>70</v>
      </c>
      <c r="C2648">
        <v>50</v>
      </c>
      <c r="D2648" t="s">
        <v>174</v>
      </c>
      <c r="E2648" t="s">
        <v>137</v>
      </c>
      <c r="F2648" t="s">
        <v>105</v>
      </c>
      <c r="G2648">
        <v>5.6796185594913897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5.3248187541752463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0.37220753962085379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48" s="5" cm="1">
        <f t="array" ref="O2648">MIN(IF((OutputTable[GroupByKey]=OutputTable[[#This Row],[GroupByKey]]),(OutputTable[GroupByKey]=OutputTable[[#This Row],[GroupByKey]])*OutputTable[RecordedValue]))</f>
        <v>4.5773931059875599</v>
      </c>
      <c r="P2648" s="5" cm="1">
        <f t="array" ref="P2648">MAX(IF((OutputTable[GroupByKey]=OutputTable[[#This Row],[GroupByKey]]),(OutputTable[GroupByKey]=OutputTable[[#This Row],[GroupByKey]])*OutputTable[RecordedValue]))</f>
        <v>5.9816259595291603</v>
      </c>
    </row>
    <row r="2649" spans="1:16" x14ac:dyDescent="0.25">
      <c r="A2649" t="s">
        <v>68</v>
      </c>
      <c r="B2649" t="s">
        <v>70</v>
      </c>
      <c r="C2649">
        <v>50</v>
      </c>
      <c r="D2649" t="s">
        <v>175</v>
      </c>
      <c r="E2649" t="s">
        <v>154</v>
      </c>
      <c r="F2649" t="s">
        <v>105</v>
      </c>
      <c r="G2649">
        <v>307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307.5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3.1831828507367419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9" s="5" cm="1">
        <f t="array" ref="O2649">MIN(IF((OutputTable[GroupByKey]=OutputTable[[#This Row],[GroupByKey]]),(OutputTable[GroupByKey]=OutputTable[[#This Row],[GroupByKey]])*OutputTable[RecordedValue]))</f>
        <v>300</v>
      </c>
      <c r="P2649" s="5" cm="1">
        <f t="array" ref="P2649">MAX(IF((OutputTable[GroupByKey]=OutputTable[[#This Row],[GroupByKey]]),(OutputTable[GroupByKey]=OutputTable[[#This Row],[GroupByKey]])*OutputTable[RecordedValue]))</f>
        <v>315</v>
      </c>
    </row>
    <row r="2650" spans="1:16" x14ac:dyDescent="0.25">
      <c r="A2650" t="s">
        <v>68</v>
      </c>
      <c r="B2650" t="s">
        <v>70</v>
      </c>
      <c r="C2650">
        <v>50</v>
      </c>
      <c r="D2650" t="s">
        <v>176</v>
      </c>
      <c r="E2650" t="s">
        <v>156</v>
      </c>
      <c r="F2650" t="s">
        <v>105</v>
      </c>
      <c r="G2650">
        <v>0.76334922668785898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0.77813255190936492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1.5508647484202203E-2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0" s="5" cm="1">
        <f t="array" ref="O2650">MIN(IF((OutputTable[GroupByKey]=OutputTable[[#This Row],[GroupByKey]]),(OutputTable[GroupByKey]=OutputTable[[#This Row],[GroupByKey]])*OutputTable[RecordedValue]))</f>
        <v>0.75076558501961799</v>
      </c>
      <c r="P2650" s="5" cm="1">
        <f t="array" ref="P2650">MAX(IF((OutputTable[GroupByKey]=OutputTable[[#This Row],[GroupByKey]]),(OutputTable[GroupByKey]=OutputTable[[#This Row],[GroupByKey]])*OutputTable[RecordedValue]))</f>
        <v>0.80927528725051701</v>
      </c>
    </row>
    <row r="2651" spans="1:16" x14ac:dyDescent="0.25">
      <c r="A2651" t="s">
        <v>68</v>
      </c>
      <c r="B2651" t="s">
        <v>70</v>
      </c>
      <c r="C2651">
        <v>50</v>
      </c>
      <c r="D2651" t="s">
        <v>177</v>
      </c>
      <c r="E2651" t="s">
        <v>140</v>
      </c>
      <c r="F2651" t="s">
        <v>105</v>
      </c>
      <c r="G2651">
        <v>0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0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0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s="5" cm="1">
        <f t="array" ref="O2651">MIN(IF((OutputTable[GroupByKey]=OutputTable[[#This Row],[GroupByKey]]),(OutputTable[GroupByKey]=OutputTable[[#This Row],[GroupByKey]])*OutputTable[RecordedValue]))</f>
        <v>0</v>
      </c>
      <c r="P2651" s="5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48" priority="2">
      <formula>MOD(ROW(),2)=0</formula>
    </cfRule>
  </conditionalFormatting>
  <conditionalFormatting sqref="N2:N2651">
    <cfRule type="expression" dxfId="47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46" priority="3">
      <formula>MOD(ROW(),2)=0</formula>
    </cfRule>
  </conditionalFormatting>
  <conditionalFormatting sqref="H2">
    <cfRule type="expression" dxfId="45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2023-06-20T21:26:09Z</dcterms:modified>
</cp:coreProperties>
</file>