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Y:\CIKKEK\2021\Evolution_of_Microalgal_shapes\Nature_Ecol_Evol\"/>
    </mc:Choice>
  </mc:AlternateContent>
  <bookViews>
    <workbookView xWindow="0" yWindow="0" windowWidth="28800" windowHeight="11700"/>
  </bookViews>
  <sheets>
    <sheet name="Munk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9" i="1"/>
  <c r="I10" i="1"/>
  <c r="I11" i="1"/>
  <c r="I12" i="1"/>
  <c r="I13" i="1"/>
  <c r="I15" i="1"/>
  <c r="I16" i="1"/>
  <c r="I17" i="1"/>
  <c r="I18" i="1"/>
  <c r="I19" i="1"/>
  <c r="I20" i="1"/>
  <c r="I21" i="1"/>
  <c r="I23" i="1"/>
  <c r="I24" i="1"/>
  <c r="I25" i="1"/>
  <c r="I26" i="1"/>
  <c r="I28" i="1"/>
  <c r="I30" i="1"/>
  <c r="I31" i="1"/>
  <c r="I32" i="1"/>
  <c r="I34" i="1"/>
  <c r="I35" i="1"/>
  <c r="I36" i="1"/>
  <c r="I37" i="1"/>
  <c r="I39" i="1"/>
  <c r="I40" i="1"/>
  <c r="I41" i="1"/>
  <c r="I43" i="1"/>
  <c r="I44" i="1"/>
  <c r="I45" i="1"/>
  <c r="I47" i="1"/>
  <c r="I48" i="1"/>
  <c r="I49" i="1"/>
  <c r="I50" i="1"/>
  <c r="I51" i="1"/>
  <c r="I52" i="1"/>
  <c r="I53" i="1"/>
  <c r="I54" i="1"/>
  <c r="I55" i="1"/>
  <c r="I56" i="1"/>
  <c r="I57" i="1"/>
  <c r="I59" i="1"/>
  <c r="I60" i="1"/>
  <c r="I61" i="1"/>
  <c r="I62" i="1"/>
  <c r="I63" i="1"/>
  <c r="I64" i="1"/>
  <c r="I65" i="1"/>
  <c r="I66" i="1"/>
  <c r="I67" i="1"/>
  <c r="I68" i="1"/>
  <c r="I70" i="1"/>
  <c r="I71" i="1"/>
  <c r="I72" i="1"/>
  <c r="I73" i="1"/>
  <c r="I74" i="1"/>
  <c r="I76" i="1"/>
  <c r="I77" i="1"/>
  <c r="I78" i="1"/>
  <c r="I79" i="1"/>
  <c r="I80" i="1"/>
  <c r="I81" i="1"/>
  <c r="I83" i="1"/>
  <c r="I84" i="1"/>
  <c r="I85" i="1"/>
  <c r="I87" i="1"/>
  <c r="I88" i="1"/>
  <c r="I89" i="1"/>
  <c r="I90" i="1"/>
  <c r="I92" i="1"/>
  <c r="I93" i="1"/>
  <c r="I94" i="1"/>
  <c r="I96" i="1"/>
  <c r="I97" i="1"/>
  <c r="I98" i="1"/>
  <c r="I100" i="1"/>
  <c r="I101" i="1"/>
  <c r="I102" i="1"/>
  <c r="I103" i="1"/>
  <c r="I104" i="1"/>
  <c r="I105" i="1"/>
  <c r="I107" i="1"/>
  <c r="I109" i="1"/>
  <c r="I110" i="1"/>
  <c r="I111" i="1"/>
  <c r="I113" i="1"/>
  <c r="I114" i="1"/>
  <c r="I115" i="1"/>
  <c r="I116" i="1"/>
  <c r="I117" i="1"/>
  <c r="I118" i="1"/>
  <c r="I119" i="1"/>
  <c r="I120" i="1"/>
  <c r="I121" i="1"/>
  <c r="I3" i="1"/>
  <c r="G68" i="1"/>
  <c r="E68" i="1"/>
  <c r="G121" i="1"/>
  <c r="E121" i="1"/>
  <c r="G120" i="1"/>
  <c r="E120" i="1"/>
  <c r="G119" i="1"/>
  <c r="E119" i="1"/>
  <c r="G118" i="1"/>
  <c r="E118" i="1"/>
  <c r="G117" i="1"/>
  <c r="E117" i="1"/>
  <c r="G116" i="1"/>
  <c r="E116" i="1"/>
  <c r="G115" i="1"/>
  <c r="E115" i="1"/>
  <c r="G114" i="1"/>
  <c r="E114" i="1"/>
  <c r="G113" i="1"/>
  <c r="E113" i="1"/>
  <c r="G111" i="1"/>
  <c r="E111" i="1"/>
  <c r="G110" i="1"/>
  <c r="E110" i="1"/>
  <c r="G109" i="1"/>
  <c r="E109" i="1"/>
  <c r="G107" i="1"/>
  <c r="E107" i="1"/>
  <c r="G105" i="1"/>
  <c r="E105" i="1"/>
  <c r="G104" i="1"/>
  <c r="E104" i="1"/>
  <c r="G103" i="1"/>
  <c r="E103" i="1"/>
  <c r="G102" i="1"/>
  <c r="E102" i="1"/>
  <c r="G101" i="1"/>
  <c r="E101" i="1"/>
  <c r="G100" i="1"/>
  <c r="E100" i="1"/>
  <c r="G98" i="1"/>
  <c r="E98" i="1"/>
  <c r="G97" i="1"/>
  <c r="E97" i="1"/>
  <c r="G96" i="1"/>
  <c r="E96" i="1"/>
  <c r="G94" i="1"/>
  <c r="E94" i="1"/>
  <c r="G93" i="1"/>
  <c r="E93" i="1"/>
  <c r="G92" i="1"/>
  <c r="E92" i="1"/>
  <c r="G90" i="1"/>
  <c r="E90" i="1"/>
  <c r="G89" i="1"/>
  <c r="E89" i="1"/>
  <c r="G88" i="1"/>
  <c r="E88" i="1"/>
  <c r="G87" i="1"/>
  <c r="E87" i="1"/>
  <c r="G85" i="1"/>
  <c r="E85" i="1"/>
  <c r="G84" i="1"/>
  <c r="E84" i="1"/>
  <c r="G83" i="1"/>
  <c r="E83" i="1"/>
  <c r="G81" i="1"/>
  <c r="E81" i="1"/>
  <c r="G80" i="1"/>
  <c r="E80" i="1"/>
  <c r="G79" i="1"/>
  <c r="E79" i="1"/>
  <c r="G78" i="1"/>
  <c r="E78" i="1"/>
  <c r="G77" i="1"/>
  <c r="E77" i="1"/>
  <c r="G76" i="1"/>
  <c r="E76" i="1"/>
  <c r="G74" i="1"/>
  <c r="E74" i="1"/>
  <c r="G73" i="1"/>
  <c r="E73" i="1"/>
  <c r="G72" i="1"/>
  <c r="E72" i="1"/>
  <c r="G71" i="1"/>
  <c r="E71" i="1"/>
  <c r="G70" i="1"/>
  <c r="E70" i="1"/>
  <c r="G67" i="1"/>
  <c r="E67" i="1"/>
  <c r="G66" i="1"/>
  <c r="E66" i="1"/>
  <c r="G65" i="1"/>
  <c r="E65" i="1"/>
  <c r="G64" i="1"/>
  <c r="E64" i="1"/>
  <c r="G63" i="1"/>
  <c r="E63" i="1"/>
  <c r="G62" i="1"/>
  <c r="E62" i="1"/>
  <c r="G61" i="1"/>
  <c r="E61" i="1"/>
  <c r="G60" i="1"/>
  <c r="E60" i="1"/>
  <c r="G59" i="1"/>
  <c r="E59" i="1"/>
  <c r="G57" i="1"/>
  <c r="E57" i="1"/>
  <c r="G56" i="1"/>
  <c r="E56" i="1"/>
  <c r="G55" i="1"/>
  <c r="E55" i="1"/>
  <c r="G54" i="1"/>
  <c r="E54" i="1"/>
  <c r="G53" i="1"/>
  <c r="E53" i="1"/>
  <c r="G52" i="1"/>
  <c r="E52" i="1"/>
  <c r="G51" i="1"/>
  <c r="E51" i="1"/>
  <c r="G50" i="1"/>
  <c r="E50" i="1"/>
  <c r="G49" i="1"/>
  <c r="E49" i="1"/>
  <c r="G48" i="1"/>
  <c r="E48" i="1"/>
  <c r="G47" i="1"/>
  <c r="E47" i="1"/>
  <c r="G45" i="1"/>
  <c r="E45" i="1"/>
  <c r="G44" i="1"/>
  <c r="E44" i="1"/>
  <c r="G43" i="1"/>
  <c r="E43" i="1"/>
  <c r="G41" i="1"/>
  <c r="E41" i="1"/>
  <c r="G40" i="1"/>
  <c r="E40" i="1"/>
  <c r="G39" i="1"/>
  <c r="E39" i="1"/>
  <c r="G37" i="1"/>
  <c r="E37" i="1"/>
  <c r="G36" i="1"/>
  <c r="E36" i="1"/>
  <c r="G35" i="1"/>
  <c r="E35" i="1"/>
  <c r="G34" i="1"/>
  <c r="E34" i="1"/>
  <c r="G32" i="1"/>
  <c r="E32" i="1"/>
  <c r="G31" i="1"/>
  <c r="E31" i="1"/>
  <c r="G30" i="1"/>
  <c r="E30" i="1"/>
  <c r="G28" i="1"/>
  <c r="E28" i="1"/>
  <c r="G26" i="1"/>
  <c r="E26" i="1"/>
  <c r="G25" i="1"/>
  <c r="E25" i="1"/>
  <c r="G24" i="1"/>
  <c r="E24" i="1"/>
  <c r="G23" i="1"/>
  <c r="E23" i="1"/>
  <c r="G21" i="1"/>
  <c r="E21" i="1"/>
  <c r="G20" i="1"/>
  <c r="E20" i="1"/>
  <c r="G19" i="1"/>
  <c r="E19" i="1"/>
  <c r="G18" i="1"/>
  <c r="E18" i="1"/>
  <c r="G17" i="1"/>
  <c r="E17" i="1"/>
  <c r="G16" i="1"/>
  <c r="E16" i="1"/>
  <c r="G15" i="1"/>
  <c r="E15" i="1"/>
  <c r="G13" i="1"/>
  <c r="E13" i="1"/>
  <c r="G12" i="1"/>
  <c r="E12" i="1"/>
  <c r="G11" i="1"/>
  <c r="E11" i="1"/>
  <c r="G10" i="1"/>
  <c r="E10" i="1"/>
  <c r="G9" i="1"/>
  <c r="E9" i="1"/>
  <c r="G7" i="1"/>
  <c r="E7" i="1"/>
  <c r="G6" i="1"/>
  <c r="E6" i="1"/>
  <c r="G5" i="1"/>
  <c r="E5" i="1"/>
  <c r="G4" i="1"/>
  <c r="E4" i="1"/>
  <c r="G3" i="1"/>
  <c r="E3" i="1"/>
</calcChain>
</file>

<file path=xl/sharedStrings.xml><?xml version="1.0" encoding="utf-8"?>
<sst xmlns="http://schemas.openxmlformats.org/spreadsheetml/2006/main" count="129" uniqueCount="128">
  <si>
    <t>Taxon</t>
  </si>
  <si>
    <r>
      <t>V (µm</t>
    </r>
    <r>
      <rPr>
        <vertAlign val="superscript"/>
        <sz val="11"/>
        <color theme="1"/>
        <rFont val="Calibri"/>
        <family val="2"/>
        <charset val="238"/>
        <scheme val="minor"/>
      </rPr>
      <t>3</t>
    </r>
    <r>
      <rPr>
        <sz val="11"/>
        <color theme="1"/>
        <rFont val="Calibri"/>
        <family val="2"/>
        <charset val="238"/>
        <scheme val="minor"/>
      </rPr>
      <t>)</t>
    </r>
  </si>
  <si>
    <r>
      <t>A (µm</t>
    </r>
    <r>
      <rPr>
        <vertAlign val="superscript"/>
        <sz val="11"/>
        <color theme="1"/>
        <rFont val="Calibri"/>
        <family val="2"/>
        <charset val="238"/>
        <scheme val="minor"/>
      </rPr>
      <t>2</t>
    </r>
    <r>
      <rPr>
        <sz val="11"/>
        <color theme="1"/>
        <rFont val="Calibri"/>
        <family val="2"/>
        <charset val="238"/>
        <scheme val="minor"/>
      </rPr>
      <t>)</t>
    </r>
  </si>
  <si>
    <t>Zygneamtophyceae</t>
  </si>
  <si>
    <t>Staurastrum planctonicum</t>
  </si>
  <si>
    <t>Actinotaenium croasdaleae</t>
  </si>
  <si>
    <t>Micrasterias pinnatifida</t>
  </si>
  <si>
    <t>Closterium pronum</t>
  </si>
  <si>
    <t>Cosmocladium (18 dupla sejt)</t>
  </si>
  <si>
    <t>Eustygmatophyceae</t>
  </si>
  <si>
    <t>Ellipsoidion solitare</t>
  </si>
  <si>
    <t xml:space="preserve">Gonichloris closterioides </t>
  </si>
  <si>
    <t>Gloeobotrys coenococcoides (12 sejt)</t>
  </si>
  <si>
    <t>Pseudostaurastrum enorme</t>
  </si>
  <si>
    <t>Pseudostaurastrum limneticum</t>
  </si>
  <si>
    <t>Xanthophyceae</t>
  </si>
  <si>
    <t>Tribonema ambiguum (16 sejt)</t>
  </si>
  <si>
    <t>Nephrochloris incerta</t>
  </si>
  <si>
    <t>Nephrochloris salina</t>
  </si>
  <si>
    <t>Sphaerosorus coelastroides (32 sejt)</t>
  </si>
  <si>
    <t>Isthmochloron lobulatum</t>
  </si>
  <si>
    <t>Chlorocardion pleurochloron</t>
  </si>
  <si>
    <t>Ducelliera chodatii</t>
  </si>
  <si>
    <t>Bacillariophyceae</t>
  </si>
  <si>
    <t>Cyclotella meneghiniana</t>
  </si>
  <si>
    <t>Fragilaria nanana</t>
  </si>
  <si>
    <t>Tabellaria flocculosa (28 sejt)</t>
  </si>
  <si>
    <t>Nitzschia actinastroides (16 sejt)</t>
  </si>
  <si>
    <t>Dictyocophyceae</t>
  </si>
  <si>
    <t>Florenciella parvula</t>
  </si>
  <si>
    <t>Euglenophyta</t>
  </si>
  <si>
    <t>Trachelomonas volvocina</t>
  </si>
  <si>
    <t>Euglena acus</t>
  </si>
  <si>
    <t>Phacus orbicularis</t>
  </si>
  <si>
    <t>Dinoflagellata</t>
  </si>
  <si>
    <t>Desmomastix globosa</t>
  </si>
  <si>
    <t>Ceratium hirundinella</t>
  </si>
  <si>
    <t>Woloszynskia tenuissima</t>
  </si>
  <si>
    <t>Tetradinium intermedium</t>
  </si>
  <si>
    <t>Cryptophyta</t>
  </si>
  <si>
    <t>Cryptomonas reflexa</t>
  </si>
  <si>
    <t>Hemiselmis phaeophycearum</t>
  </si>
  <si>
    <t>Rhodomonas minuta</t>
  </si>
  <si>
    <t>Raphidophyceae</t>
  </si>
  <si>
    <t>Gonyostomum semen</t>
  </si>
  <si>
    <t>Gonyostomum latum</t>
  </si>
  <si>
    <t>Vacuolaria virescens</t>
  </si>
  <si>
    <t>Haptophyta</t>
  </si>
  <si>
    <t>Chrysochromulina parva</t>
  </si>
  <si>
    <t>Diacronema vlkianum</t>
  </si>
  <si>
    <t>Hymenomonas roseola (csupasz)</t>
  </si>
  <si>
    <t>Acanthoica acanthifera</t>
  </si>
  <si>
    <t>Prymnesium parvum</t>
  </si>
  <si>
    <t>Pavlova lutheri</t>
  </si>
  <si>
    <t>Hymenomonas globosa (csupasz)</t>
  </si>
  <si>
    <t>Pleurochrysis (csupasz)</t>
  </si>
  <si>
    <t>Hymenomonas roseola</t>
  </si>
  <si>
    <t xml:space="preserve">Pleurochrysis </t>
  </si>
  <si>
    <t>Hymenomonas globosa</t>
  </si>
  <si>
    <t>Chlorophyceae</t>
  </si>
  <si>
    <t>Selenastrum capricornutum</t>
  </si>
  <si>
    <t>Selenastrum capricornutum (8 sejt)</t>
  </si>
  <si>
    <t>Pediastrum boryarum</t>
  </si>
  <si>
    <t>Monoraphidium komarkovae (régi)</t>
  </si>
  <si>
    <t xml:space="preserve">Monoraphidium komarkovae    </t>
  </si>
  <si>
    <t>Dictyosphaerium pulchellum (32)</t>
  </si>
  <si>
    <t>Radiocoocus planktonicus (6 db 8 sejtes fürt)</t>
  </si>
  <si>
    <t>Chlamydomonas reinhardtii</t>
  </si>
  <si>
    <t>Chlamydomonas globosa</t>
  </si>
  <si>
    <t>Volvox</t>
  </si>
  <si>
    <t>Klebsormidiophyceae</t>
  </si>
  <si>
    <t>Hormidiella parvula (15 sejt)</t>
  </si>
  <si>
    <t>Klebsormidium (15 sejt)</t>
  </si>
  <si>
    <t>Streptosarcina (2 sejt)</t>
  </si>
  <si>
    <t>Streptosarcina (7 sejt)</t>
  </si>
  <si>
    <t>Closteriopsis longissima</t>
  </si>
  <si>
    <t>Trebouxiophyceae</t>
  </si>
  <si>
    <t>Koliella longiseta</t>
  </si>
  <si>
    <t>Koliellopsis (11 sejt)</t>
  </si>
  <si>
    <t>Actinastrum hantzschii</t>
  </si>
  <si>
    <t>Crucigenia</t>
  </si>
  <si>
    <t>Choricystis</t>
  </si>
  <si>
    <t>Botryococcus braunii</t>
  </si>
  <si>
    <t>Chlorodendrophyceae</t>
  </si>
  <si>
    <t>Scherffelia phacus</t>
  </si>
  <si>
    <t>Scherffelia (szívforma)</t>
  </si>
  <si>
    <t>Tetraselmis wettsteinii</t>
  </si>
  <si>
    <t>Pyramimonadophyceae</t>
  </si>
  <si>
    <t>Pyramimonas longicauda</t>
  </si>
  <si>
    <t>Pyramimonas rossi</t>
  </si>
  <si>
    <t>Pyramimonas amylifera</t>
  </si>
  <si>
    <t>Cymbomonas</t>
  </si>
  <si>
    <t>Nephroselmidophyceae</t>
  </si>
  <si>
    <t>Nephroselmis olivacea</t>
  </si>
  <si>
    <t>Nephroselmis pyriformis</t>
  </si>
  <si>
    <t>Nephroselmis discoidea</t>
  </si>
  <si>
    <t>Synurophyceae</t>
  </si>
  <si>
    <t>Beckingia salina</t>
  </si>
  <si>
    <t>Synura adamsii (51 sejt)</t>
  </si>
  <si>
    <t>Synura petersenii (36 sejt)</t>
  </si>
  <si>
    <t>Chrysophyceae</t>
  </si>
  <si>
    <t>Bitrichia chodatii</t>
  </si>
  <si>
    <t>Uroglena (306 sejt)</t>
  </si>
  <si>
    <t>Chlorodesmis hispida (1 sejt, csupasz)</t>
  </si>
  <si>
    <t>Chlorodesmus hispida (1 sejt, tüskés)</t>
  </si>
  <si>
    <t>Chlorodesmus hispida (17 sejt, tüskés)</t>
  </si>
  <si>
    <t>Chrysolepidomonas dendrolepidota</t>
  </si>
  <si>
    <t>Prasinodermophyta</t>
  </si>
  <si>
    <t>Glaucophyta</t>
  </si>
  <si>
    <t>Glaucocystis nostochnearum 1 sejt</t>
  </si>
  <si>
    <t>Glaucocystis nostochnearum (8 sejt)</t>
  </si>
  <si>
    <t>Cyanophora paradoxa</t>
  </si>
  <si>
    <t>Cyanobacteria</t>
  </si>
  <si>
    <t>Gloeotrichia 1. (736 sejt)</t>
  </si>
  <si>
    <t>Gloeotrichia 2. (402 sejt)</t>
  </si>
  <si>
    <t>Merismopedia</t>
  </si>
  <si>
    <t>Planctolyngbya limnetica</t>
  </si>
  <si>
    <t>Oscillatoria trichoides</t>
  </si>
  <si>
    <t>Microsystis (1000 sejt)</t>
  </si>
  <si>
    <t>Coelosphaerium (458 sejt)</t>
  </si>
  <si>
    <t>Microcystis firma (128 sejt)</t>
  </si>
  <si>
    <t>Microcystis (single celled)</t>
  </si>
  <si>
    <r>
      <t>Cv (V/(l</t>
    </r>
    <r>
      <rPr>
        <vertAlign val="subscript"/>
        <sz val="11"/>
        <color theme="1"/>
        <rFont val="Calibri"/>
        <family val="2"/>
        <charset val="238"/>
        <scheme val="minor"/>
      </rPr>
      <t>max</t>
    </r>
    <r>
      <rPr>
        <sz val="11"/>
        <color theme="1"/>
        <rFont val="Calibri"/>
        <family val="2"/>
        <charset val="238"/>
        <scheme val="minor"/>
      </rPr>
      <t>)</t>
    </r>
    <r>
      <rPr>
        <vertAlign val="superscript"/>
        <sz val="11"/>
        <color theme="1"/>
        <rFont val="Calibri"/>
        <family val="2"/>
        <charset val="238"/>
        <scheme val="minor"/>
      </rPr>
      <t>3)</t>
    </r>
  </si>
  <si>
    <r>
      <t>Cs (A/(l</t>
    </r>
    <r>
      <rPr>
        <vertAlign val="subscript"/>
        <sz val="11"/>
        <color theme="1"/>
        <rFont val="Calibri"/>
        <family val="2"/>
        <charset val="238"/>
        <scheme val="minor"/>
      </rPr>
      <t>max</t>
    </r>
    <r>
      <rPr>
        <sz val="11"/>
        <color theme="1"/>
        <rFont val="Calibri"/>
        <family val="2"/>
        <charset val="238"/>
        <scheme val="minor"/>
      </rPr>
      <t>)</t>
    </r>
    <r>
      <rPr>
        <vertAlign val="superscript"/>
        <sz val="11"/>
        <color theme="1"/>
        <rFont val="Calibri"/>
        <family val="2"/>
        <charset val="238"/>
        <scheme val="minor"/>
      </rPr>
      <t>2)</t>
    </r>
  </si>
  <si>
    <t>Cs/Cv</t>
  </si>
  <si>
    <r>
      <t>l</t>
    </r>
    <r>
      <rPr>
        <vertAlign val="subscript"/>
        <sz val="11"/>
        <color theme="1"/>
        <rFont val="Calibri"/>
        <family val="2"/>
        <charset val="238"/>
        <scheme val="minor"/>
      </rPr>
      <t xml:space="preserve"> max </t>
    </r>
    <r>
      <rPr>
        <sz val="11"/>
        <color theme="1"/>
        <rFont val="Calibri"/>
        <family val="2"/>
        <charset val="238"/>
        <scheme val="minor"/>
      </rPr>
      <t>(</t>
    </r>
    <r>
      <rPr>
        <sz val="11"/>
        <color theme="1"/>
        <rFont val="Calibri"/>
        <family val="2"/>
        <charset val="238"/>
      </rPr>
      <t>µm) (virtual)</t>
    </r>
  </si>
  <si>
    <t>lmax (largest linear dimension given in literature)</t>
  </si>
  <si>
    <r>
      <t>V/(lmax)</t>
    </r>
    <r>
      <rPr>
        <vertAlign val="superscript"/>
        <sz val="11"/>
        <color theme="1"/>
        <rFont val="Calibri"/>
        <family val="2"/>
        <charset val="238"/>
        <scheme val="minor"/>
      </rPr>
      <t>3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</si>
</sst>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38"/>
      <scheme val="minor"/>
    </font>
    <font>
      <vertAlign val="subscript"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</font>
    <font>
      <vertAlign val="superscript"/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2" borderId="3" xfId="0" applyFill="1" applyBorder="1"/>
    <xf numFmtId="0" fontId="0" fillId="0" borderId="4" xfId="0" applyBorder="1"/>
    <xf numFmtId="0" fontId="4" fillId="0" borderId="0" xfId="0" applyFont="1"/>
    <xf numFmtId="0" fontId="0" fillId="4" borderId="0" xfId="0" applyFill="1"/>
    <xf numFmtId="0" fontId="0" fillId="0" borderId="4" xfId="0" applyFill="1" applyBorder="1"/>
    <xf numFmtId="2" fontId="0" fillId="0" borderId="0" xfId="0" applyNumberFormat="1"/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0" fontId="0" fillId="2" borderId="1" xfId="0" applyFill="1" applyBorder="1" applyAlignment="1">
      <alignment wrapText="1"/>
    </xf>
    <xf numFmtId="0" fontId="0" fillId="0" borderId="2" xfId="0" applyBorder="1" applyAlignment="1">
      <alignment wrapText="1"/>
    </xf>
    <xf numFmtId="0" fontId="0" fillId="2" borderId="0" xfId="0" applyFill="1" applyBorder="1" applyAlignment="1">
      <alignment wrapText="1"/>
    </xf>
    <xf numFmtId="0" fontId="0" fillId="0" borderId="0" xfId="0" applyFill="1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image" Target="../media/image26.jpg"/><Relationship Id="rId21" Type="http://schemas.openxmlformats.org/officeDocument/2006/relationships/image" Target="../media/image21.jpg"/><Relationship Id="rId42" Type="http://schemas.openxmlformats.org/officeDocument/2006/relationships/image" Target="../media/image42.jpg"/><Relationship Id="rId47" Type="http://schemas.openxmlformats.org/officeDocument/2006/relationships/image" Target="../media/image47.jpg"/><Relationship Id="rId63" Type="http://schemas.openxmlformats.org/officeDocument/2006/relationships/image" Target="../media/image63.jpg"/><Relationship Id="rId68" Type="http://schemas.openxmlformats.org/officeDocument/2006/relationships/image" Target="../media/image68.jpg"/><Relationship Id="rId84" Type="http://schemas.openxmlformats.org/officeDocument/2006/relationships/image" Target="../media/image84.jpg"/><Relationship Id="rId89" Type="http://schemas.openxmlformats.org/officeDocument/2006/relationships/image" Target="../media/image89.jpg"/><Relationship Id="rId16" Type="http://schemas.openxmlformats.org/officeDocument/2006/relationships/image" Target="../media/image16.jpg"/><Relationship Id="rId11" Type="http://schemas.openxmlformats.org/officeDocument/2006/relationships/image" Target="../media/image11.jpg"/><Relationship Id="rId32" Type="http://schemas.openxmlformats.org/officeDocument/2006/relationships/image" Target="../media/image32.jpg"/><Relationship Id="rId37" Type="http://schemas.openxmlformats.org/officeDocument/2006/relationships/image" Target="../media/image37.jpg"/><Relationship Id="rId53" Type="http://schemas.openxmlformats.org/officeDocument/2006/relationships/image" Target="../media/image53.jpg"/><Relationship Id="rId58" Type="http://schemas.openxmlformats.org/officeDocument/2006/relationships/image" Target="../media/image58.jpg"/><Relationship Id="rId74" Type="http://schemas.openxmlformats.org/officeDocument/2006/relationships/image" Target="../media/image74.jpg"/><Relationship Id="rId79" Type="http://schemas.openxmlformats.org/officeDocument/2006/relationships/image" Target="../media/image79.jpg"/><Relationship Id="rId5" Type="http://schemas.openxmlformats.org/officeDocument/2006/relationships/image" Target="../media/image5.jpg"/><Relationship Id="rId90" Type="http://schemas.openxmlformats.org/officeDocument/2006/relationships/image" Target="../media/image90.jpg"/><Relationship Id="rId95" Type="http://schemas.openxmlformats.org/officeDocument/2006/relationships/image" Target="../media/image95.jpg"/><Relationship Id="rId22" Type="http://schemas.openxmlformats.org/officeDocument/2006/relationships/image" Target="../media/image22.jpg"/><Relationship Id="rId27" Type="http://schemas.openxmlformats.org/officeDocument/2006/relationships/image" Target="../media/image27.jpg"/><Relationship Id="rId43" Type="http://schemas.openxmlformats.org/officeDocument/2006/relationships/image" Target="../media/image43.jpg"/><Relationship Id="rId48" Type="http://schemas.openxmlformats.org/officeDocument/2006/relationships/image" Target="../media/image48.jpg"/><Relationship Id="rId64" Type="http://schemas.openxmlformats.org/officeDocument/2006/relationships/image" Target="../media/image64.jpg"/><Relationship Id="rId69" Type="http://schemas.openxmlformats.org/officeDocument/2006/relationships/image" Target="../media/image69.jpg"/><Relationship Id="rId80" Type="http://schemas.openxmlformats.org/officeDocument/2006/relationships/image" Target="../media/image80.jpg"/><Relationship Id="rId85" Type="http://schemas.openxmlformats.org/officeDocument/2006/relationships/image" Target="../media/image85.jpg"/><Relationship Id="rId3" Type="http://schemas.openxmlformats.org/officeDocument/2006/relationships/image" Target="../media/image3.jpg"/><Relationship Id="rId12" Type="http://schemas.openxmlformats.org/officeDocument/2006/relationships/image" Target="../media/image12.jpg"/><Relationship Id="rId17" Type="http://schemas.openxmlformats.org/officeDocument/2006/relationships/image" Target="../media/image17.jpg"/><Relationship Id="rId25" Type="http://schemas.openxmlformats.org/officeDocument/2006/relationships/image" Target="../media/image25.jpg"/><Relationship Id="rId33" Type="http://schemas.openxmlformats.org/officeDocument/2006/relationships/image" Target="../media/image33.jpg"/><Relationship Id="rId38" Type="http://schemas.openxmlformats.org/officeDocument/2006/relationships/image" Target="../media/image38.jpg"/><Relationship Id="rId46" Type="http://schemas.openxmlformats.org/officeDocument/2006/relationships/image" Target="../media/image46.jpg"/><Relationship Id="rId59" Type="http://schemas.openxmlformats.org/officeDocument/2006/relationships/image" Target="../media/image59.jpg"/><Relationship Id="rId67" Type="http://schemas.openxmlformats.org/officeDocument/2006/relationships/image" Target="../media/image67.jpg"/><Relationship Id="rId20" Type="http://schemas.openxmlformats.org/officeDocument/2006/relationships/image" Target="../media/image20.jpg"/><Relationship Id="rId41" Type="http://schemas.openxmlformats.org/officeDocument/2006/relationships/image" Target="../media/image41.jpg"/><Relationship Id="rId54" Type="http://schemas.openxmlformats.org/officeDocument/2006/relationships/image" Target="../media/image54.jpg"/><Relationship Id="rId62" Type="http://schemas.openxmlformats.org/officeDocument/2006/relationships/image" Target="../media/image62.jpg"/><Relationship Id="rId70" Type="http://schemas.openxmlformats.org/officeDocument/2006/relationships/image" Target="../media/image70.jpg"/><Relationship Id="rId75" Type="http://schemas.openxmlformats.org/officeDocument/2006/relationships/image" Target="../media/image75.jpg"/><Relationship Id="rId83" Type="http://schemas.openxmlformats.org/officeDocument/2006/relationships/image" Target="../media/image83.jpg"/><Relationship Id="rId88" Type="http://schemas.openxmlformats.org/officeDocument/2006/relationships/image" Target="../media/image88.jpg"/><Relationship Id="rId91" Type="http://schemas.openxmlformats.org/officeDocument/2006/relationships/image" Target="../media/image91.jpg"/><Relationship Id="rId96" Type="http://schemas.openxmlformats.org/officeDocument/2006/relationships/image" Target="../media/image96.jpg"/><Relationship Id="rId1" Type="http://schemas.openxmlformats.org/officeDocument/2006/relationships/image" Target="../media/image1.jpg"/><Relationship Id="rId6" Type="http://schemas.openxmlformats.org/officeDocument/2006/relationships/image" Target="../media/image6.jpg"/><Relationship Id="rId15" Type="http://schemas.openxmlformats.org/officeDocument/2006/relationships/image" Target="../media/image15.jpg"/><Relationship Id="rId23" Type="http://schemas.openxmlformats.org/officeDocument/2006/relationships/image" Target="../media/image23.jpg"/><Relationship Id="rId28" Type="http://schemas.openxmlformats.org/officeDocument/2006/relationships/image" Target="../media/image28.jpg"/><Relationship Id="rId36" Type="http://schemas.openxmlformats.org/officeDocument/2006/relationships/image" Target="../media/image36.jpg"/><Relationship Id="rId49" Type="http://schemas.openxmlformats.org/officeDocument/2006/relationships/image" Target="../media/image49.jpg"/><Relationship Id="rId57" Type="http://schemas.openxmlformats.org/officeDocument/2006/relationships/image" Target="../media/image57.jpg"/><Relationship Id="rId10" Type="http://schemas.openxmlformats.org/officeDocument/2006/relationships/image" Target="../media/image10.jpg"/><Relationship Id="rId31" Type="http://schemas.openxmlformats.org/officeDocument/2006/relationships/image" Target="../media/image31.jpg"/><Relationship Id="rId44" Type="http://schemas.openxmlformats.org/officeDocument/2006/relationships/image" Target="../media/image44.jpg"/><Relationship Id="rId52" Type="http://schemas.openxmlformats.org/officeDocument/2006/relationships/image" Target="../media/image52.jpg"/><Relationship Id="rId60" Type="http://schemas.openxmlformats.org/officeDocument/2006/relationships/image" Target="../media/image60.jpg"/><Relationship Id="rId65" Type="http://schemas.openxmlformats.org/officeDocument/2006/relationships/image" Target="../media/image65.jpg"/><Relationship Id="rId73" Type="http://schemas.openxmlformats.org/officeDocument/2006/relationships/image" Target="../media/image73.jpg"/><Relationship Id="rId78" Type="http://schemas.openxmlformats.org/officeDocument/2006/relationships/image" Target="../media/image78.jpg"/><Relationship Id="rId81" Type="http://schemas.openxmlformats.org/officeDocument/2006/relationships/image" Target="../media/image81.jpg"/><Relationship Id="rId86" Type="http://schemas.openxmlformats.org/officeDocument/2006/relationships/image" Target="../media/image86.jpg"/><Relationship Id="rId94" Type="http://schemas.openxmlformats.org/officeDocument/2006/relationships/image" Target="../media/image94.jpg"/><Relationship Id="rId4" Type="http://schemas.openxmlformats.org/officeDocument/2006/relationships/image" Target="../media/image4.jpg"/><Relationship Id="rId9" Type="http://schemas.openxmlformats.org/officeDocument/2006/relationships/image" Target="../media/image9.jpg"/><Relationship Id="rId13" Type="http://schemas.openxmlformats.org/officeDocument/2006/relationships/image" Target="../media/image13.jpg"/><Relationship Id="rId18" Type="http://schemas.openxmlformats.org/officeDocument/2006/relationships/image" Target="../media/image18.jpg"/><Relationship Id="rId39" Type="http://schemas.openxmlformats.org/officeDocument/2006/relationships/image" Target="../media/image39.jpg"/><Relationship Id="rId34" Type="http://schemas.openxmlformats.org/officeDocument/2006/relationships/image" Target="../media/image34.jpg"/><Relationship Id="rId50" Type="http://schemas.openxmlformats.org/officeDocument/2006/relationships/image" Target="../media/image50.jpg"/><Relationship Id="rId55" Type="http://schemas.openxmlformats.org/officeDocument/2006/relationships/image" Target="../media/image55.jpg"/><Relationship Id="rId76" Type="http://schemas.openxmlformats.org/officeDocument/2006/relationships/image" Target="../media/image76.jpg"/><Relationship Id="rId97" Type="http://schemas.openxmlformats.org/officeDocument/2006/relationships/image" Target="../media/image97.jpg"/><Relationship Id="rId7" Type="http://schemas.openxmlformats.org/officeDocument/2006/relationships/image" Target="../media/image7.jpg"/><Relationship Id="rId71" Type="http://schemas.openxmlformats.org/officeDocument/2006/relationships/image" Target="../media/image71.jpg"/><Relationship Id="rId92" Type="http://schemas.openxmlformats.org/officeDocument/2006/relationships/image" Target="../media/image92.jpg"/><Relationship Id="rId2" Type="http://schemas.openxmlformats.org/officeDocument/2006/relationships/image" Target="../media/image2.jpg"/><Relationship Id="rId29" Type="http://schemas.openxmlformats.org/officeDocument/2006/relationships/image" Target="../media/image29.jpg"/><Relationship Id="rId24" Type="http://schemas.openxmlformats.org/officeDocument/2006/relationships/image" Target="../media/image24.jpg"/><Relationship Id="rId40" Type="http://schemas.openxmlformats.org/officeDocument/2006/relationships/image" Target="../media/image40.jpg"/><Relationship Id="rId45" Type="http://schemas.openxmlformats.org/officeDocument/2006/relationships/image" Target="../media/image45.jpg"/><Relationship Id="rId66" Type="http://schemas.openxmlformats.org/officeDocument/2006/relationships/image" Target="../media/image66.jpg"/><Relationship Id="rId87" Type="http://schemas.openxmlformats.org/officeDocument/2006/relationships/image" Target="../media/image87.jpg"/><Relationship Id="rId61" Type="http://schemas.openxmlformats.org/officeDocument/2006/relationships/image" Target="../media/image61.jpg"/><Relationship Id="rId82" Type="http://schemas.openxmlformats.org/officeDocument/2006/relationships/image" Target="../media/image82.jpg"/><Relationship Id="rId19" Type="http://schemas.openxmlformats.org/officeDocument/2006/relationships/image" Target="../media/image19.jpg"/><Relationship Id="rId14" Type="http://schemas.openxmlformats.org/officeDocument/2006/relationships/image" Target="../media/image14.jpg"/><Relationship Id="rId30" Type="http://schemas.openxmlformats.org/officeDocument/2006/relationships/image" Target="../media/image30.jpg"/><Relationship Id="rId35" Type="http://schemas.openxmlformats.org/officeDocument/2006/relationships/image" Target="../media/image35.jpg"/><Relationship Id="rId56" Type="http://schemas.openxmlformats.org/officeDocument/2006/relationships/image" Target="../media/image56.jpg"/><Relationship Id="rId77" Type="http://schemas.openxmlformats.org/officeDocument/2006/relationships/image" Target="../media/image77.jpg"/><Relationship Id="rId8" Type="http://schemas.openxmlformats.org/officeDocument/2006/relationships/image" Target="../media/image8.jpg"/><Relationship Id="rId51" Type="http://schemas.openxmlformats.org/officeDocument/2006/relationships/image" Target="../media/image51.jpg"/><Relationship Id="rId72" Type="http://schemas.openxmlformats.org/officeDocument/2006/relationships/image" Target="../media/image72.jpg"/><Relationship Id="rId93" Type="http://schemas.openxmlformats.org/officeDocument/2006/relationships/image" Target="../media/image93.jpg"/><Relationship Id="rId98" Type="http://schemas.openxmlformats.org/officeDocument/2006/relationships/image" Target="../media/image98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120</xdr:row>
      <xdr:rowOff>0</xdr:rowOff>
    </xdr:from>
    <xdr:to>
      <xdr:col>1</xdr:col>
      <xdr:colOff>1013113</xdr:colOff>
      <xdr:row>121</xdr:row>
      <xdr:rowOff>0</xdr:rowOff>
    </xdr:to>
    <xdr:sp macro="" textlink="">
      <xdr:nvSpPr>
        <xdr:cNvPr id="2" name="Szövegdoboz 1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SpPr txBox="1">
          <a:spLocks noChangeAspect="1"/>
        </xdr:cNvSpPr>
      </xdr:nvSpPr>
      <xdr:spPr>
        <a:xfrm>
          <a:off x="3200400" y="68580000"/>
          <a:ext cx="1013113" cy="571500"/>
        </a:xfrm>
        <a:prstGeom prst="rect">
          <a:avLst/>
        </a:prstGeom>
        <a:blipFill>
          <a:blip xmlns:r="http://schemas.openxmlformats.org/officeDocument/2006/relationships" r:embed="rId1"/>
          <a:stretch>
            <a:fillRect/>
          </a:stretch>
        </a:blip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hu-HU" sz="1100"/>
        </a:p>
      </xdr:txBody>
    </xdr:sp>
    <xdr:clientData/>
  </xdr:twoCellAnchor>
  <xdr:twoCellAnchor>
    <xdr:from>
      <xdr:col>1</xdr:col>
      <xdr:colOff>0</xdr:colOff>
      <xdr:row>119</xdr:row>
      <xdr:rowOff>0</xdr:rowOff>
    </xdr:from>
    <xdr:to>
      <xdr:col>1</xdr:col>
      <xdr:colOff>1013113</xdr:colOff>
      <xdr:row>120</xdr:row>
      <xdr:rowOff>0</xdr:rowOff>
    </xdr:to>
    <xdr:sp macro="" textlink="">
      <xdr:nvSpPr>
        <xdr:cNvPr id="3" name="Szövegdoboz 2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SpPr txBox="1">
          <a:spLocks noChangeAspect="1"/>
        </xdr:cNvSpPr>
      </xdr:nvSpPr>
      <xdr:spPr>
        <a:xfrm>
          <a:off x="3200400" y="68008500"/>
          <a:ext cx="1013113" cy="571500"/>
        </a:xfrm>
        <a:prstGeom prst="rect">
          <a:avLst/>
        </a:prstGeom>
        <a:blipFill>
          <a:blip xmlns:r="http://schemas.openxmlformats.org/officeDocument/2006/relationships" r:embed="rId2"/>
          <a:stretch>
            <a:fillRect/>
          </a:stretch>
        </a:blip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hu-HU" sz="1100"/>
        </a:p>
      </xdr:txBody>
    </xdr:sp>
    <xdr:clientData/>
  </xdr:twoCellAnchor>
  <xdr:twoCellAnchor>
    <xdr:from>
      <xdr:col>1</xdr:col>
      <xdr:colOff>0</xdr:colOff>
      <xdr:row>118</xdr:row>
      <xdr:rowOff>0</xdr:rowOff>
    </xdr:from>
    <xdr:to>
      <xdr:col>1</xdr:col>
      <xdr:colOff>1013113</xdr:colOff>
      <xdr:row>119</xdr:row>
      <xdr:rowOff>0</xdr:rowOff>
    </xdr:to>
    <xdr:sp macro="" textlink="">
      <xdr:nvSpPr>
        <xdr:cNvPr id="4" name="Szövegdoboz 3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SpPr txBox="1">
          <a:spLocks noChangeAspect="1"/>
        </xdr:cNvSpPr>
      </xdr:nvSpPr>
      <xdr:spPr>
        <a:xfrm>
          <a:off x="3200400" y="67437000"/>
          <a:ext cx="1013113" cy="571500"/>
        </a:xfrm>
        <a:prstGeom prst="rect">
          <a:avLst/>
        </a:prstGeom>
        <a:blipFill>
          <a:blip xmlns:r="http://schemas.openxmlformats.org/officeDocument/2006/relationships" r:embed="rId3"/>
          <a:stretch>
            <a:fillRect/>
          </a:stretch>
        </a:blip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hu-HU" sz="1100"/>
        </a:p>
      </xdr:txBody>
    </xdr:sp>
    <xdr:clientData/>
  </xdr:twoCellAnchor>
  <xdr:twoCellAnchor>
    <xdr:from>
      <xdr:col>1</xdr:col>
      <xdr:colOff>0</xdr:colOff>
      <xdr:row>117</xdr:row>
      <xdr:rowOff>0</xdr:rowOff>
    </xdr:from>
    <xdr:to>
      <xdr:col>1</xdr:col>
      <xdr:colOff>1013113</xdr:colOff>
      <xdr:row>118</xdr:row>
      <xdr:rowOff>0</xdr:rowOff>
    </xdr:to>
    <xdr:sp macro="" textlink="">
      <xdr:nvSpPr>
        <xdr:cNvPr id="5" name="Szövegdoboz 4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SpPr txBox="1">
          <a:spLocks noChangeAspect="1"/>
        </xdr:cNvSpPr>
      </xdr:nvSpPr>
      <xdr:spPr>
        <a:xfrm>
          <a:off x="3200400" y="66865500"/>
          <a:ext cx="1013113" cy="571500"/>
        </a:xfrm>
        <a:prstGeom prst="rect">
          <a:avLst/>
        </a:prstGeom>
        <a:blipFill>
          <a:blip xmlns:r="http://schemas.openxmlformats.org/officeDocument/2006/relationships" r:embed="rId4"/>
          <a:stretch>
            <a:fillRect/>
          </a:stretch>
        </a:blip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hu-HU" sz="1100"/>
        </a:p>
      </xdr:txBody>
    </xdr:sp>
    <xdr:clientData/>
  </xdr:twoCellAnchor>
  <xdr:twoCellAnchor>
    <xdr:from>
      <xdr:col>1</xdr:col>
      <xdr:colOff>0</xdr:colOff>
      <xdr:row>116</xdr:row>
      <xdr:rowOff>0</xdr:rowOff>
    </xdr:from>
    <xdr:to>
      <xdr:col>1</xdr:col>
      <xdr:colOff>1013113</xdr:colOff>
      <xdr:row>117</xdr:row>
      <xdr:rowOff>0</xdr:rowOff>
    </xdr:to>
    <xdr:sp macro="" textlink="">
      <xdr:nvSpPr>
        <xdr:cNvPr id="6" name="Szövegdoboz 5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SpPr txBox="1">
          <a:spLocks noChangeAspect="1"/>
        </xdr:cNvSpPr>
      </xdr:nvSpPr>
      <xdr:spPr>
        <a:xfrm>
          <a:off x="3200400" y="66294000"/>
          <a:ext cx="1013113" cy="571500"/>
        </a:xfrm>
        <a:prstGeom prst="rect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hu-HU" sz="1100"/>
        </a:p>
      </xdr:txBody>
    </xdr:sp>
    <xdr:clientData/>
  </xdr:twoCellAnchor>
  <xdr:twoCellAnchor>
    <xdr:from>
      <xdr:col>1</xdr:col>
      <xdr:colOff>0</xdr:colOff>
      <xdr:row>115</xdr:row>
      <xdr:rowOff>0</xdr:rowOff>
    </xdr:from>
    <xdr:to>
      <xdr:col>1</xdr:col>
      <xdr:colOff>1013113</xdr:colOff>
      <xdr:row>116</xdr:row>
      <xdr:rowOff>0</xdr:rowOff>
    </xdr:to>
    <xdr:sp macro="" textlink="">
      <xdr:nvSpPr>
        <xdr:cNvPr id="7" name="Szövegdoboz 6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SpPr txBox="1">
          <a:spLocks noChangeAspect="1"/>
        </xdr:cNvSpPr>
      </xdr:nvSpPr>
      <xdr:spPr>
        <a:xfrm>
          <a:off x="3200400" y="65722500"/>
          <a:ext cx="1013113" cy="571500"/>
        </a:xfrm>
        <a:prstGeom prst="rect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hu-HU" sz="1100"/>
        </a:p>
      </xdr:txBody>
    </xdr:sp>
    <xdr:clientData/>
  </xdr:twoCellAnchor>
  <xdr:twoCellAnchor>
    <xdr:from>
      <xdr:col>1</xdr:col>
      <xdr:colOff>0</xdr:colOff>
      <xdr:row>114</xdr:row>
      <xdr:rowOff>0</xdr:rowOff>
    </xdr:from>
    <xdr:to>
      <xdr:col>1</xdr:col>
      <xdr:colOff>1013113</xdr:colOff>
      <xdr:row>115</xdr:row>
      <xdr:rowOff>0</xdr:rowOff>
    </xdr:to>
    <xdr:sp macro="" textlink="">
      <xdr:nvSpPr>
        <xdr:cNvPr id="8" name="Szövegdoboz 7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SpPr txBox="1">
          <a:spLocks noChangeAspect="1"/>
        </xdr:cNvSpPr>
      </xdr:nvSpPr>
      <xdr:spPr>
        <a:xfrm>
          <a:off x="3200400" y="65151000"/>
          <a:ext cx="1013113" cy="571500"/>
        </a:xfrm>
        <a:prstGeom prst="rect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hu-HU" sz="1100"/>
        </a:p>
      </xdr:txBody>
    </xdr:sp>
    <xdr:clientData/>
  </xdr:twoCellAnchor>
  <xdr:twoCellAnchor>
    <xdr:from>
      <xdr:col>1</xdr:col>
      <xdr:colOff>0</xdr:colOff>
      <xdr:row>113</xdr:row>
      <xdr:rowOff>0</xdr:rowOff>
    </xdr:from>
    <xdr:to>
      <xdr:col>1</xdr:col>
      <xdr:colOff>1013113</xdr:colOff>
      <xdr:row>114</xdr:row>
      <xdr:rowOff>0</xdr:rowOff>
    </xdr:to>
    <xdr:sp macro="" textlink="">
      <xdr:nvSpPr>
        <xdr:cNvPr id="9" name="Szövegdoboz 8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SpPr txBox="1">
          <a:spLocks noChangeAspect="1"/>
        </xdr:cNvSpPr>
      </xdr:nvSpPr>
      <xdr:spPr>
        <a:xfrm>
          <a:off x="3200400" y="64579500"/>
          <a:ext cx="1013113" cy="571500"/>
        </a:xfrm>
        <a:prstGeom prst="rect">
          <a:avLst/>
        </a:prstGeom>
        <a:blipFill>
          <a:blip xmlns:r="http://schemas.openxmlformats.org/officeDocument/2006/relationships" r:embed="rId8"/>
          <a:stretch>
            <a:fillRect/>
          </a:stretch>
        </a:blip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hu-HU" sz="1100"/>
        </a:p>
      </xdr:txBody>
    </xdr:sp>
    <xdr:clientData/>
  </xdr:twoCellAnchor>
  <xdr:twoCellAnchor>
    <xdr:from>
      <xdr:col>1</xdr:col>
      <xdr:colOff>0</xdr:colOff>
      <xdr:row>112</xdr:row>
      <xdr:rowOff>0</xdr:rowOff>
    </xdr:from>
    <xdr:to>
      <xdr:col>1</xdr:col>
      <xdr:colOff>1013113</xdr:colOff>
      <xdr:row>113</xdr:row>
      <xdr:rowOff>0</xdr:rowOff>
    </xdr:to>
    <xdr:sp macro="" textlink="">
      <xdr:nvSpPr>
        <xdr:cNvPr id="10" name="Szövegdoboz 9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SpPr txBox="1">
          <a:spLocks noChangeAspect="1"/>
        </xdr:cNvSpPr>
      </xdr:nvSpPr>
      <xdr:spPr>
        <a:xfrm>
          <a:off x="3200400" y="64008000"/>
          <a:ext cx="1013113" cy="571500"/>
        </a:xfrm>
        <a:prstGeom prst="rect">
          <a:avLst/>
        </a:prstGeom>
        <a:blipFill>
          <a:blip xmlns:r="http://schemas.openxmlformats.org/officeDocument/2006/relationships" r:embed="rId9"/>
          <a:stretch>
            <a:fillRect/>
          </a:stretch>
        </a:blip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hu-HU" sz="1100"/>
        </a:p>
      </xdr:txBody>
    </xdr:sp>
    <xdr:clientData/>
  </xdr:twoCellAnchor>
  <xdr:twoCellAnchor>
    <xdr:from>
      <xdr:col>1</xdr:col>
      <xdr:colOff>0</xdr:colOff>
      <xdr:row>110</xdr:row>
      <xdr:rowOff>0</xdr:rowOff>
    </xdr:from>
    <xdr:to>
      <xdr:col>1</xdr:col>
      <xdr:colOff>1013113</xdr:colOff>
      <xdr:row>111</xdr:row>
      <xdr:rowOff>0</xdr:rowOff>
    </xdr:to>
    <xdr:sp macro="" textlink="">
      <xdr:nvSpPr>
        <xdr:cNvPr id="11" name="Szövegdoboz 10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SpPr txBox="1">
          <a:spLocks noChangeAspect="1"/>
        </xdr:cNvSpPr>
      </xdr:nvSpPr>
      <xdr:spPr>
        <a:xfrm>
          <a:off x="3200400" y="62865000"/>
          <a:ext cx="1013113" cy="571500"/>
        </a:xfrm>
        <a:prstGeom prst="rect">
          <a:avLst/>
        </a:prstGeom>
        <a:blipFill>
          <a:blip xmlns:r="http://schemas.openxmlformats.org/officeDocument/2006/relationships" r:embed="rId10"/>
          <a:stretch>
            <a:fillRect/>
          </a:stretch>
        </a:blip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hu-HU" sz="1100"/>
        </a:p>
      </xdr:txBody>
    </xdr:sp>
    <xdr:clientData/>
  </xdr:twoCellAnchor>
  <xdr:twoCellAnchor>
    <xdr:from>
      <xdr:col>1</xdr:col>
      <xdr:colOff>0</xdr:colOff>
      <xdr:row>109</xdr:row>
      <xdr:rowOff>0</xdr:rowOff>
    </xdr:from>
    <xdr:to>
      <xdr:col>1</xdr:col>
      <xdr:colOff>1013113</xdr:colOff>
      <xdr:row>110</xdr:row>
      <xdr:rowOff>0</xdr:rowOff>
    </xdr:to>
    <xdr:sp macro="" textlink="">
      <xdr:nvSpPr>
        <xdr:cNvPr id="12" name="Szövegdoboz 11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 txBox="1">
          <a:spLocks noChangeAspect="1"/>
        </xdr:cNvSpPr>
      </xdr:nvSpPr>
      <xdr:spPr>
        <a:xfrm>
          <a:off x="3200400" y="62293500"/>
          <a:ext cx="1013113" cy="571500"/>
        </a:xfrm>
        <a:prstGeom prst="rect">
          <a:avLst/>
        </a:prstGeom>
        <a:blipFill>
          <a:blip xmlns:r="http://schemas.openxmlformats.org/officeDocument/2006/relationships" r:embed="rId11"/>
          <a:stretch>
            <a:fillRect/>
          </a:stretch>
        </a:blip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hu-HU" sz="1100"/>
        </a:p>
      </xdr:txBody>
    </xdr:sp>
    <xdr:clientData/>
  </xdr:twoCellAnchor>
  <xdr:twoCellAnchor>
    <xdr:from>
      <xdr:col>1</xdr:col>
      <xdr:colOff>0</xdr:colOff>
      <xdr:row>108</xdr:row>
      <xdr:rowOff>0</xdr:rowOff>
    </xdr:from>
    <xdr:to>
      <xdr:col>1</xdr:col>
      <xdr:colOff>1013113</xdr:colOff>
      <xdr:row>109</xdr:row>
      <xdr:rowOff>0</xdr:rowOff>
    </xdr:to>
    <xdr:sp macro="" textlink="">
      <xdr:nvSpPr>
        <xdr:cNvPr id="13" name="Szövegdoboz 12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 txBox="1">
          <a:spLocks noChangeAspect="1"/>
        </xdr:cNvSpPr>
      </xdr:nvSpPr>
      <xdr:spPr>
        <a:xfrm>
          <a:off x="3200400" y="61722000"/>
          <a:ext cx="1013113" cy="571500"/>
        </a:xfrm>
        <a:prstGeom prst="rect">
          <a:avLst/>
        </a:prstGeom>
        <a:blipFill>
          <a:blip xmlns:r="http://schemas.openxmlformats.org/officeDocument/2006/relationships" r:embed="rId12"/>
          <a:stretch>
            <a:fillRect/>
          </a:stretch>
        </a:blip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hu-HU" sz="1100"/>
        </a:p>
      </xdr:txBody>
    </xdr:sp>
    <xdr:clientData/>
  </xdr:twoCellAnchor>
  <xdr:twoCellAnchor>
    <xdr:from>
      <xdr:col>1</xdr:col>
      <xdr:colOff>0</xdr:colOff>
      <xdr:row>106</xdr:row>
      <xdr:rowOff>0</xdr:rowOff>
    </xdr:from>
    <xdr:to>
      <xdr:col>1</xdr:col>
      <xdr:colOff>1013113</xdr:colOff>
      <xdr:row>107</xdr:row>
      <xdr:rowOff>0</xdr:rowOff>
    </xdr:to>
    <xdr:sp macro="" textlink="">
      <xdr:nvSpPr>
        <xdr:cNvPr id="14" name="Szövegdoboz 13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SpPr txBox="1">
          <a:spLocks noChangeAspect="1"/>
        </xdr:cNvSpPr>
      </xdr:nvSpPr>
      <xdr:spPr>
        <a:xfrm>
          <a:off x="3200400" y="60579000"/>
          <a:ext cx="1013113" cy="571500"/>
        </a:xfrm>
        <a:prstGeom prst="rect">
          <a:avLst/>
        </a:prstGeom>
        <a:blipFill>
          <a:blip xmlns:r="http://schemas.openxmlformats.org/officeDocument/2006/relationships" r:embed="rId1"/>
          <a:stretch>
            <a:fillRect/>
          </a:stretch>
        </a:blip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hu-HU" sz="1100"/>
        </a:p>
      </xdr:txBody>
    </xdr:sp>
    <xdr:clientData/>
  </xdr:twoCellAnchor>
  <xdr:twoCellAnchor>
    <xdr:from>
      <xdr:col>1</xdr:col>
      <xdr:colOff>0</xdr:colOff>
      <xdr:row>104</xdr:row>
      <xdr:rowOff>0</xdr:rowOff>
    </xdr:from>
    <xdr:to>
      <xdr:col>1</xdr:col>
      <xdr:colOff>1013113</xdr:colOff>
      <xdr:row>105</xdr:row>
      <xdr:rowOff>0</xdr:rowOff>
    </xdr:to>
    <xdr:sp macro="" textlink="">
      <xdr:nvSpPr>
        <xdr:cNvPr id="15" name="Szövegdoboz 14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 txBox="1">
          <a:spLocks noChangeAspect="1"/>
        </xdr:cNvSpPr>
      </xdr:nvSpPr>
      <xdr:spPr>
        <a:xfrm>
          <a:off x="3200400" y="59436000"/>
          <a:ext cx="1013113" cy="571500"/>
        </a:xfrm>
        <a:prstGeom prst="rect">
          <a:avLst/>
        </a:prstGeom>
        <a:blipFill>
          <a:blip xmlns:r="http://schemas.openxmlformats.org/officeDocument/2006/relationships" r:embed="rId13"/>
          <a:stretch>
            <a:fillRect/>
          </a:stretch>
        </a:blip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hu-HU" sz="1100"/>
        </a:p>
      </xdr:txBody>
    </xdr:sp>
    <xdr:clientData/>
  </xdr:twoCellAnchor>
  <xdr:twoCellAnchor>
    <xdr:from>
      <xdr:col>1</xdr:col>
      <xdr:colOff>0</xdr:colOff>
      <xdr:row>103</xdr:row>
      <xdr:rowOff>0</xdr:rowOff>
    </xdr:from>
    <xdr:to>
      <xdr:col>1</xdr:col>
      <xdr:colOff>1013113</xdr:colOff>
      <xdr:row>104</xdr:row>
      <xdr:rowOff>0</xdr:rowOff>
    </xdr:to>
    <xdr:sp macro="" textlink="">
      <xdr:nvSpPr>
        <xdr:cNvPr id="16" name="Szövegdoboz 15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SpPr txBox="1">
          <a:spLocks noChangeAspect="1"/>
        </xdr:cNvSpPr>
      </xdr:nvSpPr>
      <xdr:spPr>
        <a:xfrm>
          <a:off x="3200400" y="58864500"/>
          <a:ext cx="1013113" cy="571500"/>
        </a:xfrm>
        <a:prstGeom prst="rect">
          <a:avLst/>
        </a:prstGeom>
        <a:blipFill>
          <a:blip xmlns:r="http://schemas.openxmlformats.org/officeDocument/2006/relationships" r:embed="rId14"/>
          <a:stretch>
            <a:fillRect/>
          </a:stretch>
        </a:blip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hu-HU" sz="1100"/>
        </a:p>
      </xdr:txBody>
    </xdr:sp>
    <xdr:clientData/>
  </xdr:twoCellAnchor>
  <xdr:twoCellAnchor>
    <xdr:from>
      <xdr:col>1</xdr:col>
      <xdr:colOff>0</xdr:colOff>
      <xdr:row>102</xdr:row>
      <xdr:rowOff>0</xdr:rowOff>
    </xdr:from>
    <xdr:to>
      <xdr:col>1</xdr:col>
      <xdr:colOff>1013113</xdr:colOff>
      <xdr:row>103</xdr:row>
      <xdr:rowOff>0</xdr:rowOff>
    </xdr:to>
    <xdr:sp macro="" textlink="">
      <xdr:nvSpPr>
        <xdr:cNvPr id="17" name="Szövegdoboz 16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SpPr txBox="1">
          <a:spLocks noChangeAspect="1"/>
        </xdr:cNvSpPr>
      </xdr:nvSpPr>
      <xdr:spPr>
        <a:xfrm>
          <a:off x="3200400" y="58293000"/>
          <a:ext cx="1013113" cy="571500"/>
        </a:xfrm>
        <a:prstGeom prst="rect">
          <a:avLst/>
        </a:prstGeom>
        <a:blipFill>
          <a:blip xmlns:r="http://schemas.openxmlformats.org/officeDocument/2006/relationships" r:embed="rId15"/>
          <a:stretch>
            <a:fillRect/>
          </a:stretch>
        </a:blip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hu-HU" sz="1100"/>
        </a:p>
      </xdr:txBody>
    </xdr:sp>
    <xdr:clientData/>
  </xdr:twoCellAnchor>
  <xdr:twoCellAnchor>
    <xdr:from>
      <xdr:col>1</xdr:col>
      <xdr:colOff>0</xdr:colOff>
      <xdr:row>101</xdr:row>
      <xdr:rowOff>0</xdr:rowOff>
    </xdr:from>
    <xdr:to>
      <xdr:col>1</xdr:col>
      <xdr:colOff>1013113</xdr:colOff>
      <xdr:row>102</xdr:row>
      <xdr:rowOff>0</xdr:rowOff>
    </xdr:to>
    <xdr:sp macro="" textlink="">
      <xdr:nvSpPr>
        <xdr:cNvPr id="18" name="Szövegdoboz 17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SpPr txBox="1">
          <a:spLocks noChangeAspect="1"/>
        </xdr:cNvSpPr>
      </xdr:nvSpPr>
      <xdr:spPr>
        <a:xfrm>
          <a:off x="3200400" y="57721500"/>
          <a:ext cx="1013113" cy="571500"/>
        </a:xfrm>
        <a:prstGeom prst="rect">
          <a:avLst/>
        </a:prstGeom>
        <a:blipFill>
          <a:blip xmlns:r="http://schemas.openxmlformats.org/officeDocument/2006/relationships" r:embed="rId16"/>
          <a:stretch>
            <a:fillRect/>
          </a:stretch>
        </a:blip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hu-HU" sz="1100"/>
        </a:p>
      </xdr:txBody>
    </xdr:sp>
    <xdr:clientData/>
  </xdr:twoCellAnchor>
  <xdr:twoCellAnchor>
    <xdr:from>
      <xdr:col>1</xdr:col>
      <xdr:colOff>0</xdr:colOff>
      <xdr:row>99</xdr:row>
      <xdr:rowOff>569026</xdr:rowOff>
    </xdr:from>
    <xdr:to>
      <xdr:col>1</xdr:col>
      <xdr:colOff>1013113</xdr:colOff>
      <xdr:row>100</xdr:row>
      <xdr:rowOff>569026</xdr:rowOff>
    </xdr:to>
    <xdr:sp macro="" textlink="">
      <xdr:nvSpPr>
        <xdr:cNvPr id="19" name="Szövegdoboz 18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SpPr txBox="1">
          <a:spLocks noChangeAspect="1"/>
        </xdr:cNvSpPr>
      </xdr:nvSpPr>
      <xdr:spPr>
        <a:xfrm>
          <a:off x="3200400" y="57147526"/>
          <a:ext cx="1013113" cy="571500"/>
        </a:xfrm>
        <a:prstGeom prst="rect">
          <a:avLst/>
        </a:prstGeom>
        <a:blipFill>
          <a:blip xmlns:r="http://schemas.openxmlformats.org/officeDocument/2006/relationships" r:embed="rId17"/>
          <a:stretch>
            <a:fillRect/>
          </a:stretch>
        </a:blip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hu-HU" sz="1100"/>
        </a:p>
      </xdr:txBody>
    </xdr:sp>
    <xdr:clientData/>
  </xdr:twoCellAnchor>
  <xdr:twoCellAnchor>
    <xdr:from>
      <xdr:col>1</xdr:col>
      <xdr:colOff>0</xdr:colOff>
      <xdr:row>99</xdr:row>
      <xdr:rowOff>0</xdr:rowOff>
    </xdr:from>
    <xdr:to>
      <xdr:col>1</xdr:col>
      <xdr:colOff>1013113</xdr:colOff>
      <xdr:row>100</xdr:row>
      <xdr:rowOff>0</xdr:rowOff>
    </xdr:to>
    <xdr:sp macro="" textlink="">
      <xdr:nvSpPr>
        <xdr:cNvPr id="20" name="Szövegdoboz 19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SpPr txBox="1">
          <a:spLocks noChangeAspect="1"/>
        </xdr:cNvSpPr>
      </xdr:nvSpPr>
      <xdr:spPr>
        <a:xfrm>
          <a:off x="3200400" y="56578500"/>
          <a:ext cx="1013113" cy="571500"/>
        </a:xfrm>
        <a:prstGeom prst="rect">
          <a:avLst/>
        </a:prstGeom>
        <a:blipFill>
          <a:blip xmlns:r="http://schemas.openxmlformats.org/officeDocument/2006/relationships" r:embed="rId18"/>
          <a:stretch>
            <a:fillRect/>
          </a:stretch>
        </a:blip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hu-HU" sz="1100"/>
        </a:p>
      </xdr:txBody>
    </xdr:sp>
    <xdr:clientData/>
  </xdr:twoCellAnchor>
  <xdr:twoCellAnchor>
    <xdr:from>
      <xdr:col>1</xdr:col>
      <xdr:colOff>0</xdr:colOff>
      <xdr:row>97</xdr:row>
      <xdr:rowOff>0</xdr:rowOff>
    </xdr:from>
    <xdr:to>
      <xdr:col>1</xdr:col>
      <xdr:colOff>1013113</xdr:colOff>
      <xdr:row>98</xdr:row>
      <xdr:rowOff>0</xdr:rowOff>
    </xdr:to>
    <xdr:sp macro="" textlink="">
      <xdr:nvSpPr>
        <xdr:cNvPr id="21" name="Szövegdoboz 20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SpPr txBox="1">
          <a:spLocks noChangeAspect="1"/>
        </xdr:cNvSpPr>
      </xdr:nvSpPr>
      <xdr:spPr>
        <a:xfrm>
          <a:off x="3200400" y="55435500"/>
          <a:ext cx="1013113" cy="571500"/>
        </a:xfrm>
        <a:prstGeom prst="rect">
          <a:avLst/>
        </a:prstGeom>
        <a:blipFill>
          <a:blip xmlns:r="http://schemas.openxmlformats.org/officeDocument/2006/relationships" r:embed="rId19"/>
          <a:stretch>
            <a:fillRect/>
          </a:stretch>
        </a:blip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hu-HU" sz="1100"/>
        </a:p>
      </xdr:txBody>
    </xdr:sp>
    <xdr:clientData/>
  </xdr:twoCellAnchor>
  <xdr:twoCellAnchor>
    <xdr:from>
      <xdr:col>1</xdr:col>
      <xdr:colOff>0</xdr:colOff>
      <xdr:row>96</xdr:row>
      <xdr:rowOff>0</xdr:rowOff>
    </xdr:from>
    <xdr:to>
      <xdr:col>1</xdr:col>
      <xdr:colOff>1013113</xdr:colOff>
      <xdr:row>97</xdr:row>
      <xdr:rowOff>0</xdr:rowOff>
    </xdr:to>
    <xdr:sp macro="" textlink="">
      <xdr:nvSpPr>
        <xdr:cNvPr id="22" name="Szövegdoboz 21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SpPr txBox="1">
          <a:spLocks noChangeAspect="1"/>
        </xdr:cNvSpPr>
      </xdr:nvSpPr>
      <xdr:spPr>
        <a:xfrm>
          <a:off x="3200400" y="54864000"/>
          <a:ext cx="1013113" cy="571500"/>
        </a:xfrm>
        <a:prstGeom prst="rect">
          <a:avLst/>
        </a:prstGeom>
        <a:blipFill>
          <a:blip xmlns:r="http://schemas.openxmlformats.org/officeDocument/2006/relationships" r:embed="rId20"/>
          <a:stretch>
            <a:fillRect/>
          </a:stretch>
        </a:blip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hu-HU" sz="1100"/>
        </a:p>
      </xdr:txBody>
    </xdr:sp>
    <xdr:clientData/>
  </xdr:twoCellAnchor>
  <xdr:twoCellAnchor>
    <xdr:from>
      <xdr:col>1</xdr:col>
      <xdr:colOff>0</xdr:colOff>
      <xdr:row>95</xdr:row>
      <xdr:rowOff>0</xdr:rowOff>
    </xdr:from>
    <xdr:to>
      <xdr:col>1</xdr:col>
      <xdr:colOff>1013113</xdr:colOff>
      <xdr:row>96</xdr:row>
      <xdr:rowOff>0</xdr:rowOff>
    </xdr:to>
    <xdr:sp macro="" textlink="">
      <xdr:nvSpPr>
        <xdr:cNvPr id="23" name="Szövegdoboz 22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SpPr txBox="1">
          <a:spLocks noChangeAspect="1"/>
        </xdr:cNvSpPr>
      </xdr:nvSpPr>
      <xdr:spPr>
        <a:xfrm>
          <a:off x="3200400" y="54292500"/>
          <a:ext cx="1013113" cy="571500"/>
        </a:xfrm>
        <a:prstGeom prst="rect">
          <a:avLst/>
        </a:prstGeom>
        <a:blipFill>
          <a:blip xmlns:r="http://schemas.openxmlformats.org/officeDocument/2006/relationships" r:embed="rId21"/>
          <a:stretch>
            <a:fillRect/>
          </a:stretch>
        </a:blip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hu-HU" sz="1100"/>
        </a:p>
      </xdr:txBody>
    </xdr:sp>
    <xdr:clientData/>
  </xdr:twoCellAnchor>
  <xdr:twoCellAnchor>
    <xdr:from>
      <xdr:col>1</xdr:col>
      <xdr:colOff>0</xdr:colOff>
      <xdr:row>93</xdr:row>
      <xdr:rowOff>0</xdr:rowOff>
    </xdr:from>
    <xdr:to>
      <xdr:col>1</xdr:col>
      <xdr:colOff>1013113</xdr:colOff>
      <xdr:row>94</xdr:row>
      <xdr:rowOff>0</xdr:rowOff>
    </xdr:to>
    <xdr:sp macro="" textlink="">
      <xdr:nvSpPr>
        <xdr:cNvPr id="24" name="Szövegdoboz 23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SpPr txBox="1">
          <a:spLocks noChangeAspect="1"/>
        </xdr:cNvSpPr>
      </xdr:nvSpPr>
      <xdr:spPr>
        <a:xfrm>
          <a:off x="3200400" y="53149500"/>
          <a:ext cx="1013113" cy="571500"/>
        </a:xfrm>
        <a:prstGeom prst="rect">
          <a:avLst/>
        </a:prstGeom>
        <a:blipFill>
          <a:blip xmlns:r="http://schemas.openxmlformats.org/officeDocument/2006/relationships" r:embed="rId22"/>
          <a:stretch>
            <a:fillRect/>
          </a:stretch>
        </a:blip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hu-HU" sz="1100"/>
        </a:p>
      </xdr:txBody>
    </xdr:sp>
    <xdr:clientData/>
  </xdr:twoCellAnchor>
  <xdr:twoCellAnchor>
    <xdr:from>
      <xdr:col>1</xdr:col>
      <xdr:colOff>0</xdr:colOff>
      <xdr:row>92</xdr:row>
      <xdr:rowOff>0</xdr:rowOff>
    </xdr:from>
    <xdr:to>
      <xdr:col>1</xdr:col>
      <xdr:colOff>1013113</xdr:colOff>
      <xdr:row>93</xdr:row>
      <xdr:rowOff>0</xdr:rowOff>
    </xdr:to>
    <xdr:sp macro="" textlink="">
      <xdr:nvSpPr>
        <xdr:cNvPr id="25" name="Szövegdoboz 24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SpPr txBox="1">
          <a:spLocks noChangeAspect="1"/>
        </xdr:cNvSpPr>
      </xdr:nvSpPr>
      <xdr:spPr>
        <a:xfrm>
          <a:off x="3200400" y="52578000"/>
          <a:ext cx="1013113" cy="571500"/>
        </a:xfrm>
        <a:prstGeom prst="rect">
          <a:avLst/>
        </a:prstGeom>
        <a:blipFill>
          <a:blip xmlns:r="http://schemas.openxmlformats.org/officeDocument/2006/relationships" r:embed="rId23"/>
          <a:stretch>
            <a:fillRect/>
          </a:stretch>
        </a:blip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hu-HU" sz="1100"/>
        </a:p>
      </xdr:txBody>
    </xdr:sp>
    <xdr:clientData/>
  </xdr:twoCellAnchor>
  <xdr:twoCellAnchor>
    <xdr:from>
      <xdr:col>1</xdr:col>
      <xdr:colOff>0</xdr:colOff>
      <xdr:row>91</xdr:row>
      <xdr:rowOff>0</xdr:rowOff>
    </xdr:from>
    <xdr:to>
      <xdr:col>1</xdr:col>
      <xdr:colOff>1013113</xdr:colOff>
      <xdr:row>92</xdr:row>
      <xdr:rowOff>0</xdr:rowOff>
    </xdr:to>
    <xdr:sp macro="" textlink="">
      <xdr:nvSpPr>
        <xdr:cNvPr id="26" name="Szövegdoboz 25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SpPr txBox="1">
          <a:spLocks noChangeAspect="1"/>
        </xdr:cNvSpPr>
      </xdr:nvSpPr>
      <xdr:spPr>
        <a:xfrm>
          <a:off x="3200400" y="52006500"/>
          <a:ext cx="1013113" cy="571500"/>
        </a:xfrm>
        <a:prstGeom prst="rect">
          <a:avLst/>
        </a:prstGeom>
        <a:blipFill>
          <a:blip xmlns:r="http://schemas.openxmlformats.org/officeDocument/2006/relationships" r:embed="rId24"/>
          <a:stretch>
            <a:fillRect/>
          </a:stretch>
        </a:blip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hu-HU" sz="1100"/>
        </a:p>
      </xdr:txBody>
    </xdr:sp>
    <xdr:clientData/>
  </xdr:twoCellAnchor>
  <xdr:twoCellAnchor>
    <xdr:from>
      <xdr:col>1</xdr:col>
      <xdr:colOff>0</xdr:colOff>
      <xdr:row>89</xdr:row>
      <xdr:rowOff>0</xdr:rowOff>
    </xdr:from>
    <xdr:to>
      <xdr:col>1</xdr:col>
      <xdr:colOff>1013113</xdr:colOff>
      <xdr:row>90</xdr:row>
      <xdr:rowOff>0</xdr:rowOff>
    </xdr:to>
    <xdr:sp macro="" textlink="">
      <xdr:nvSpPr>
        <xdr:cNvPr id="27" name="Szövegdoboz 26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SpPr txBox="1">
          <a:spLocks noChangeAspect="1"/>
        </xdr:cNvSpPr>
      </xdr:nvSpPr>
      <xdr:spPr>
        <a:xfrm>
          <a:off x="3200400" y="50863500"/>
          <a:ext cx="1013113" cy="571500"/>
        </a:xfrm>
        <a:prstGeom prst="rect">
          <a:avLst/>
        </a:prstGeom>
        <a:blipFill>
          <a:blip xmlns:r="http://schemas.openxmlformats.org/officeDocument/2006/relationships" r:embed="rId25"/>
          <a:stretch>
            <a:fillRect/>
          </a:stretch>
        </a:blip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hu-HU" sz="1100"/>
        </a:p>
      </xdr:txBody>
    </xdr:sp>
    <xdr:clientData/>
  </xdr:twoCellAnchor>
  <xdr:twoCellAnchor>
    <xdr:from>
      <xdr:col>1</xdr:col>
      <xdr:colOff>0</xdr:colOff>
      <xdr:row>88</xdr:row>
      <xdr:rowOff>0</xdr:rowOff>
    </xdr:from>
    <xdr:to>
      <xdr:col>1</xdr:col>
      <xdr:colOff>1013113</xdr:colOff>
      <xdr:row>89</xdr:row>
      <xdr:rowOff>0</xdr:rowOff>
    </xdr:to>
    <xdr:sp macro="" textlink="">
      <xdr:nvSpPr>
        <xdr:cNvPr id="28" name="Szövegdoboz 27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SpPr txBox="1">
          <a:spLocks noChangeAspect="1"/>
        </xdr:cNvSpPr>
      </xdr:nvSpPr>
      <xdr:spPr>
        <a:xfrm>
          <a:off x="3200400" y="50292000"/>
          <a:ext cx="1013113" cy="571500"/>
        </a:xfrm>
        <a:prstGeom prst="rect">
          <a:avLst/>
        </a:prstGeom>
        <a:blipFill>
          <a:blip xmlns:r="http://schemas.openxmlformats.org/officeDocument/2006/relationships" r:embed="rId26"/>
          <a:stretch>
            <a:fillRect/>
          </a:stretch>
        </a:blip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hu-HU" sz="1100"/>
        </a:p>
      </xdr:txBody>
    </xdr:sp>
    <xdr:clientData/>
  </xdr:twoCellAnchor>
  <xdr:twoCellAnchor>
    <xdr:from>
      <xdr:col>1</xdr:col>
      <xdr:colOff>0</xdr:colOff>
      <xdr:row>87</xdr:row>
      <xdr:rowOff>0</xdr:rowOff>
    </xdr:from>
    <xdr:to>
      <xdr:col>1</xdr:col>
      <xdr:colOff>1013113</xdr:colOff>
      <xdr:row>88</xdr:row>
      <xdr:rowOff>0</xdr:rowOff>
    </xdr:to>
    <xdr:sp macro="" textlink="">
      <xdr:nvSpPr>
        <xdr:cNvPr id="29" name="Szövegdoboz 28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SpPr txBox="1">
          <a:spLocks noChangeAspect="1"/>
        </xdr:cNvSpPr>
      </xdr:nvSpPr>
      <xdr:spPr>
        <a:xfrm>
          <a:off x="3200400" y="49720500"/>
          <a:ext cx="1013113" cy="571500"/>
        </a:xfrm>
        <a:prstGeom prst="rect">
          <a:avLst/>
        </a:prstGeom>
        <a:blipFill>
          <a:blip xmlns:r="http://schemas.openxmlformats.org/officeDocument/2006/relationships" r:embed="rId27"/>
          <a:stretch>
            <a:fillRect/>
          </a:stretch>
        </a:blip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hu-HU" sz="1100"/>
        </a:p>
      </xdr:txBody>
    </xdr:sp>
    <xdr:clientData/>
  </xdr:twoCellAnchor>
  <xdr:twoCellAnchor>
    <xdr:from>
      <xdr:col>1</xdr:col>
      <xdr:colOff>0</xdr:colOff>
      <xdr:row>86</xdr:row>
      <xdr:rowOff>0</xdr:rowOff>
    </xdr:from>
    <xdr:to>
      <xdr:col>1</xdr:col>
      <xdr:colOff>1013113</xdr:colOff>
      <xdr:row>87</xdr:row>
      <xdr:rowOff>0</xdr:rowOff>
    </xdr:to>
    <xdr:sp macro="" textlink="">
      <xdr:nvSpPr>
        <xdr:cNvPr id="30" name="Szövegdoboz 29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SpPr txBox="1">
          <a:spLocks noChangeAspect="1"/>
        </xdr:cNvSpPr>
      </xdr:nvSpPr>
      <xdr:spPr>
        <a:xfrm>
          <a:off x="3200400" y="49149000"/>
          <a:ext cx="1013113" cy="571500"/>
        </a:xfrm>
        <a:prstGeom prst="rect">
          <a:avLst/>
        </a:prstGeom>
        <a:blipFill>
          <a:blip xmlns:r="http://schemas.openxmlformats.org/officeDocument/2006/relationships" r:embed="rId28"/>
          <a:stretch>
            <a:fillRect/>
          </a:stretch>
        </a:blip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hu-HU" sz="1100"/>
        </a:p>
      </xdr:txBody>
    </xdr:sp>
    <xdr:clientData/>
  </xdr:twoCellAnchor>
  <xdr:twoCellAnchor>
    <xdr:from>
      <xdr:col>1</xdr:col>
      <xdr:colOff>0</xdr:colOff>
      <xdr:row>84</xdr:row>
      <xdr:rowOff>0</xdr:rowOff>
    </xdr:from>
    <xdr:to>
      <xdr:col>1</xdr:col>
      <xdr:colOff>1013113</xdr:colOff>
      <xdr:row>85</xdr:row>
      <xdr:rowOff>0</xdr:rowOff>
    </xdr:to>
    <xdr:sp macro="" textlink="">
      <xdr:nvSpPr>
        <xdr:cNvPr id="31" name="Szövegdoboz 30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SpPr txBox="1">
          <a:spLocks noChangeAspect="1"/>
        </xdr:cNvSpPr>
      </xdr:nvSpPr>
      <xdr:spPr>
        <a:xfrm>
          <a:off x="3200400" y="48006000"/>
          <a:ext cx="1013113" cy="571500"/>
        </a:xfrm>
        <a:prstGeom prst="rect">
          <a:avLst/>
        </a:prstGeom>
        <a:blipFill>
          <a:blip xmlns:r="http://schemas.openxmlformats.org/officeDocument/2006/relationships" r:embed="rId29"/>
          <a:stretch>
            <a:fillRect/>
          </a:stretch>
        </a:blip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hu-HU" sz="1100"/>
        </a:p>
      </xdr:txBody>
    </xdr:sp>
    <xdr:clientData/>
  </xdr:twoCellAnchor>
  <xdr:twoCellAnchor>
    <xdr:from>
      <xdr:col>1</xdr:col>
      <xdr:colOff>0</xdr:colOff>
      <xdr:row>83</xdr:row>
      <xdr:rowOff>0</xdr:rowOff>
    </xdr:from>
    <xdr:to>
      <xdr:col>1</xdr:col>
      <xdr:colOff>1013113</xdr:colOff>
      <xdr:row>84</xdr:row>
      <xdr:rowOff>0</xdr:rowOff>
    </xdr:to>
    <xdr:sp macro="" textlink="">
      <xdr:nvSpPr>
        <xdr:cNvPr id="32" name="Szövegdoboz 31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SpPr txBox="1">
          <a:spLocks noChangeAspect="1"/>
        </xdr:cNvSpPr>
      </xdr:nvSpPr>
      <xdr:spPr>
        <a:xfrm>
          <a:off x="3200400" y="47434500"/>
          <a:ext cx="1013113" cy="571500"/>
        </a:xfrm>
        <a:prstGeom prst="rect">
          <a:avLst/>
        </a:prstGeom>
        <a:blipFill>
          <a:blip xmlns:r="http://schemas.openxmlformats.org/officeDocument/2006/relationships" r:embed="rId30"/>
          <a:stretch>
            <a:fillRect/>
          </a:stretch>
        </a:blip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hu-HU" sz="1100"/>
        </a:p>
      </xdr:txBody>
    </xdr:sp>
    <xdr:clientData/>
  </xdr:twoCellAnchor>
  <xdr:twoCellAnchor>
    <xdr:from>
      <xdr:col>1</xdr:col>
      <xdr:colOff>0</xdr:colOff>
      <xdr:row>82</xdr:row>
      <xdr:rowOff>0</xdr:rowOff>
    </xdr:from>
    <xdr:to>
      <xdr:col>1</xdr:col>
      <xdr:colOff>1013113</xdr:colOff>
      <xdr:row>83</xdr:row>
      <xdr:rowOff>0</xdr:rowOff>
    </xdr:to>
    <xdr:sp macro="" textlink="">
      <xdr:nvSpPr>
        <xdr:cNvPr id="33" name="Szövegdoboz 32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SpPr txBox="1">
          <a:spLocks noChangeAspect="1"/>
        </xdr:cNvSpPr>
      </xdr:nvSpPr>
      <xdr:spPr>
        <a:xfrm>
          <a:off x="3200400" y="46863000"/>
          <a:ext cx="1013113" cy="571500"/>
        </a:xfrm>
        <a:prstGeom prst="rect">
          <a:avLst/>
        </a:prstGeom>
        <a:blipFill>
          <a:blip xmlns:r="http://schemas.openxmlformats.org/officeDocument/2006/relationships" r:embed="rId31"/>
          <a:stretch>
            <a:fillRect/>
          </a:stretch>
        </a:blip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hu-HU" sz="1100"/>
        </a:p>
      </xdr:txBody>
    </xdr:sp>
    <xdr:clientData/>
  </xdr:twoCellAnchor>
  <xdr:twoCellAnchor>
    <xdr:from>
      <xdr:col>1</xdr:col>
      <xdr:colOff>0</xdr:colOff>
      <xdr:row>80</xdr:row>
      <xdr:rowOff>0</xdr:rowOff>
    </xdr:from>
    <xdr:to>
      <xdr:col>1</xdr:col>
      <xdr:colOff>1013113</xdr:colOff>
      <xdr:row>81</xdr:row>
      <xdr:rowOff>0</xdr:rowOff>
    </xdr:to>
    <xdr:sp macro="" textlink="">
      <xdr:nvSpPr>
        <xdr:cNvPr id="34" name="Szövegdoboz 33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SpPr txBox="1">
          <a:spLocks noChangeAspect="1"/>
        </xdr:cNvSpPr>
      </xdr:nvSpPr>
      <xdr:spPr>
        <a:xfrm>
          <a:off x="3200400" y="45720000"/>
          <a:ext cx="1013113" cy="571500"/>
        </a:xfrm>
        <a:prstGeom prst="rect">
          <a:avLst/>
        </a:prstGeom>
        <a:blipFill>
          <a:blip xmlns:r="http://schemas.openxmlformats.org/officeDocument/2006/relationships" r:embed="rId32"/>
          <a:stretch>
            <a:fillRect/>
          </a:stretch>
        </a:blip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hu-HU" sz="1100"/>
        </a:p>
      </xdr:txBody>
    </xdr:sp>
    <xdr:clientData/>
  </xdr:twoCellAnchor>
  <xdr:twoCellAnchor>
    <xdr:from>
      <xdr:col>1</xdr:col>
      <xdr:colOff>0</xdr:colOff>
      <xdr:row>79</xdr:row>
      <xdr:rowOff>0</xdr:rowOff>
    </xdr:from>
    <xdr:to>
      <xdr:col>1</xdr:col>
      <xdr:colOff>1013113</xdr:colOff>
      <xdr:row>80</xdr:row>
      <xdr:rowOff>0</xdr:rowOff>
    </xdr:to>
    <xdr:sp macro="" textlink="">
      <xdr:nvSpPr>
        <xdr:cNvPr id="35" name="Szövegdoboz 34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SpPr txBox="1">
          <a:spLocks noChangeAspect="1"/>
        </xdr:cNvSpPr>
      </xdr:nvSpPr>
      <xdr:spPr>
        <a:xfrm>
          <a:off x="3200400" y="45148500"/>
          <a:ext cx="1013113" cy="571500"/>
        </a:xfrm>
        <a:prstGeom prst="rect">
          <a:avLst/>
        </a:prstGeom>
        <a:blipFill>
          <a:blip xmlns:r="http://schemas.openxmlformats.org/officeDocument/2006/relationships" r:embed="rId33"/>
          <a:stretch>
            <a:fillRect/>
          </a:stretch>
        </a:blip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hu-HU" sz="1100"/>
        </a:p>
      </xdr:txBody>
    </xdr:sp>
    <xdr:clientData/>
  </xdr:twoCellAnchor>
  <xdr:twoCellAnchor>
    <xdr:from>
      <xdr:col>1</xdr:col>
      <xdr:colOff>0</xdr:colOff>
      <xdr:row>78</xdr:row>
      <xdr:rowOff>0</xdr:rowOff>
    </xdr:from>
    <xdr:to>
      <xdr:col>1</xdr:col>
      <xdr:colOff>1013113</xdr:colOff>
      <xdr:row>79</xdr:row>
      <xdr:rowOff>0</xdr:rowOff>
    </xdr:to>
    <xdr:sp macro="" textlink="">
      <xdr:nvSpPr>
        <xdr:cNvPr id="36" name="Szövegdoboz 35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SpPr txBox="1">
          <a:spLocks noChangeAspect="1"/>
        </xdr:cNvSpPr>
      </xdr:nvSpPr>
      <xdr:spPr>
        <a:xfrm>
          <a:off x="3200400" y="44577000"/>
          <a:ext cx="1013113" cy="571500"/>
        </a:xfrm>
        <a:prstGeom prst="rect">
          <a:avLst/>
        </a:prstGeom>
        <a:blipFill>
          <a:blip xmlns:r="http://schemas.openxmlformats.org/officeDocument/2006/relationships" r:embed="rId34"/>
          <a:stretch>
            <a:fillRect/>
          </a:stretch>
        </a:blip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hu-HU" sz="1100"/>
        </a:p>
      </xdr:txBody>
    </xdr:sp>
    <xdr:clientData/>
  </xdr:twoCellAnchor>
  <xdr:twoCellAnchor>
    <xdr:from>
      <xdr:col>1</xdr:col>
      <xdr:colOff>0</xdr:colOff>
      <xdr:row>77</xdr:row>
      <xdr:rowOff>0</xdr:rowOff>
    </xdr:from>
    <xdr:to>
      <xdr:col>1</xdr:col>
      <xdr:colOff>1013113</xdr:colOff>
      <xdr:row>78</xdr:row>
      <xdr:rowOff>0</xdr:rowOff>
    </xdr:to>
    <xdr:sp macro="" textlink="">
      <xdr:nvSpPr>
        <xdr:cNvPr id="37" name="Szövegdoboz 36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SpPr txBox="1">
          <a:spLocks noChangeAspect="1"/>
        </xdr:cNvSpPr>
      </xdr:nvSpPr>
      <xdr:spPr>
        <a:xfrm>
          <a:off x="3200400" y="44005500"/>
          <a:ext cx="1013113" cy="571500"/>
        </a:xfrm>
        <a:prstGeom prst="rect">
          <a:avLst/>
        </a:prstGeom>
        <a:blipFill>
          <a:blip xmlns:r="http://schemas.openxmlformats.org/officeDocument/2006/relationships" r:embed="rId35"/>
          <a:stretch>
            <a:fillRect/>
          </a:stretch>
        </a:blip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hu-HU" sz="1100"/>
        </a:p>
      </xdr:txBody>
    </xdr:sp>
    <xdr:clientData/>
  </xdr:twoCellAnchor>
  <xdr:twoCellAnchor>
    <xdr:from>
      <xdr:col>1</xdr:col>
      <xdr:colOff>0</xdr:colOff>
      <xdr:row>76</xdr:row>
      <xdr:rowOff>0</xdr:rowOff>
    </xdr:from>
    <xdr:to>
      <xdr:col>1</xdr:col>
      <xdr:colOff>1013113</xdr:colOff>
      <xdr:row>77</xdr:row>
      <xdr:rowOff>0</xdr:rowOff>
    </xdr:to>
    <xdr:sp macro="" textlink="">
      <xdr:nvSpPr>
        <xdr:cNvPr id="38" name="Szövegdoboz 37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SpPr txBox="1">
          <a:spLocks noChangeAspect="1"/>
        </xdr:cNvSpPr>
      </xdr:nvSpPr>
      <xdr:spPr>
        <a:xfrm>
          <a:off x="3200400" y="43434000"/>
          <a:ext cx="1013113" cy="571500"/>
        </a:xfrm>
        <a:prstGeom prst="rect">
          <a:avLst/>
        </a:prstGeom>
        <a:blipFill>
          <a:blip xmlns:r="http://schemas.openxmlformats.org/officeDocument/2006/relationships" r:embed="rId36"/>
          <a:stretch>
            <a:fillRect/>
          </a:stretch>
        </a:blip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hu-HU" sz="1100"/>
        </a:p>
      </xdr:txBody>
    </xdr:sp>
    <xdr:clientData/>
  </xdr:twoCellAnchor>
  <xdr:twoCellAnchor>
    <xdr:from>
      <xdr:col>1</xdr:col>
      <xdr:colOff>0</xdr:colOff>
      <xdr:row>75</xdr:row>
      <xdr:rowOff>0</xdr:rowOff>
    </xdr:from>
    <xdr:to>
      <xdr:col>1</xdr:col>
      <xdr:colOff>1013113</xdr:colOff>
      <xdr:row>76</xdr:row>
      <xdr:rowOff>0</xdr:rowOff>
    </xdr:to>
    <xdr:sp macro="" textlink="">
      <xdr:nvSpPr>
        <xdr:cNvPr id="39" name="Szövegdoboz 38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SpPr txBox="1">
          <a:spLocks noChangeAspect="1"/>
        </xdr:cNvSpPr>
      </xdr:nvSpPr>
      <xdr:spPr>
        <a:xfrm>
          <a:off x="3200400" y="42862500"/>
          <a:ext cx="1013113" cy="571500"/>
        </a:xfrm>
        <a:prstGeom prst="rect">
          <a:avLst/>
        </a:prstGeom>
        <a:blipFill>
          <a:blip xmlns:r="http://schemas.openxmlformats.org/officeDocument/2006/relationships" r:embed="rId37"/>
          <a:stretch>
            <a:fillRect/>
          </a:stretch>
        </a:blip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hu-HU" sz="1100"/>
        </a:p>
      </xdr:txBody>
    </xdr:sp>
    <xdr:clientData/>
  </xdr:twoCellAnchor>
  <xdr:twoCellAnchor>
    <xdr:from>
      <xdr:col>1</xdr:col>
      <xdr:colOff>0</xdr:colOff>
      <xdr:row>73</xdr:row>
      <xdr:rowOff>0</xdr:rowOff>
    </xdr:from>
    <xdr:to>
      <xdr:col>1</xdr:col>
      <xdr:colOff>1013113</xdr:colOff>
      <xdr:row>74</xdr:row>
      <xdr:rowOff>0</xdr:rowOff>
    </xdr:to>
    <xdr:sp macro="" textlink="">
      <xdr:nvSpPr>
        <xdr:cNvPr id="40" name="Szövegdoboz 3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 txBox="1">
          <a:spLocks noChangeAspect="1"/>
        </xdr:cNvSpPr>
      </xdr:nvSpPr>
      <xdr:spPr>
        <a:xfrm>
          <a:off x="3200400" y="41719500"/>
          <a:ext cx="1013113" cy="571500"/>
        </a:xfrm>
        <a:prstGeom prst="rect">
          <a:avLst/>
        </a:prstGeom>
        <a:blipFill>
          <a:blip xmlns:r="http://schemas.openxmlformats.org/officeDocument/2006/relationships" r:embed="rId38"/>
          <a:stretch>
            <a:fillRect/>
          </a:stretch>
        </a:blip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hu-HU" sz="1100"/>
        </a:p>
      </xdr:txBody>
    </xdr:sp>
    <xdr:clientData/>
  </xdr:twoCellAnchor>
  <xdr:twoCellAnchor>
    <xdr:from>
      <xdr:col>1</xdr:col>
      <xdr:colOff>0</xdr:colOff>
      <xdr:row>72</xdr:row>
      <xdr:rowOff>0</xdr:rowOff>
    </xdr:from>
    <xdr:to>
      <xdr:col>1</xdr:col>
      <xdr:colOff>1013113</xdr:colOff>
      <xdr:row>73</xdr:row>
      <xdr:rowOff>0</xdr:rowOff>
    </xdr:to>
    <xdr:sp macro="" textlink="">
      <xdr:nvSpPr>
        <xdr:cNvPr id="41" name="Szövegdoboz 40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SpPr txBox="1">
          <a:spLocks noChangeAspect="1"/>
        </xdr:cNvSpPr>
      </xdr:nvSpPr>
      <xdr:spPr>
        <a:xfrm>
          <a:off x="3200400" y="41148000"/>
          <a:ext cx="1013113" cy="571500"/>
        </a:xfrm>
        <a:prstGeom prst="rect">
          <a:avLst/>
        </a:prstGeom>
        <a:blipFill>
          <a:blip xmlns:r="http://schemas.openxmlformats.org/officeDocument/2006/relationships" r:embed="rId39"/>
          <a:stretch>
            <a:fillRect/>
          </a:stretch>
        </a:blip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hu-HU" sz="1100"/>
        </a:p>
      </xdr:txBody>
    </xdr:sp>
    <xdr:clientData/>
  </xdr:twoCellAnchor>
  <xdr:twoCellAnchor>
    <xdr:from>
      <xdr:col>1</xdr:col>
      <xdr:colOff>0</xdr:colOff>
      <xdr:row>71</xdr:row>
      <xdr:rowOff>0</xdr:rowOff>
    </xdr:from>
    <xdr:to>
      <xdr:col>1</xdr:col>
      <xdr:colOff>1013113</xdr:colOff>
      <xdr:row>72</xdr:row>
      <xdr:rowOff>0</xdr:rowOff>
    </xdr:to>
    <xdr:sp macro="" textlink="">
      <xdr:nvSpPr>
        <xdr:cNvPr id="42" name="Szövegdoboz 41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SpPr txBox="1">
          <a:spLocks noChangeAspect="1"/>
        </xdr:cNvSpPr>
      </xdr:nvSpPr>
      <xdr:spPr>
        <a:xfrm>
          <a:off x="3200400" y="40576500"/>
          <a:ext cx="1013113" cy="571500"/>
        </a:xfrm>
        <a:prstGeom prst="rect">
          <a:avLst/>
        </a:prstGeom>
        <a:blipFill>
          <a:blip xmlns:r="http://schemas.openxmlformats.org/officeDocument/2006/relationships" r:embed="rId40"/>
          <a:stretch>
            <a:fillRect/>
          </a:stretch>
        </a:blip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hu-HU" sz="1100"/>
        </a:p>
      </xdr:txBody>
    </xdr:sp>
    <xdr:clientData/>
  </xdr:twoCellAnchor>
  <xdr:twoCellAnchor>
    <xdr:from>
      <xdr:col>1</xdr:col>
      <xdr:colOff>0</xdr:colOff>
      <xdr:row>70</xdr:row>
      <xdr:rowOff>0</xdr:rowOff>
    </xdr:from>
    <xdr:to>
      <xdr:col>1</xdr:col>
      <xdr:colOff>1013113</xdr:colOff>
      <xdr:row>71</xdr:row>
      <xdr:rowOff>0</xdr:rowOff>
    </xdr:to>
    <xdr:sp macro="" textlink="">
      <xdr:nvSpPr>
        <xdr:cNvPr id="43" name="Szövegdoboz 42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SpPr txBox="1">
          <a:spLocks noChangeAspect="1"/>
        </xdr:cNvSpPr>
      </xdr:nvSpPr>
      <xdr:spPr>
        <a:xfrm>
          <a:off x="3200400" y="40005000"/>
          <a:ext cx="1013113" cy="571500"/>
        </a:xfrm>
        <a:prstGeom prst="rect">
          <a:avLst/>
        </a:prstGeom>
        <a:blipFill>
          <a:blip xmlns:r="http://schemas.openxmlformats.org/officeDocument/2006/relationships" r:embed="rId41"/>
          <a:stretch>
            <a:fillRect/>
          </a:stretch>
        </a:blip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hu-HU" sz="1100"/>
        </a:p>
      </xdr:txBody>
    </xdr:sp>
    <xdr:clientData/>
  </xdr:twoCellAnchor>
  <xdr:twoCellAnchor>
    <xdr:from>
      <xdr:col>1</xdr:col>
      <xdr:colOff>0</xdr:colOff>
      <xdr:row>69</xdr:row>
      <xdr:rowOff>0</xdr:rowOff>
    </xdr:from>
    <xdr:to>
      <xdr:col>1</xdr:col>
      <xdr:colOff>1013113</xdr:colOff>
      <xdr:row>70</xdr:row>
      <xdr:rowOff>0</xdr:rowOff>
    </xdr:to>
    <xdr:sp macro="" textlink="">
      <xdr:nvSpPr>
        <xdr:cNvPr id="44" name="Szövegdoboz 43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SpPr txBox="1">
          <a:spLocks noChangeAspect="1"/>
        </xdr:cNvSpPr>
      </xdr:nvSpPr>
      <xdr:spPr>
        <a:xfrm>
          <a:off x="3200400" y="39433500"/>
          <a:ext cx="1013113" cy="571500"/>
        </a:xfrm>
        <a:prstGeom prst="rect">
          <a:avLst/>
        </a:prstGeom>
        <a:blipFill>
          <a:blip xmlns:r="http://schemas.openxmlformats.org/officeDocument/2006/relationships" r:embed="rId42"/>
          <a:stretch>
            <a:fillRect/>
          </a:stretch>
        </a:blip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hu-HU" sz="1100"/>
        </a:p>
      </xdr:txBody>
    </xdr:sp>
    <xdr:clientData/>
  </xdr:twoCellAnchor>
  <xdr:twoCellAnchor>
    <xdr:from>
      <xdr:col>1</xdr:col>
      <xdr:colOff>0</xdr:colOff>
      <xdr:row>67</xdr:row>
      <xdr:rowOff>0</xdr:rowOff>
    </xdr:from>
    <xdr:to>
      <xdr:col>1</xdr:col>
      <xdr:colOff>1013113</xdr:colOff>
      <xdr:row>68</xdr:row>
      <xdr:rowOff>1</xdr:rowOff>
    </xdr:to>
    <xdr:sp macro="" textlink="">
      <xdr:nvSpPr>
        <xdr:cNvPr id="45" name="Szövegdoboz 44">
          <a:extLst>
            <a:ext uri="{FF2B5EF4-FFF2-40B4-BE49-F238E27FC236}">
              <a16:creationId xmlns:a16="http://schemas.microsoft.com/office/drawing/2014/main" id="{A1397734-2B3B-47F7-9746-CA35702A02C3}"/>
            </a:ext>
          </a:extLst>
        </xdr:cNvPr>
        <xdr:cNvSpPr txBox="1">
          <a:spLocks noChangeAspect="1"/>
        </xdr:cNvSpPr>
      </xdr:nvSpPr>
      <xdr:spPr>
        <a:xfrm>
          <a:off x="3200400" y="38290500"/>
          <a:ext cx="1013113" cy="571501"/>
        </a:xfrm>
        <a:prstGeom prst="rect">
          <a:avLst/>
        </a:prstGeom>
        <a:blipFill>
          <a:blip xmlns:r="http://schemas.openxmlformats.org/officeDocument/2006/relationships" r:embed="rId43"/>
          <a:stretch>
            <a:fillRect/>
          </a:stretch>
        </a:blip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hu-HU" sz="1100"/>
        </a:p>
      </xdr:txBody>
    </xdr:sp>
    <xdr:clientData/>
  </xdr:twoCellAnchor>
  <xdr:twoCellAnchor>
    <xdr:from>
      <xdr:col>1</xdr:col>
      <xdr:colOff>0</xdr:colOff>
      <xdr:row>66</xdr:row>
      <xdr:rowOff>0</xdr:rowOff>
    </xdr:from>
    <xdr:to>
      <xdr:col>1</xdr:col>
      <xdr:colOff>1013113</xdr:colOff>
      <xdr:row>67</xdr:row>
      <xdr:rowOff>0</xdr:rowOff>
    </xdr:to>
    <xdr:sp macro="" textlink="">
      <xdr:nvSpPr>
        <xdr:cNvPr id="46" name="Szövegdoboz 45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SpPr txBox="1">
          <a:spLocks noChangeAspect="1"/>
        </xdr:cNvSpPr>
      </xdr:nvSpPr>
      <xdr:spPr>
        <a:xfrm>
          <a:off x="3200400" y="37719000"/>
          <a:ext cx="1013113" cy="571500"/>
        </a:xfrm>
        <a:prstGeom prst="rect">
          <a:avLst/>
        </a:prstGeom>
        <a:blipFill>
          <a:blip xmlns:r="http://schemas.openxmlformats.org/officeDocument/2006/relationships" r:embed="rId44"/>
          <a:stretch>
            <a:fillRect/>
          </a:stretch>
        </a:blip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hu-HU" sz="1100"/>
        </a:p>
      </xdr:txBody>
    </xdr:sp>
    <xdr:clientData/>
  </xdr:twoCellAnchor>
  <xdr:twoCellAnchor>
    <xdr:from>
      <xdr:col>1</xdr:col>
      <xdr:colOff>0</xdr:colOff>
      <xdr:row>65</xdr:row>
      <xdr:rowOff>0</xdr:rowOff>
    </xdr:from>
    <xdr:to>
      <xdr:col>1</xdr:col>
      <xdr:colOff>1013113</xdr:colOff>
      <xdr:row>66</xdr:row>
      <xdr:rowOff>0</xdr:rowOff>
    </xdr:to>
    <xdr:sp macro="" textlink="">
      <xdr:nvSpPr>
        <xdr:cNvPr id="47" name="Szövegdoboz 46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SpPr txBox="1">
          <a:spLocks noChangeAspect="1"/>
        </xdr:cNvSpPr>
      </xdr:nvSpPr>
      <xdr:spPr>
        <a:xfrm>
          <a:off x="3200400" y="37147500"/>
          <a:ext cx="1013113" cy="571500"/>
        </a:xfrm>
        <a:prstGeom prst="rect">
          <a:avLst/>
        </a:prstGeom>
        <a:blipFill>
          <a:blip xmlns:r="http://schemas.openxmlformats.org/officeDocument/2006/relationships" r:embed="rId45"/>
          <a:stretch>
            <a:fillRect/>
          </a:stretch>
        </a:blip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hu-HU" sz="1100"/>
        </a:p>
      </xdr:txBody>
    </xdr:sp>
    <xdr:clientData/>
  </xdr:twoCellAnchor>
  <xdr:twoCellAnchor>
    <xdr:from>
      <xdr:col>1</xdr:col>
      <xdr:colOff>0</xdr:colOff>
      <xdr:row>64</xdr:row>
      <xdr:rowOff>0</xdr:rowOff>
    </xdr:from>
    <xdr:to>
      <xdr:col>1</xdr:col>
      <xdr:colOff>1013113</xdr:colOff>
      <xdr:row>65</xdr:row>
      <xdr:rowOff>0</xdr:rowOff>
    </xdr:to>
    <xdr:sp macro="" textlink="">
      <xdr:nvSpPr>
        <xdr:cNvPr id="48" name="Szövegdoboz 47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SpPr txBox="1">
          <a:spLocks noChangeAspect="1"/>
        </xdr:cNvSpPr>
      </xdr:nvSpPr>
      <xdr:spPr>
        <a:xfrm>
          <a:off x="3200400" y="36576000"/>
          <a:ext cx="1013113" cy="571500"/>
        </a:xfrm>
        <a:prstGeom prst="rect">
          <a:avLst/>
        </a:prstGeom>
        <a:blipFill>
          <a:blip xmlns:r="http://schemas.openxmlformats.org/officeDocument/2006/relationships" r:embed="rId46"/>
          <a:stretch>
            <a:fillRect/>
          </a:stretch>
        </a:blip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hu-HU" sz="1100"/>
        </a:p>
      </xdr:txBody>
    </xdr:sp>
    <xdr:clientData/>
  </xdr:twoCellAnchor>
  <xdr:twoCellAnchor>
    <xdr:from>
      <xdr:col>1</xdr:col>
      <xdr:colOff>0</xdr:colOff>
      <xdr:row>63</xdr:row>
      <xdr:rowOff>0</xdr:rowOff>
    </xdr:from>
    <xdr:to>
      <xdr:col>1</xdr:col>
      <xdr:colOff>1013113</xdr:colOff>
      <xdr:row>64</xdr:row>
      <xdr:rowOff>0</xdr:rowOff>
    </xdr:to>
    <xdr:sp macro="" textlink="">
      <xdr:nvSpPr>
        <xdr:cNvPr id="49" name="Szövegdoboz 48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SpPr txBox="1">
          <a:spLocks noChangeAspect="1"/>
        </xdr:cNvSpPr>
      </xdr:nvSpPr>
      <xdr:spPr>
        <a:xfrm>
          <a:off x="3200400" y="36004500"/>
          <a:ext cx="1013113" cy="571500"/>
        </a:xfrm>
        <a:prstGeom prst="rect">
          <a:avLst/>
        </a:prstGeom>
        <a:blipFill>
          <a:blip xmlns:r="http://schemas.openxmlformats.org/officeDocument/2006/relationships" r:embed="rId47"/>
          <a:stretch>
            <a:fillRect/>
          </a:stretch>
        </a:blip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hu-HU" sz="1100"/>
        </a:p>
      </xdr:txBody>
    </xdr:sp>
    <xdr:clientData/>
  </xdr:twoCellAnchor>
  <xdr:twoCellAnchor>
    <xdr:from>
      <xdr:col>1</xdr:col>
      <xdr:colOff>0</xdr:colOff>
      <xdr:row>62</xdr:row>
      <xdr:rowOff>0</xdr:rowOff>
    </xdr:from>
    <xdr:to>
      <xdr:col>1</xdr:col>
      <xdr:colOff>1013113</xdr:colOff>
      <xdr:row>63</xdr:row>
      <xdr:rowOff>0</xdr:rowOff>
    </xdr:to>
    <xdr:sp macro="" textlink="">
      <xdr:nvSpPr>
        <xdr:cNvPr id="50" name="Szövegdoboz 49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SpPr txBox="1">
          <a:spLocks noChangeAspect="1"/>
        </xdr:cNvSpPr>
      </xdr:nvSpPr>
      <xdr:spPr>
        <a:xfrm>
          <a:off x="3200400" y="35433000"/>
          <a:ext cx="1013113" cy="571500"/>
        </a:xfrm>
        <a:prstGeom prst="rect">
          <a:avLst/>
        </a:prstGeom>
        <a:blipFill>
          <a:blip xmlns:r="http://schemas.openxmlformats.org/officeDocument/2006/relationships" r:embed="rId48"/>
          <a:stretch>
            <a:fillRect/>
          </a:stretch>
        </a:blip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hu-HU" sz="1100"/>
        </a:p>
      </xdr:txBody>
    </xdr:sp>
    <xdr:clientData/>
  </xdr:twoCellAnchor>
  <xdr:twoCellAnchor>
    <xdr:from>
      <xdr:col>1</xdr:col>
      <xdr:colOff>0</xdr:colOff>
      <xdr:row>61</xdr:row>
      <xdr:rowOff>0</xdr:rowOff>
    </xdr:from>
    <xdr:to>
      <xdr:col>1</xdr:col>
      <xdr:colOff>1013113</xdr:colOff>
      <xdr:row>62</xdr:row>
      <xdr:rowOff>0</xdr:rowOff>
    </xdr:to>
    <xdr:sp macro="" textlink="">
      <xdr:nvSpPr>
        <xdr:cNvPr id="51" name="Szövegdoboz 50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SpPr txBox="1">
          <a:spLocks noChangeAspect="1"/>
        </xdr:cNvSpPr>
      </xdr:nvSpPr>
      <xdr:spPr>
        <a:xfrm>
          <a:off x="3200400" y="34861500"/>
          <a:ext cx="1013113" cy="571500"/>
        </a:xfrm>
        <a:prstGeom prst="rect">
          <a:avLst/>
        </a:prstGeom>
        <a:blipFill>
          <a:blip xmlns:r="http://schemas.openxmlformats.org/officeDocument/2006/relationships" r:embed="rId49"/>
          <a:stretch>
            <a:fillRect/>
          </a:stretch>
        </a:blip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hu-HU" sz="1100"/>
        </a:p>
      </xdr:txBody>
    </xdr:sp>
    <xdr:clientData/>
  </xdr:twoCellAnchor>
  <xdr:twoCellAnchor>
    <xdr:from>
      <xdr:col>1</xdr:col>
      <xdr:colOff>0</xdr:colOff>
      <xdr:row>60</xdr:row>
      <xdr:rowOff>0</xdr:rowOff>
    </xdr:from>
    <xdr:to>
      <xdr:col>1</xdr:col>
      <xdr:colOff>1013113</xdr:colOff>
      <xdr:row>61</xdr:row>
      <xdr:rowOff>0</xdr:rowOff>
    </xdr:to>
    <xdr:sp macro="" textlink="">
      <xdr:nvSpPr>
        <xdr:cNvPr id="52" name="Szövegdoboz 51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SpPr txBox="1">
          <a:spLocks noChangeAspect="1"/>
        </xdr:cNvSpPr>
      </xdr:nvSpPr>
      <xdr:spPr>
        <a:xfrm>
          <a:off x="3200400" y="34290000"/>
          <a:ext cx="1013113" cy="571500"/>
        </a:xfrm>
        <a:prstGeom prst="rect">
          <a:avLst/>
        </a:prstGeom>
        <a:blipFill>
          <a:blip xmlns:r="http://schemas.openxmlformats.org/officeDocument/2006/relationships" r:embed="rId50"/>
          <a:stretch>
            <a:fillRect/>
          </a:stretch>
        </a:blip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hu-HU" sz="1100"/>
        </a:p>
      </xdr:txBody>
    </xdr:sp>
    <xdr:clientData/>
  </xdr:twoCellAnchor>
  <xdr:twoCellAnchor>
    <xdr:from>
      <xdr:col>1</xdr:col>
      <xdr:colOff>0</xdr:colOff>
      <xdr:row>59</xdr:row>
      <xdr:rowOff>0</xdr:rowOff>
    </xdr:from>
    <xdr:to>
      <xdr:col>1</xdr:col>
      <xdr:colOff>1013113</xdr:colOff>
      <xdr:row>60</xdr:row>
      <xdr:rowOff>0</xdr:rowOff>
    </xdr:to>
    <xdr:sp macro="" textlink="">
      <xdr:nvSpPr>
        <xdr:cNvPr id="53" name="Szövegdoboz 52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SpPr txBox="1">
          <a:spLocks noChangeAspect="1"/>
        </xdr:cNvSpPr>
      </xdr:nvSpPr>
      <xdr:spPr>
        <a:xfrm>
          <a:off x="3200400" y="33718500"/>
          <a:ext cx="1013113" cy="571500"/>
        </a:xfrm>
        <a:prstGeom prst="rect">
          <a:avLst/>
        </a:prstGeom>
        <a:blipFill>
          <a:blip xmlns:r="http://schemas.openxmlformats.org/officeDocument/2006/relationships" r:embed="rId51"/>
          <a:stretch>
            <a:fillRect/>
          </a:stretch>
        </a:blip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hu-HU" sz="1100"/>
        </a:p>
      </xdr:txBody>
    </xdr:sp>
    <xdr:clientData/>
  </xdr:twoCellAnchor>
  <xdr:twoCellAnchor>
    <xdr:from>
      <xdr:col>1</xdr:col>
      <xdr:colOff>0</xdr:colOff>
      <xdr:row>58</xdr:row>
      <xdr:rowOff>0</xdr:rowOff>
    </xdr:from>
    <xdr:to>
      <xdr:col>1</xdr:col>
      <xdr:colOff>1013113</xdr:colOff>
      <xdr:row>59</xdr:row>
      <xdr:rowOff>0</xdr:rowOff>
    </xdr:to>
    <xdr:sp macro="" textlink="">
      <xdr:nvSpPr>
        <xdr:cNvPr id="54" name="Szövegdoboz 53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SpPr txBox="1">
          <a:spLocks noChangeAspect="1"/>
        </xdr:cNvSpPr>
      </xdr:nvSpPr>
      <xdr:spPr>
        <a:xfrm>
          <a:off x="3200400" y="33147000"/>
          <a:ext cx="1013113" cy="571500"/>
        </a:xfrm>
        <a:prstGeom prst="rect">
          <a:avLst/>
        </a:prstGeom>
        <a:blipFill>
          <a:blip xmlns:r="http://schemas.openxmlformats.org/officeDocument/2006/relationships" r:embed="rId52"/>
          <a:stretch>
            <a:fillRect/>
          </a:stretch>
        </a:blip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hu-HU" sz="1100"/>
        </a:p>
      </xdr:txBody>
    </xdr:sp>
    <xdr:clientData/>
  </xdr:twoCellAnchor>
  <xdr:twoCellAnchor>
    <xdr:from>
      <xdr:col>1</xdr:col>
      <xdr:colOff>0</xdr:colOff>
      <xdr:row>56</xdr:row>
      <xdr:rowOff>0</xdr:rowOff>
    </xdr:from>
    <xdr:to>
      <xdr:col>1</xdr:col>
      <xdr:colOff>1013113</xdr:colOff>
      <xdr:row>57</xdr:row>
      <xdr:rowOff>0</xdr:rowOff>
    </xdr:to>
    <xdr:sp macro="" textlink="">
      <xdr:nvSpPr>
        <xdr:cNvPr id="55" name="Szövegdoboz 54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SpPr txBox="1">
          <a:spLocks noChangeAspect="1"/>
        </xdr:cNvSpPr>
      </xdr:nvSpPr>
      <xdr:spPr>
        <a:xfrm>
          <a:off x="3200400" y="32004000"/>
          <a:ext cx="1013113" cy="571500"/>
        </a:xfrm>
        <a:prstGeom prst="rect">
          <a:avLst/>
        </a:prstGeom>
        <a:blipFill>
          <a:blip xmlns:r="http://schemas.openxmlformats.org/officeDocument/2006/relationships" r:embed="rId53"/>
          <a:stretch>
            <a:fillRect/>
          </a:stretch>
        </a:blip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hu-HU" sz="1100"/>
        </a:p>
      </xdr:txBody>
    </xdr:sp>
    <xdr:clientData/>
  </xdr:twoCellAnchor>
  <xdr:twoCellAnchor>
    <xdr:from>
      <xdr:col>1</xdr:col>
      <xdr:colOff>0</xdr:colOff>
      <xdr:row>55</xdr:row>
      <xdr:rowOff>0</xdr:rowOff>
    </xdr:from>
    <xdr:to>
      <xdr:col>1</xdr:col>
      <xdr:colOff>1013113</xdr:colOff>
      <xdr:row>56</xdr:row>
      <xdr:rowOff>0</xdr:rowOff>
    </xdr:to>
    <xdr:sp macro="" textlink="">
      <xdr:nvSpPr>
        <xdr:cNvPr id="56" name="Szövegdoboz 55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SpPr txBox="1">
          <a:spLocks noChangeAspect="1"/>
        </xdr:cNvSpPr>
      </xdr:nvSpPr>
      <xdr:spPr>
        <a:xfrm>
          <a:off x="3200400" y="31432500"/>
          <a:ext cx="1013113" cy="571500"/>
        </a:xfrm>
        <a:prstGeom prst="rect">
          <a:avLst/>
        </a:prstGeom>
        <a:blipFill>
          <a:blip xmlns:r="http://schemas.openxmlformats.org/officeDocument/2006/relationships" r:embed="rId54"/>
          <a:stretch>
            <a:fillRect/>
          </a:stretch>
        </a:blip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hu-HU" sz="1100"/>
        </a:p>
      </xdr:txBody>
    </xdr:sp>
    <xdr:clientData/>
  </xdr:twoCellAnchor>
  <xdr:twoCellAnchor>
    <xdr:from>
      <xdr:col>1</xdr:col>
      <xdr:colOff>0</xdr:colOff>
      <xdr:row>54</xdr:row>
      <xdr:rowOff>0</xdr:rowOff>
    </xdr:from>
    <xdr:to>
      <xdr:col>1</xdr:col>
      <xdr:colOff>1013113</xdr:colOff>
      <xdr:row>55</xdr:row>
      <xdr:rowOff>0</xdr:rowOff>
    </xdr:to>
    <xdr:sp macro="" textlink="">
      <xdr:nvSpPr>
        <xdr:cNvPr id="57" name="Szövegdoboz 56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SpPr txBox="1">
          <a:spLocks noChangeAspect="1"/>
        </xdr:cNvSpPr>
      </xdr:nvSpPr>
      <xdr:spPr>
        <a:xfrm>
          <a:off x="3200400" y="30861000"/>
          <a:ext cx="1013113" cy="571500"/>
        </a:xfrm>
        <a:prstGeom prst="rect">
          <a:avLst/>
        </a:prstGeom>
        <a:blipFill>
          <a:blip xmlns:r="http://schemas.openxmlformats.org/officeDocument/2006/relationships" r:embed="rId55"/>
          <a:stretch>
            <a:fillRect/>
          </a:stretch>
        </a:blip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hu-HU" sz="1100"/>
        </a:p>
      </xdr:txBody>
    </xdr:sp>
    <xdr:clientData/>
  </xdr:twoCellAnchor>
  <xdr:twoCellAnchor>
    <xdr:from>
      <xdr:col>1</xdr:col>
      <xdr:colOff>0</xdr:colOff>
      <xdr:row>53</xdr:row>
      <xdr:rowOff>0</xdr:rowOff>
    </xdr:from>
    <xdr:to>
      <xdr:col>1</xdr:col>
      <xdr:colOff>1013113</xdr:colOff>
      <xdr:row>54</xdr:row>
      <xdr:rowOff>0</xdr:rowOff>
    </xdr:to>
    <xdr:sp macro="" textlink="">
      <xdr:nvSpPr>
        <xdr:cNvPr id="58" name="Szövegdoboz 57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SpPr txBox="1">
          <a:spLocks noChangeAspect="1"/>
        </xdr:cNvSpPr>
      </xdr:nvSpPr>
      <xdr:spPr>
        <a:xfrm>
          <a:off x="3200400" y="30289500"/>
          <a:ext cx="1013113" cy="571500"/>
        </a:xfrm>
        <a:prstGeom prst="rect">
          <a:avLst/>
        </a:prstGeom>
        <a:blipFill>
          <a:blip xmlns:r="http://schemas.openxmlformats.org/officeDocument/2006/relationships" r:embed="rId56"/>
          <a:stretch>
            <a:fillRect/>
          </a:stretch>
        </a:blip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hu-HU" sz="1100"/>
        </a:p>
      </xdr:txBody>
    </xdr:sp>
    <xdr:clientData/>
  </xdr:twoCellAnchor>
  <xdr:twoCellAnchor>
    <xdr:from>
      <xdr:col>1</xdr:col>
      <xdr:colOff>0</xdr:colOff>
      <xdr:row>52</xdr:row>
      <xdr:rowOff>0</xdr:rowOff>
    </xdr:from>
    <xdr:to>
      <xdr:col>1</xdr:col>
      <xdr:colOff>1013113</xdr:colOff>
      <xdr:row>53</xdr:row>
      <xdr:rowOff>0</xdr:rowOff>
    </xdr:to>
    <xdr:sp macro="" textlink="">
      <xdr:nvSpPr>
        <xdr:cNvPr id="59" name="Szövegdoboz 58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SpPr txBox="1">
          <a:spLocks noChangeAspect="1"/>
        </xdr:cNvSpPr>
      </xdr:nvSpPr>
      <xdr:spPr>
        <a:xfrm>
          <a:off x="3200400" y="29718000"/>
          <a:ext cx="1013113" cy="571500"/>
        </a:xfrm>
        <a:prstGeom prst="rect">
          <a:avLst/>
        </a:prstGeom>
        <a:blipFill>
          <a:blip xmlns:r="http://schemas.openxmlformats.org/officeDocument/2006/relationships" r:embed="rId57"/>
          <a:stretch>
            <a:fillRect/>
          </a:stretch>
        </a:blip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hu-HU" sz="1100"/>
        </a:p>
      </xdr:txBody>
    </xdr:sp>
    <xdr:clientData/>
  </xdr:twoCellAnchor>
  <xdr:twoCellAnchor>
    <xdr:from>
      <xdr:col>1</xdr:col>
      <xdr:colOff>0</xdr:colOff>
      <xdr:row>51</xdr:row>
      <xdr:rowOff>0</xdr:rowOff>
    </xdr:from>
    <xdr:to>
      <xdr:col>1</xdr:col>
      <xdr:colOff>1013113</xdr:colOff>
      <xdr:row>52</xdr:row>
      <xdr:rowOff>0</xdr:rowOff>
    </xdr:to>
    <xdr:sp macro="" textlink="">
      <xdr:nvSpPr>
        <xdr:cNvPr id="60" name="Szövegdoboz 59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SpPr txBox="1">
          <a:spLocks noChangeAspect="1"/>
        </xdr:cNvSpPr>
      </xdr:nvSpPr>
      <xdr:spPr>
        <a:xfrm>
          <a:off x="3200400" y="29146500"/>
          <a:ext cx="1013113" cy="571500"/>
        </a:xfrm>
        <a:prstGeom prst="rect">
          <a:avLst/>
        </a:prstGeom>
        <a:blipFill>
          <a:blip xmlns:r="http://schemas.openxmlformats.org/officeDocument/2006/relationships" r:embed="rId58"/>
          <a:stretch>
            <a:fillRect/>
          </a:stretch>
        </a:blip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hu-HU" sz="1100"/>
        </a:p>
      </xdr:txBody>
    </xdr:sp>
    <xdr:clientData/>
  </xdr:twoCellAnchor>
  <xdr:twoCellAnchor>
    <xdr:from>
      <xdr:col>1</xdr:col>
      <xdr:colOff>0</xdr:colOff>
      <xdr:row>50</xdr:row>
      <xdr:rowOff>0</xdr:rowOff>
    </xdr:from>
    <xdr:to>
      <xdr:col>1</xdr:col>
      <xdr:colOff>1013113</xdr:colOff>
      <xdr:row>51</xdr:row>
      <xdr:rowOff>0</xdr:rowOff>
    </xdr:to>
    <xdr:sp macro="" textlink="">
      <xdr:nvSpPr>
        <xdr:cNvPr id="61" name="Szövegdoboz 60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SpPr txBox="1">
          <a:spLocks noChangeAspect="1"/>
        </xdr:cNvSpPr>
      </xdr:nvSpPr>
      <xdr:spPr>
        <a:xfrm>
          <a:off x="3200400" y="28575000"/>
          <a:ext cx="1013113" cy="571500"/>
        </a:xfrm>
        <a:prstGeom prst="rect">
          <a:avLst/>
        </a:prstGeom>
        <a:blipFill>
          <a:blip xmlns:r="http://schemas.openxmlformats.org/officeDocument/2006/relationships" r:embed="rId59"/>
          <a:stretch>
            <a:fillRect/>
          </a:stretch>
        </a:blip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hu-HU" sz="1100"/>
        </a:p>
      </xdr:txBody>
    </xdr:sp>
    <xdr:clientData/>
  </xdr:twoCellAnchor>
  <xdr:twoCellAnchor>
    <xdr:from>
      <xdr:col>1</xdr:col>
      <xdr:colOff>0</xdr:colOff>
      <xdr:row>49</xdr:row>
      <xdr:rowOff>0</xdr:rowOff>
    </xdr:from>
    <xdr:to>
      <xdr:col>1</xdr:col>
      <xdr:colOff>1013113</xdr:colOff>
      <xdr:row>50</xdr:row>
      <xdr:rowOff>0</xdr:rowOff>
    </xdr:to>
    <xdr:sp macro="" textlink="">
      <xdr:nvSpPr>
        <xdr:cNvPr id="62" name="Szövegdoboz 61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SpPr txBox="1">
          <a:spLocks noChangeAspect="1"/>
        </xdr:cNvSpPr>
      </xdr:nvSpPr>
      <xdr:spPr>
        <a:xfrm>
          <a:off x="3200400" y="28003500"/>
          <a:ext cx="1013113" cy="571500"/>
        </a:xfrm>
        <a:prstGeom prst="rect">
          <a:avLst/>
        </a:prstGeom>
        <a:blipFill>
          <a:blip xmlns:r="http://schemas.openxmlformats.org/officeDocument/2006/relationships" r:embed="rId60"/>
          <a:stretch>
            <a:fillRect/>
          </a:stretch>
        </a:blip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hu-HU" sz="1100"/>
        </a:p>
      </xdr:txBody>
    </xdr:sp>
    <xdr:clientData/>
  </xdr:twoCellAnchor>
  <xdr:twoCellAnchor>
    <xdr:from>
      <xdr:col>1</xdr:col>
      <xdr:colOff>0</xdr:colOff>
      <xdr:row>48</xdr:row>
      <xdr:rowOff>0</xdr:rowOff>
    </xdr:from>
    <xdr:to>
      <xdr:col>1</xdr:col>
      <xdr:colOff>1013113</xdr:colOff>
      <xdr:row>49</xdr:row>
      <xdr:rowOff>0</xdr:rowOff>
    </xdr:to>
    <xdr:sp macro="" textlink="">
      <xdr:nvSpPr>
        <xdr:cNvPr id="63" name="Szövegdoboz 62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SpPr txBox="1">
          <a:spLocks noChangeAspect="1"/>
        </xdr:cNvSpPr>
      </xdr:nvSpPr>
      <xdr:spPr>
        <a:xfrm>
          <a:off x="3200400" y="27432000"/>
          <a:ext cx="1013113" cy="571500"/>
        </a:xfrm>
        <a:prstGeom prst="rect">
          <a:avLst/>
        </a:prstGeom>
        <a:blipFill>
          <a:blip xmlns:r="http://schemas.openxmlformats.org/officeDocument/2006/relationships" r:embed="rId61"/>
          <a:stretch>
            <a:fillRect/>
          </a:stretch>
        </a:blip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hu-HU" sz="1100"/>
        </a:p>
      </xdr:txBody>
    </xdr:sp>
    <xdr:clientData/>
  </xdr:twoCellAnchor>
  <xdr:twoCellAnchor>
    <xdr:from>
      <xdr:col>1</xdr:col>
      <xdr:colOff>0</xdr:colOff>
      <xdr:row>47</xdr:row>
      <xdr:rowOff>0</xdr:rowOff>
    </xdr:from>
    <xdr:to>
      <xdr:col>1</xdr:col>
      <xdr:colOff>1013113</xdr:colOff>
      <xdr:row>48</xdr:row>
      <xdr:rowOff>0</xdr:rowOff>
    </xdr:to>
    <xdr:sp macro="" textlink="">
      <xdr:nvSpPr>
        <xdr:cNvPr id="64" name="Szövegdoboz 63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 txBox="1">
          <a:spLocks noChangeAspect="1"/>
        </xdr:cNvSpPr>
      </xdr:nvSpPr>
      <xdr:spPr>
        <a:xfrm>
          <a:off x="3200400" y="26860500"/>
          <a:ext cx="1013113" cy="571500"/>
        </a:xfrm>
        <a:prstGeom prst="rect">
          <a:avLst/>
        </a:prstGeom>
        <a:blipFill>
          <a:blip xmlns:r="http://schemas.openxmlformats.org/officeDocument/2006/relationships" r:embed="rId62"/>
          <a:stretch>
            <a:fillRect/>
          </a:stretch>
        </a:blip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hu-HU" sz="1100"/>
        </a:p>
      </xdr:txBody>
    </xdr:sp>
    <xdr:clientData/>
  </xdr:twoCellAnchor>
  <xdr:twoCellAnchor>
    <xdr:from>
      <xdr:col>1</xdr:col>
      <xdr:colOff>0</xdr:colOff>
      <xdr:row>46</xdr:row>
      <xdr:rowOff>0</xdr:rowOff>
    </xdr:from>
    <xdr:to>
      <xdr:col>1</xdr:col>
      <xdr:colOff>1013113</xdr:colOff>
      <xdr:row>47</xdr:row>
      <xdr:rowOff>0</xdr:rowOff>
    </xdr:to>
    <xdr:sp macro="" textlink="">
      <xdr:nvSpPr>
        <xdr:cNvPr id="65" name="Szövegdoboz 64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 txBox="1">
          <a:spLocks noChangeAspect="1"/>
        </xdr:cNvSpPr>
      </xdr:nvSpPr>
      <xdr:spPr>
        <a:xfrm>
          <a:off x="3200400" y="26289000"/>
          <a:ext cx="1013113" cy="571500"/>
        </a:xfrm>
        <a:prstGeom prst="rect">
          <a:avLst/>
        </a:prstGeom>
        <a:blipFill>
          <a:blip xmlns:r="http://schemas.openxmlformats.org/officeDocument/2006/relationships" r:embed="rId63"/>
          <a:stretch>
            <a:fillRect/>
          </a:stretch>
        </a:blip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hu-HU" sz="1100"/>
        </a:p>
      </xdr:txBody>
    </xdr:sp>
    <xdr:clientData/>
  </xdr:twoCellAnchor>
  <xdr:twoCellAnchor>
    <xdr:from>
      <xdr:col>1</xdr:col>
      <xdr:colOff>0</xdr:colOff>
      <xdr:row>44</xdr:row>
      <xdr:rowOff>0</xdr:rowOff>
    </xdr:from>
    <xdr:to>
      <xdr:col>1</xdr:col>
      <xdr:colOff>1013113</xdr:colOff>
      <xdr:row>45</xdr:row>
      <xdr:rowOff>0</xdr:rowOff>
    </xdr:to>
    <xdr:sp macro="" textlink="">
      <xdr:nvSpPr>
        <xdr:cNvPr id="66" name="Szövegdoboz 65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 txBox="1">
          <a:spLocks noChangeAspect="1"/>
        </xdr:cNvSpPr>
      </xdr:nvSpPr>
      <xdr:spPr>
        <a:xfrm>
          <a:off x="3200400" y="25146000"/>
          <a:ext cx="1013113" cy="571500"/>
        </a:xfrm>
        <a:prstGeom prst="rect">
          <a:avLst/>
        </a:prstGeom>
        <a:blipFill>
          <a:blip xmlns:r="http://schemas.openxmlformats.org/officeDocument/2006/relationships" r:embed="rId64"/>
          <a:stretch>
            <a:fillRect/>
          </a:stretch>
        </a:blip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hu-HU" sz="1100"/>
        </a:p>
      </xdr:txBody>
    </xdr:sp>
    <xdr:clientData/>
  </xdr:twoCellAnchor>
  <xdr:twoCellAnchor>
    <xdr:from>
      <xdr:col>1</xdr:col>
      <xdr:colOff>0</xdr:colOff>
      <xdr:row>43</xdr:row>
      <xdr:rowOff>0</xdr:rowOff>
    </xdr:from>
    <xdr:to>
      <xdr:col>1</xdr:col>
      <xdr:colOff>1013113</xdr:colOff>
      <xdr:row>44</xdr:row>
      <xdr:rowOff>0</xdr:rowOff>
    </xdr:to>
    <xdr:sp macro="" textlink="">
      <xdr:nvSpPr>
        <xdr:cNvPr id="67" name="Szövegdoboz 66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 txBox="1">
          <a:spLocks noChangeAspect="1"/>
        </xdr:cNvSpPr>
      </xdr:nvSpPr>
      <xdr:spPr>
        <a:xfrm>
          <a:off x="3200400" y="24574500"/>
          <a:ext cx="1013113" cy="571500"/>
        </a:xfrm>
        <a:prstGeom prst="rect">
          <a:avLst/>
        </a:prstGeom>
        <a:blipFill>
          <a:blip xmlns:r="http://schemas.openxmlformats.org/officeDocument/2006/relationships" r:embed="rId65"/>
          <a:stretch>
            <a:fillRect/>
          </a:stretch>
        </a:blip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hu-HU" sz="1100"/>
        </a:p>
      </xdr:txBody>
    </xdr:sp>
    <xdr:clientData/>
  </xdr:twoCellAnchor>
  <xdr:twoCellAnchor>
    <xdr:from>
      <xdr:col>1</xdr:col>
      <xdr:colOff>0</xdr:colOff>
      <xdr:row>42</xdr:row>
      <xdr:rowOff>0</xdr:rowOff>
    </xdr:from>
    <xdr:to>
      <xdr:col>1</xdr:col>
      <xdr:colOff>1013113</xdr:colOff>
      <xdr:row>43</xdr:row>
      <xdr:rowOff>0</xdr:rowOff>
    </xdr:to>
    <xdr:sp macro="" textlink="">
      <xdr:nvSpPr>
        <xdr:cNvPr id="68" name="Szövegdoboz 67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 txBox="1">
          <a:spLocks noChangeAspect="1"/>
        </xdr:cNvSpPr>
      </xdr:nvSpPr>
      <xdr:spPr>
        <a:xfrm>
          <a:off x="3200400" y="24003000"/>
          <a:ext cx="1013113" cy="571500"/>
        </a:xfrm>
        <a:prstGeom prst="rect">
          <a:avLst/>
        </a:prstGeom>
        <a:blipFill>
          <a:blip xmlns:r="http://schemas.openxmlformats.org/officeDocument/2006/relationships" r:embed="rId66"/>
          <a:stretch>
            <a:fillRect/>
          </a:stretch>
        </a:blip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hu-HU" sz="1100"/>
        </a:p>
      </xdr:txBody>
    </xdr:sp>
    <xdr:clientData/>
  </xdr:twoCellAnchor>
  <xdr:twoCellAnchor>
    <xdr:from>
      <xdr:col>1</xdr:col>
      <xdr:colOff>0</xdr:colOff>
      <xdr:row>40</xdr:row>
      <xdr:rowOff>0</xdr:rowOff>
    </xdr:from>
    <xdr:to>
      <xdr:col>1</xdr:col>
      <xdr:colOff>1013113</xdr:colOff>
      <xdr:row>41</xdr:row>
      <xdr:rowOff>0</xdr:rowOff>
    </xdr:to>
    <xdr:sp macro="" textlink="">
      <xdr:nvSpPr>
        <xdr:cNvPr id="69" name="Szövegdoboz 68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 txBox="1">
          <a:spLocks noChangeAspect="1"/>
        </xdr:cNvSpPr>
      </xdr:nvSpPr>
      <xdr:spPr>
        <a:xfrm>
          <a:off x="3200400" y="22860000"/>
          <a:ext cx="1013113" cy="571500"/>
        </a:xfrm>
        <a:prstGeom prst="rect">
          <a:avLst/>
        </a:prstGeom>
        <a:blipFill>
          <a:blip xmlns:r="http://schemas.openxmlformats.org/officeDocument/2006/relationships" r:embed="rId67"/>
          <a:stretch>
            <a:fillRect/>
          </a:stretch>
        </a:blip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hu-HU" sz="1100"/>
        </a:p>
      </xdr:txBody>
    </xdr:sp>
    <xdr:clientData/>
  </xdr:twoCellAnchor>
  <xdr:twoCellAnchor>
    <xdr:from>
      <xdr:col>1</xdr:col>
      <xdr:colOff>0</xdr:colOff>
      <xdr:row>39</xdr:row>
      <xdr:rowOff>0</xdr:rowOff>
    </xdr:from>
    <xdr:to>
      <xdr:col>1</xdr:col>
      <xdr:colOff>1013113</xdr:colOff>
      <xdr:row>40</xdr:row>
      <xdr:rowOff>0</xdr:rowOff>
    </xdr:to>
    <xdr:sp macro="" textlink="">
      <xdr:nvSpPr>
        <xdr:cNvPr id="70" name="Szövegdoboz 69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 txBox="1">
          <a:spLocks noChangeAspect="1"/>
        </xdr:cNvSpPr>
      </xdr:nvSpPr>
      <xdr:spPr>
        <a:xfrm>
          <a:off x="3200400" y="22288500"/>
          <a:ext cx="1013113" cy="571500"/>
        </a:xfrm>
        <a:prstGeom prst="rect">
          <a:avLst/>
        </a:prstGeom>
        <a:blipFill>
          <a:blip xmlns:r="http://schemas.openxmlformats.org/officeDocument/2006/relationships" r:embed="rId68"/>
          <a:stretch>
            <a:fillRect/>
          </a:stretch>
        </a:blip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hu-HU" sz="1100"/>
        </a:p>
      </xdr:txBody>
    </xdr:sp>
    <xdr:clientData/>
  </xdr:twoCellAnchor>
  <xdr:twoCellAnchor>
    <xdr:from>
      <xdr:col>1</xdr:col>
      <xdr:colOff>0</xdr:colOff>
      <xdr:row>38</xdr:row>
      <xdr:rowOff>0</xdr:rowOff>
    </xdr:from>
    <xdr:to>
      <xdr:col>1</xdr:col>
      <xdr:colOff>1013113</xdr:colOff>
      <xdr:row>39</xdr:row>
      <xdr:rowOff>0</xdr:rowOff>
    </xdr:to>
    <xdr:sp macro="" textlink="">
      <xdr:nvSpPr>
        <xdr:cNvPr id="71" name="Szövegdoboz 70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 txBox="1">
          <a:spLocks noChangeAspect="1"/>
        </xdr:cNvSpPr>
      </xdr:nvSpPr>
      <xdr:spPr>
        <a:xfrm>
          <a:off x="3200400" y="21717000"/>
          <a:ext cx="1013113" cy="571500"/>
        </a:xfrm>
        <a:prstGeom prst="rect">
          <a:avLst/>
        </a:prstGeom>
        <a:blipFill>
          <a:blip xmlns:r="http://schemas.openxmlformats.org/officeDocument/2006/relationships" r:embed="rId69"/>
          <a:stretch>
            <a:fillRect/>
          </a:stretch>
        </a:blip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hu-HU" sz="1100"/>
        </a:p>
      </xdr:txBody>
    </xdr:sp>
    <xdr:clientData/>
  </xdr:twoCellAnchor>
  <xdr:twoCellAnchor>
    <xdr:from>
      <xdr:col>1</xdr:col>
      <xdr:colOff>0</xdr:colOff>
      <xdr:row>36</xdr:row>
      <xdr:rowOff>0</xdr:rowOff>
    </xdr:from>
    <xdr:to>
      <xdr:col>1</xdr:col>
      <xdr:colOff>1013113</xdr:colOff>
      <xdr:row>37</xdr:row>
      <xdr:rowOff>0</xdr:rowOff>
    </xdr:to>
    <xdr:sp macro="" textlink="">
      <xdr:nvSpPr>
        <xdr:cNvPr id="72" name="Szövegdoboz 7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SpPr txBox="1">
          <a:spLocks noChangeAspect="1"/>
        </xdr:cNvSpPr>
      </xdr:nvSpPr>
      <xdr:spPr>
        <a:xfrm>
          <a:off x="3200400" y="20574000"/>
          <a:ext cx="1013113" cy="571500"/>
        </a:xfrm>
        <a:prstGeom prst="rect">
          <a:avLst/>
        </a:prstGeom>
        <a:blipFill>
          <a:blip xmlns:r="http://schemas.openxmlformats.org/officeDocument/2006/relationships" r:embed="rId70"/>
          <a:stretch>
            <a:fillRect/>
          </a:stretch>
        </a:blip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hu-HU" sz="1100"/>
        </a:p>
      </xdr:txBody>
    </xdr:sp>
    <xdr:clientData/>
  </xdr:twoCellAnchor>
  <xdr:twoCellAnchor>
    <xdr:from>
      <xdr:col>1</xdr:col>
      <xdr:colOff>0</xdr:colOff>
      <xdr:row>35</xdr:row>
      <xdr:rowOff>0</xdr:rowOff>
    </xdr:from>
    <xdr:to>
      <xdr:col>1</xdr:col>
      <xdr:colOff>1013113</xdr:colOff>
      <xdr:row>36</xdr:row>
      <xdr:rowOff>0</xdr:rowOff>
    </xdr:to>
    <xdr:sp macro="" textlink="">
      <xdr:nvSpPr>
        <xdr:cNvPr id="73" name="Szövegdoboz 72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 txBox="1">
          <a:spLocks noChangeAspect="1"/>
        </xdr:cNvSpPr>
      </xdr:nvSpPr>
      <xdr:spPr>
        <a:xfrm>
          <a:off x="3200400" y="20002500"/>
          <a:ext cx="1013113" cy="571500"/>
        </a:xfrm>
        <a:prstGeom prst="rect">
          <a:avLst/>
        </a:prstGeom>
        <a:blipFill>
          <a:blip xmlns:r="http://schemas.openxmlformats.org/officeDocument/2006/relationships" r:embed="rId71"/>
          <a:stretch>
            <a:fillRect/>
          </a:stretch>
        </a:blip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hu-HU" sz="1100"/>
        </a:p>
      </xdr:txBody>
    </xdr:sp>
    <xdr:clientData/>
  </xdr:twoCellAnchor>
  <xdr:twoCellAnchor>
    <xdr:from>
      <xdr:col>1</xdr:col>
      <xdr:colOff>0</xdr:colOff>
      <xdr:row>34</xdr:row>
      <xdr:rowOff>0</xdr:rowOff>
    </xdr:from>
    <xdr:to>
      <xdr:col>1</xdr:col>
      <xdr:colOff>1013113</xdr:colOff>
      <xdr:row>35</xdr:row>
      <xdr:rowOff>0</xdr:rowOff>
    </xdr:to>
    <xdr:sp macro="" textlink="">
      <xdr:nvSpPr>
        <xdr:cNvPr id="74" name="Szövegdoboz 73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 txBox="1">
          <a:spLocks noChangeAspect="1"/>
        </xdr:cNvSpPr>
      </xdr:nvSpPr>
      <xdr:spPr>
        <a:xfrm>
          <a:off x="3200400" y="19431000"/>
          <a:ext cx="1013113" cy="571500"/>
        </a:xfrm>
        <a:prstGeom prst="rect">
          <a:avLst/>
        </a:prstGeom>
        <a:blipFill>
          <a:blip xmlns:r="http://schemas.openxmlformats.org/officeDocument/2006/relationships" r:embed="rId72"/>
          <a:stretch>
            <a:fillRect/>
          </a:stretch>
        </a:blip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hu-HU" sz="1100"/>
        </a:p>
      </xdr:txBody>
    </xdr:sp>
    <xdr:clientData/>
  </xdr:twoCellAnchor>
  <xdr:twoCellAnchor>
    <xdr:from>
      <xdr:col>1</xdr:col>
      <xdr:colOff>0</xdr:colOff>
      <xdr:row>33</xdr:row>
      <xdr:rowOff>0</xdr:rowOff>
    </xdr:from>
    <xdr:to>
      <xdr:col>1</xdr:col>
      <xdr:colOff>1013113</xdr:colOff>
      <xdr:row>34</xdr:row>
      <xdr:rowOff>0</xdr:rowOff>
    </xdr:to>
    <xdr:sp macro="" textlink="">
      <xdr:nvSpPr>
        <xdr:cNvPr id="75" name="Szövegdoboz 7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 txBox="1">
          <a:spLocks noChangeAspect="1"/>
        </xdr:cNvSpPr>
      </xdr:nvSpPr>
      <xdr:spPr>
        <a:xfrm>
          <a:off x="3200400" y="18859500"/>
          <a:ext cx="1013113" cy="571500"/>
        </a:xfrm>
        <a:prstGeom prst="rect">
          <a:avLst/>
        </a:prstGeom>
        <a:blipFill>
          <a:blip xmlns:r="http://schemas.openxmlformats.org/officeDocument/2006/relationships" r:embed="rId73"/>
          <a:stretch>
            <a:fillRect/>
          </a:stretch>
        </a:blip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hu-HU" sz="1100"/>
        </a:p>
      </xdr:txBody>
    </xdr:sp>
    <xdr:clientData/>
  </xdr:twoCellAnchor>
  <xdr:twoCellAnchor>
    <xdr:from>
      <xdr:col>1</xdr:col>
      <xdr:colOff>0</xdr:colOff>
      <xdr:row>31</xdr:row>
      <xdr:rowOff>0</xdr:rowOff>
    </xdr:from>
    <xdr:to>
      <xdr:col>1</xdr:col>
      <xdr:colOff>1013113</xdr:colOff>
      <xdr:row>32</xdr:row>
      <xdr:rowOff>0</xdr:rowOff>
    </xdr:to>
    <xdr:sp macro="" textlink="">
      <xdr:nvSpPr>
        <xdr:cNvPr id="76" name="Szövegdoboz 75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 txBox="1">
          <a:spLocks noChangeAspect="1"/>
        </xdr:cNvSpPr>
      </xdr:nvSpPr>
      <xdr:spPr>
        <a:xfrm>
          <a:off x="3200400" y="17716500"/>
          <a:ext cx="1013113" cy="571500"/>
        </a:xfrm>
        <a:prstGeom prst="rect">
          <a:avLst/>
        </a:prstGeom>
        <a:blipFill>
          <a:blip xmlns:r="http://schemas.openxmlformats.org/officeDocument/2006/relationships" r:embed="rId74"/>
          <a:stretch>
            <a:fillRect/>
          </a:stretch>
        </a:blip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hu-HU" sz="1100"/>
        </a:p>
      </xdr:txBody>
    </xdr:sp>
    <xdr:clientData/>
  </xdr:twoCellAnchor>
  <xdr:twoCellAnchor>
    <xdr:from>
      <xdr:col>1</xdr:col>
      <xdr:colOff>0</xdr:colOff>
      <xdr:row>30</xdr:row>
      <xdr:rowOff>0</xdr:rowOff>
    </xdr:from>
    <xdr:to>
      <xdr:col>1</xdr:col>
      <xdr:colOff>1013113</xdr:colOff>
      <xdr:row>31</xdr:row>
      <xdr:rowOff>0</xdr:rowOff>
    </xdr:to>
    <xdr:sp macro="" textlink="">
      <xdr:nvSpPr>
        <xdr:cNvPr id="77" name="Szövegdoboz 76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 txBox="1">
          <a:spLocks noChangeAspect="1"/>
        </xdr:cNvSpPr>
      </xdr:nvSpPr>
      <xdr:spPr>
        <a:xfrm>
          <a:off x="3200400" y="17145000"/>
          <a:ext cx="1013113" cy="571500"/>
        </a:xfrm>
        <a:prstGeom prst="rect">
          <a:avLst/>
        </a:prstGeom>
        <a:blipFill>
          <a:blip xmlns:r="http://schemas.openxmlformats.org/officeDocument/2006/relationships" r:embed="rId75"/>
          <a:stretch>
            <a:fillRect/>
          </a:stretch>
        </a:blip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hu-HU" sz="1100"/>
        </a:p>
      </xdr:txBody>
    </xdr:sp>
    <xdr:clientData/>
  </xdr:twoCellAnchor>
  <xdr:twoCellAnchor>
    <xdr:from>
      <xdr:col>1</xdr:col>
      <xdr:colOff>0</xdr:colOff>
      <xdr:row>29</xdr:row>
      <xdr:rowOff>0</xdr:rowOff>
    </xdr:from>
    <xdr:to>
      <xdr:col>1</xdr:col>
      <xdr:colOff>1013113</xdr:colOff>
      <xdr:row>30</xdr:row>
      <xdr:rowOff>0</xdr:rowOff>
    </xdr:to>
    <xdr:sp macro="" textlink="">
      <xdr:nvSpPr>
        <xdr:cNvPr id="78" name="Szövegdoboz 77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 txBox="1">
          <a:spLocks noChangeAspect="1"/>
        </xdr:cNvSpPr>
      </xdr:nvSpPr>
      <xdr:spPr>
        <a:xfrm>
          <a:off x="3200400" y="16573500"/>
          <a:ext cx="1013113" cy="571500"/>
        </a:xfrm>
        <a:prstGeom prst="rect">
          <a:avLst/>
        </a:prstGeom>
        <a:blipFill>
          <a:blip xmlns:r="http://schemas.openxmlformats.org/officeDocument/2006/relationships" r:embed="rId76"/>
          <a:stretch>
            <a:fillRect/>
          </a:stretch>
        </a:blip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hu-HU" sz="1100"/>
        </a:p>
      </xdr:txBody>
    </xdr:sp>
    <xdr:clientData/>
  </xdr:twoCellAnchor>
  <xdr:twoCellAnchor>
    <xdr:from>
      <xdr:col>1</xdr:col>
      <xdr:colOff>0</xdr:colOff>
      <xdr:row>27</xdr:row>
      <xdr:rowOff>0</xdr:rowOff>
    </xdr:from>
    <xdr:to>
      <xdr:col>1</xdr:col>
      <xdr:colOff>1013113</xdr:colOff>
      <xdr:row>28</xdr:row>
      <xdr:rowOff>0</xdr:rowOff>
    </xdr:to>
    <xdr:sp macro="" textlink="">
      <xdr:nvSpPr>
        <xdr:cNvPr id="79" name="Szövegdoboz 78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 txBox="1">
          <a:spLocks noChangeAspect="1"/>
        </xdr:cNvSpPr>
      </xdr:nvSpPr>
      <xdr:spPr>
        <a:xfrm>
          <a:off x="3200400" y="15430500"/>
          <a:ext cx="1013113" cy="571500"/>
        </a:xfrm>
        <a:prstGeom prst="rect">
          <a:avLst/>
        </a:prstGeom>
        <a:blipFill>
          <a:blip xmlns:r="http://schemas.openxmlformats.org/officeDocument/2006/relationships" r:embed="rId77"/>
          <a:stretch>
            <a:fillRect/>
          </a:stretch>
        </a:blip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hu-HU" sz="1100"/>
        </a:p>
      </xdr:txBody>
    </xdr:sp>
    <xdr:clientData/>
  </xdr:twoCellAnchor>
  <xdr:twoCellAnchor>
    <xdr:from>
      <xdr:col>1</xdr:col>
      <xdr:colOff>0</xdr:colOff>
      <xdr:row>25</xdr:row>
      <xdr:rowOff>0</xdr:rowOff>
    </xdr:from>
    <xdr:to>
      <xdr:col>1</xdr:col>
      <xdr:colOff>1013113</xdr:colOff>
      <xdr:row>26</xdr:row>
      <xdr:rowOff>0</xdr:rowOff>
    </xdr:to>
    <xdr:sp macro="" textlink="">
      <xdr:nvSpPr>
        <xdr:cNvPr id="80" name="Szövegdoboz 79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SpPr txBox="1">
          <a:spLocks noChangeAspect="1"/>
        </xdr:cNvSpPr>
      </xdr:nvSpPr>
      <xdr:spPr>
        <a:xfrm>
          <a:off x="3200400" y="14287500"/>
          <a:ext cx="1013113" cy="571500"/>
        </a:xfrm>
        <a:prstGeom prst="rect">
          <a:avLst/>
        </a:prstGeom>
        <a:blipFill>
          <a:blip xmlns:r="http://schemas.openxmlformats.org/officeDocument/2006/relationships" r:embed="rId78"/>
          <a:stretch>
            <a:fillRect/>
          </a:stretch>
        </a:blip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hu-HU" sz="1100"/>
        </a:p>
      </xdr:txBody>
    </xdr:sp>
    <xdr:clientData/>
  </xdr:twoCellAnchor>
  <xdr:twoCellAnchor>
    <xdr:from>
      <xdr:col>1</xdr:col>
      <xdr:colOff>0</xdr:colOff>
      <xdr:row>24</xdr:row>
      <xdr:rowOff>0</xdr:rowOff>
    </xdr:from>
    <xdr:to>
      <xdr:col>1</xdr:col>
      <xdr:colOff>1013113</xdr:colOff>
      <xdr:row>25</xdr:row>
      <xdr:rowOff>0</xdr:rowOff>
    </xdr:to>
    <xdr:sp macro="" textlink="">
      <xdr:nvSpPr>
        <xdr:cNvPr id="81" name="Szövegdoboz 80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SpPr txBox="1">
          <a:spLocks noChangeAspect="1"/>
        </xdr:cNvSpPr>
      </xdr:nvSpPr>
      <xdr:spPr>
        <a:xfrm>
          <a:off x="3200400" y="13716000"/>
          <a:ext cx="1013113" cy="571500"/>
        </a:xfrm>
        <a:prstGeom prst="rect">
          <a:avLst/>
        </a:prstGeom>
        <a:blipFill>
          <a:blip xmlns:r="http://schemas.openxmlformats.org/officeDocument/2006/relationships" r:embed="rId79"/>
          <a:stretch>
            <a:fillRect/>
          </a:stretch>
        </a:blip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hu-HU" sz="1100"/>
        </a:p>
      </xdr:txBody>
    </xdr:sp>
    <xdr:clientData/>
  </xdr:twoCellAnchor>
  <xdr:twoCellAnchor>
    <xdr:from>
      <xdr:col>1</xdr:col>
      <xdr:colOff>0</xdr:colOff>
      <xdr:row>23</xdr:row>
      <xdr:rowOff>0</xdr:rowOff>
    </xdr:from>
    <xdr:to>
      <xdr:col>1</xdr:col>
      <xdr:colOff>1013113</xdr:colOff>
      <xdr:row>24</xdr:row>
      <xdr:rowOff>0</xdr:rowOff>
    </xdr:to>
    <xdr:sp macro="" textlink="">
      <xdr:nvSpPr>
        <xdr:cNvPr id="82" name="Szövegdoboz 81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spect="1"/>
        </xdr:cNvSpPr>
      </xdr:nvSpPr>
      <xdr:spPr>
        <a:xfrm>
          <a:off x="3200400" y="13144500"/>
          <a:ext cx="1013113" cy="571500"/>
        </a:xfrm>
        <a:prstGeom prst="rect">
          <a:avLst/>
        </a:prstGeom>
        <a:blipFill>
          <a:blip xmlns:r="http://schemas.openxmlformats.org/officeDocument/2006/relationships" r:embed="rId80"/>
          <a:stretch>
            <a:fillRect/>
          </a:stretch>
        </a:blip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hu-HU" sz="1100"/>
        </a:p>
      </xdr:txBody>
    </xdr:sp>
    <xdr:clientData/>
  </xdr:twoCellAnchor>
  <xdr:twoCellAnchor>
    <xdr:from>
      <xdr:col>1</xdr:col>
      <xdr:colOff>0</xdr:colOff>
      <xdr:row>22</xdr:row>
      <xdr:rowOff>0</xdr:rowOff>
    </xdr:from>
    <xdr:to>
      <xdr:col>1</xdr:col>
      <xdr:colOff>1013113</xdr:colOff>
      <xdr:row>23</xdr:row>
      <xdr:rowOff>0</xdr:rowOff>
    </xdr:to>
    <xdr:sp macro="" textlink="">
      <xdr:nvSpPr>
        <xdr:cNvPr id="83" name="Szövegdoboz 82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>
          <a:spLocks noChangeAspect="1"/>
        </xdr:cNvSpPr>
      </xdr:nvSpPr>
      <xdr:spPr>
        <a:xfrm>
          <a:off x="3200400" y="12573000"/>
          <a:ext cx="1013113" cy="571500"/>
        </a:xfrm>
        <a:prstGeom prst="rect">
          <a:avLst/>
        </a:prstGeom>
        <a:blipFill>
          <a:blip xmlns:r="http://schemas.openxmlformats.org/officeDocument/2006/relationships" r:embed="rId81"/>
          <a:stretch>
            <a:fillRect/>
          </a:stretch>
        </a:blip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hu-HU" sz="1100"/>
        </a:p>
      </xdr:txBody>
    </xdr:sp>
    <xdr:clientData/>
  </xdr:twoCellAnchor>
  <xdr:twoCellAnchor>
    <xdr:from>
      <xdr:col>1</xdr:col>
      <xdr:colOff>0</xdr:colOff>
      <xdr:row>20</xdr:row>
      <xdr:rowOff>0</xdr:rowOff>
    </xdr:from>
    <xdr:to>
      <xdr:col>1</xdr:col>
      <xdr:colOff>1013113</xdr:colOff>
      <xdr:row>21</xdr:row>
      <xdr:rowOff>0</xdr:rowOff>
    </xdr:to>
    <xdr:sp macro="" textlink="">
      <xdr:nvSpPr>
        <xdr:cNvPr id="84" name="Szövegdoboz 83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SpPr txBox="1">
          <a:spLocks noChangeAspect="1"/>
        </xdr:cNvSpPr>
      </xdr:nvSpPr>
      <xdr:spPr>
        <a:xfrm>
          <a:off x="3200400" y="11430000"/>
          <a:ext cx="1013113" cy="571500"/>
        </a:xfrm>
        <a:prstGeom prst="rect">
          <a:avLst/>
        </a:prstGeom>
        <a:blipFill>
          <a:blip xmlns:r="http://schemas.openxmlformats.org/officeDocument/2006/relationships" r:embed="rId82"/>
          <a:stretch>
            <a:fillRect/>
          </a:stretch>
        </a:blip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hu-HU" sz="1100"/>
        </a:p>
      </xdr:txBody>
    </xdr:sp>
    <xdr:clientData/>
  </xdr:twoCellAnchor>
  <xdr:twoCellAnchor>
    <xdr:from>
      <xdr:col>1</xdr:col>
      <xdr:colOff>0</xdr:colOff>
      <xdr:row>19</xdr:row>
      <xdr:rowOff>0</xdr:rowOff>
    </xdr:from>
    <xdr:to>
      <xdr:col>1</xdr:col>
      <xdr:colOff>1013113</xdr:colOff>
      <xdr:row>20</xdr:row>
      <xdr:rowOff>0</xdr:rowOff>
    </xdr:to>
    <xdr:sp macro="" textlink="">
      <xdr:nvSpPr>
        <xdr:cNvPr id="85" name="Szövegdoboz 84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>
          <a:spLocks noChangeAspect="1"/>
        </xdr:cNvSpPr>
      </xdr:nvSpPr>
      <xdr:spPr>
        <a:xfrm>
          <a:off x="3200400" y="10858500"/>
          <a:ext cx="1013113" cy="571500"/>
        </a:xfrm>
        <a:prstGeom prst="rect">
          <a:avLst/>
        </a:prstGeom>
        <a:blipFill>
          <a:blip xmlns:r="http://schemas.openxmlformats.org/officeDocument/2006/relationships" r:embed="rId83"/>
          <a:stretch>
            <a:fillRect/>
          </a:stretch>
        </a:blip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hu-HU" sz="1100"/>
        </a:p>
      </xdr:txBody>
    </xdr:sp>
    <xdr:clientData/>
  </xdr:twoCellAnchor>
  <xdr:twoCellAnchor>
    <xdr:from>
      <xdr:col>1</xdr:col>
      <xdr:colOff>0</xdr:colOff>
      <xdr:row>18</xdr:row>
      <xdr:rowOff>0</xdr:rowOff>
    </xdr:from>
    <xdr:to>
      <xdr:col>1</xdr:col>
      <xdr:colOff>1013113</xdr:colOff>
      <xdr:row>19</xdr:row>
      <xdr:rowOff>0</xdr:rowOff>
    </xdr:to>
    <xdr:sp macro="" textlink="">
      <xdr:nvSpPr>
        <xdr:cNvPr id="86" name="Szövegdoboz 85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>
          <a:spLocks noChangeAspect="1"/>
        </xdr:cNvSpPr>
      </xdr:nvSpPr>
      <xdr:spPr>
        <a:xfrm>
          <a:off x="3200400" y="10287000"/>
          <a:ext cx="1013113" cy="571500"/>
        </a:xfrm>
        <a:prstGeom prst="rect">
          <a:avLst/>
        </a:prstGeom>
        <a:blipFill>
          <a:blip xmlns:r="http://schemas.openxmlformats.org/officeDocument/2006/relationships" r:embed="rId84"/>
          <a:stretch>
            <a:fillRect/>
          </a:stretch>
        </a:blip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hu-HU" sz="1100"/>
        </a:p>
      </xdr:txBody>
    </xdr:sp>
    <xdr:clientData/>
  </xdr:twoCellAnchor>
  <xdr:twoCellAnchor>
    <xdr:from>
      <xdr:col>1</xdr:col>
      <xdr:colOff>0</xdr:colOff>
      <xdr:row>17</xdr:row>
      <xdr:rowOff>0</xdr:rowOff>
    </xdr:from>
    <xdr:to>
      <xdr:col>1</xdr:col>
      <xdr:colOff>1013113</xdr:colOff>
      <xdr:row>18</xdr:row>
      <xdr:rowOff>0</xdr:rowOff>
    </xdr:to>
    <xdr:sp macro="" textlink="">
      <xdr:nvSpPr>
        <xdr:cNvPr id="87" name="Szövegdoboz 86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SpPr txBox="1">
          <a:spLocks noChangeAspect="1"/>
        </xdr:cNvSpPr>
      </xdr:nvSpPr>
      <xdr:spPr>
        <a:xfrm>
          <a:off x="3200400" y="9715500"/>
          <a:ext cx="1013113" cy="571500"/>
        </a:xfrm>
        <a:prstGeom prst="rect">
          <a:avLst/>
        </a:prstGeom>
        <a:blipFill>
          <a:blip xmlns:r="http://schemas.openxmlformats.org/officeDocument/2006/relationships" r:embed="rId85"/>
          <a:stretch>
            <a:fillRect/>
          </a:stretch>
        </a:blip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hu-HU" sz="1100"/>
        </a:p>
      </xdr:txBody>
    </xdr:sp>
    <xdr:clientData/>
  </xdr:twoCellAnchor>
  <xdr:twoCellAnchor>
    <xdr:from>
      <xdr:col>1</xdr:col>
      <xdr:colOff>0</xdr:colOff>
      <xdr:row>16</xdr:row>
      <xdr:rowOff>0</xdr:rowOff>
    </xdr:from>
    <xdr:to>
      <xdr:col>1</xdr:col>
      <xdr:colOff>1013113</xdr:colOff>
      <xdr:row>17</xdr:row>
      <xdr:rowOff>0</xdr:rowOff>
    </xdr:to>
    <xdr:sp macro="" textlink="">
      <xdr:nvSpPr>
        <xdr:cNvPr id="88" name="Szövegdoboz 87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>
          <a:spLocks noChangeAspect="1"/>
        </xdr:cNvSpPr>
      </xdr:nvSpPr>
      <xdr:spPr>
        <a:xfrm>
          <a:off x="3200400" y="9144000"/>
          <a:ext cx="1013113" cy="571500"/>
        </a:xfrm>
        <a:prstGeom prst="rect">
          <a:avLst/>
        </a:prstGeom>
        <a:blipFill>
          <a:blip xmlns:r="http://schemas.openxmlformats.org/officeDocument/2006/relationships" r:embed="rId86"/>
          <a:stretch>
            <a:fillRect/>
          </a:stretch>
        </a:blip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hu-HU" sz="1100"/>
        </a:p>
      </xdr:txBody>
    </xdr:sp>
    <xdr:clientData/>
  </xdr:twoCellAnchor>
  <xdr:twoCellAnchor>
    <xdr:from>
      <xdr:col>1</xdr:col>
      <xdr:colOff>0</xdr:colOff>
      <xdr:row>15</xdr:row>
      <xdr:rowOff>0</xdr:rowOff>
    </xdr:from>
    <xdr:to>
      <xdr:col>1</xdr:col>
      <xdr:colOff>1013113</xdr:colOff>
      <xdr:row>16</xdr:row>
      <xdr:rowOff>0</xdr:rowOff>
    </xdr:to>
    <xdr:sp macro="" textlink="">
      <xdr:nvSpPr>
        <xdr:cNvPr id="89" name="Szövegdoboz 88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 txBox="1">
          <a:spLocks noChangeAspect="1"/>
        </xdr:cNvSpPr>
      </xdr:nvSpPr>
      <xdr:spPr>
        <a:xfrm>
          <a:off x="3200400" y="8572500"/>
          <a:ext cx="1013113" cy="571500"/>
        </a:xfrm>
        <a:prstGeom prst="rect">
          <a:avLst/>
        </a:prstGeom>
        <a:blipFill>
          <a:blip xmlns:r="http://schemas.openxmlformats.org/officeDocument/2006/relationships" r:embed="rId87"/>
          <a:stretch>
            <a:fillRect/>
          </a:stretch>
        </a:blip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hu-HU" sz="1100"/>
        </a:p>
      </xdr:txBody>
    </xdr:sp>
    <xdr:clientData/>
  </xdr:twoCellAnchor>
  <xdr:twoCellAnchor>
    <xdr:from>
      <xdr:col>1</xdr:col>
      <xdr:colOff>0</xdr:colOff>
      <xdr:row>14</xdr:row>
      <xdr:rowOff>0</xdr:rowOff>
    </xdr:from>
    <xdr:to>
      <xdr:col>1</xdr:col>
      <xdr:colOff>1013113</xdr:colOff>
      <xdr:row>15</xdr:row>
      <xdr:rowOff>0</xdr:rowOff>
    </xdr:to>
    <xdr:sp macro="" textlink="">
      <xdr:nvSpPr>
        <xdr:cNvPr id="90" name="Szövegdoboz 89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>
          <a:spLocks noChangeAspect="1"/>
        </xdr:cNvSpPr>
      </xdr:nvSpPr>
      <xdr:spPr>
        <a:xfrm>
          <a:off x="3200400" y="8001000"/>
          <a:ext cx="1013113" cy="571500"/>
        </a:xfrm>
        <a:prstGeom prst="rect">
          <a:avLst/>
        </a:prstGeom>
        <a:blipFill>
          <a:blip xmlns:r="http://schemas.openxmlformats.org/officeDocument/2006/relationships" r:embed="rId88"/>
          <a:stretch>
            <a:fillRect/>
          </a:stretch>
        </a:blip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hu-HU" sz="1100"/>
        </a:p>
      </xdr:txBody>
    </xdr:sp>
    <xdr:clientData/>
  </xdr:twoCellAnchor>
  <xdr:twoCellAnchor>
    <xdr:from>
      <xdr:col>1</xdr:col>
      <xdr:colOff>0</xdr:colOff>
      <xdr:row>12</xdr:row>
      <xdr:rowOff>0</xdr:rowOff>
    </xdr:from>
    <xdr:to>
      <xdr:col>1</xdr:col>
      <xdr:colOff>1013113</xdr:colOff>
      <xdr:row>13</xdr:row>
      <xdr:rowOff>0</xdr:rowOff>
    </xdr:to>
    <xdr:sp macro="" textlink="">
      <xdr:nvSpPr>
        <xdr:cNvPr id="91" name="Szövegdoboz 90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SpPr txBox="1">
          <a:spLocks noChangeAspect="1"/>
        </xdr:cNvSpPr>
      </xdr:nvSpPr>
      <xdr:spPr>
        <a:xfrm>
          <a:off x="3200400" y="6858000"/>
          <a:ext cx="1013113" cy="571500"/>
        </a:xfrm>
        <a:prstGeom prst="rect">
          <a:avLst/>
        </a:prstGeom>
        <a:blipFill>
          <a:blip xmlns:r="http://schemas.openxmlformats.org/officeDocument/2006/relationships" r:embed="rId89"/>
          <a:stretch>
            <a:fillRect/>
          </a:stretch>
        </a:blip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hu-HU" sz="1100"/>
        </a:p>
      </xdr:txBody>
    </xdr:sp>
    <xdr:clientData/>
  </xdr:twoCellAnchor>
  <xdr:twoCellAnchor>
    <xdr:from>
      <xdr:col>1</xdr:col>
      <xdr:colOff>0</xdr:colOff>
      <xdr:row>11</xdr:row>
      <xdr:rowOff>0</xdr:rowOff>
    </xdr:from>
    <xdr:to>
      <xdr:col>1</xdr:col>
      <xdr:colOff>1013113</xdr:colOff>
      <xdr:row>12</xdr:row>
      <xdr:rowOff>0</xdr:rowOff>
    </xdr:to>
    <xdr:sp macro="" textlink="">
      <xdr:nvSpPr>
        <xdr:cNvPr id="92" name="Szövegdoboz 91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 txBox="1">
          <a:spLocks noChangeAspect="1"/>
        </xdr:cNvSpPr>
      </xdr:nvSpPr>
      <xdr:spPr>
        <a:xfrm>
          <a:off x="3200400" y="6286500"/>
          <a:ext cx="1013113" cy="571500"/>
        </a:xfrm>
        <a:prstGeom prst="rect">
          <a:avLst/>
        </a:prstGeom>
        <a:blipFill>
          <a:blip xmlns:r="http://schemas.openxmlformats.org/officeDocument/2006/relationships" r:embed="rId90"/>
          <a:stretch>
            <a:fillRect/>
          </a:stretch>
        </a:blip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hu-HU" sz="1100"/>
        </a:p>
      </xdr:txBody>
    </xdr:sp>
    <xdr:clientData/>
  </xdr:twoCellAnchor>
  <xdr:twoCellAnchor>
    <xdr:from>
      <xdr:col>1</xdr:col>
      <xdr:colOff>0</xdr:colOff>
      <xdr:row>10</xdr:row>
      <xdr:rowOff>0</xdr:rowOff>
    </xdr:from>
    <xdr:to>
      <xdr:col>1</xdr:col>
      <xdr:colOff>1013113</xdr:colOff>
      <xdr:row>11</xdr:row>
      <xdr:rowOff>0</xdr:rowOff>
    </xdr:to>
    <xdr:sp macro="" textlink="">
      <xdr:nvSpPr>
        <xdr:cNvPr id="93" name="Szövegdoboz 92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SpPr txBox="1">
          <a:spLocks noChangeAspect="1"/>
        </xdr:cNvSpPr>
      </xdr:nvSpPr>
      <xdr:spPr>
        <a:xfrm>
          <a:off x="3200400" y="5715000"/>
          <a:ext cx="1013113" cy="571500"/>
        </a:xfrm>
        <a:prstGeom prst="rect">
          <a:avLst/>
        </a:prstGeom>
        <a:blipFill>
          <a:blip xmlns:r="http://schemas.openxmlformats.org/officeDocument/2006/relationships" r:embed="rId91"/>
          <a:stretch>
            <a:fillRect/>
          </a:stretch>
        </a:blip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hu-HU" sz="1100"/>
        </a:p>
      </xdr:txBody>
    </xdr:sp>
    <xdr:clientData/>
  </xdr:twoCellAnchor>
  <xdr:twoCellAnchor>
    <xdr:from>
      <xdr:col>1</xdr:col>
      <xdr:colOff>0</xdr:colOff>
      <xdr:row>9</xdr:row>
      <xdr:rowOff>0</xdr:rowOff>
    </xdr:from>
    <xdr:to>
      <xdr:col>1</xdr:col>
      <xdr:colOff>1013113</xdr:colOff>
      <xdr:row>10</xdr:row>
      <xdr:rowOff>0</xdr:rowOff>
    </xdr:to>
    <xdr:sp macro="" textlink="">
      <xdr:nvSpPr>
        <xdr:cNvPr id="94" name="Szövegdoboz 93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 txBox="1">
          <a:spLocks noChangeAspect="1"/>
        </xdr:cNvSpPr>
      </xdr:nvSpPr>
      <xdr:spPr>
        <a:xfrm>
          <a:off x="3200400" y="5143500"/>
          <a:ext cx="1013113" cy="571500"/>
        </a:xfrm>
        <a:prstGeom prst="rect">
          <a:avLst/>
        </a:prstGeom>
        <a:blipFill>
          <a:blip xmlns:r="http://schemas.openxmlformats.org/officeDocument/2006/relationships" r:embed="rId92"/>
          <a:stretch>
            <a:fillRect/>
          </a:stretch>
        </a:blip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hu-HU" sz="1100"/>
        </a:p>
      </xdr:txBody>
    </xdr:sp>
    <xdr:clientData/>
  </xdr:twoCellAnchor>
  <xdr:twoCellAnchor>
    <xdr:from>
      <xdr:col>1</xdr:col>
      <xdr:colOff>0</xdr:colOff>
      <xdr:row>8</xdr:row>
      <xdr:rowOff>0</xdr:rowOff>
    </xdr:from>
    <xdr:to>
      <xdr:col>1</xdr:col>
      <xdr:colOff>1013113</xdr:colOff>
      <xdr:row>9</xdr:row>
      <xdr:rowOff>0</xdr:rowOff>
    </xdr:to>
    <xdr:sp macro="" textlink="">
      <xdr:nvSpPr>
        <xdr:cNvPr id="95" name="Szövegdoboz 94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SpPr txBox="1">
          <a:spLocks noChangeAspect="1"/>
        </xdr:cNvSpPr>
      </xdr:nvSpPr>
      <xdr:spPr>
        <a:xfrm>
          <a:off x="3200400" y="4572000"/>
          <a:ext cx="1013113" cy="571500"/>
        </a:xfrm>
        <a:prstGeom prst="rect">
          <a:avLst/>
        </a:prstGeom>
        <a:blipFill>
          <a:blip xmlns:r="http://schemas.openxmlformats.org/officeDocument/2006/relationships" r:embed="rId93"/>
          <a:stretch>
            <a:fillRect/>
          </a:stretch>
        </a:blip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hu-HU" sz="1100"/>
        </a:p>
      </xdr:txBody>
    </xdr:sp>
    <xdr:clientData/>
  </xdr:twoCellAnchor>
  <xdr:twoCellAnchor>
    <xdr:from>
      <xdr:col>1</xdr:col>
      <xdr:colOff>0</xdr:colOff>
      <xdr:row>6</xdr:row>
      <xdr:rowOff>0</xdr:rowOff>
    </xdr:from>
    <xdr:to>
      <xdr:col>1</xdr:col>
      <xdr:colOff>1013113</xdr:colOff>
      <xdr:row>7</xdr:row>
      <xdr:rowOff>0</xdr:rowOff>
    </xdr:to>
    <xdr:sp macro="" textlink="">
      <xdr:nvSpPr>
        <xdr:cNvPr id="96" name="Szövegdoboz 95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 txBox="1">
          <a:spLocks noChangeAspect="1"/>
        </xdr:cNvSpPr>
      </xdr:nvSpPr>
      <xdr:spPr>
        <a:xfrm>
          <a:off x="3200400" y="3429000"/>
          <a:ext cx="1013113" cy="571500"/>
        </a:xfrm>
        <a:prstGeom prst="rect">
          <a:avLst/>
        </a:prstGeom>
        <a:blipFill>
          <a:blip xmlns:r="http://schemas.openxmlformats.org/officeDocument/2006/relationships" r:embed="rId94"/>
          <a:stretch>
            <a:fillRect/>
          </a:stretch>
        </a:blip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hu-HU" sz="1100"/>
        </a:p>
      </xdr:txBody>
    </xdr:sp>
    <xdr:clientData/>
  </xdr:twoCellAnchor>
  <xdr:twoCellAnchor>
    <xdr:from>
      <xdr:col>1</xdr:col>
      <xdr:colOff>0</xdr:colOff>
      <xdr:row>5</xdr:row>
      <xdr:rowOff>0</xdr:rowOff>
    </xdr:from>
    <xdr:to>
      <xdr:col>1</xdr:col>
      <xdr:colOff>1013113</xdr:colOff>
      <xdr:row>6</xdr:row>
      <xdr:rowOff>0</xdr:rowOff>
    </xdr:to>
    <xdr:sp macro="" textlink="">
      <xdr:nvSpPr>
        <xdr:cNvPr id="97" name="Szövegdoboz 96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 txBox="1">
          <a:spLocks noChangeAspect="1"/>
        </xdr:cNvSpPr>
      </xdr:nvSpPr>
      <xdr:spPr>
        <a:xfrm>
          <a:off x="3200400" y="2857500"/>
          <a:ext cx="1013113" cy="571500"/>
        </a:xfrm>
        <a:prstGeom prst="rect">
          <a:avLst/>
        </a:prstGeom>
        <a:blipFill>
          <a:blip xmlns:r="http://schemas.openxmlformats.org/officeDocument/2006/relationships" r:embed="rId95"/>
          <a:stretch>
            <a:fillRect/>
          </a:stretch>
        </a:blip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hu-HU" sz="1100"/>
        </a:p>
      </xdr:txBody>
    </xdr:sp>
    <xdr:clientData/>
  </xdr:twoCellAnchor>
  <xdr:twoCellAnchor>
    <xdr:from>
      <xdr:col>1</xdr:col>
      <xdr:colOff>0</xdr:colOff>
      <xdr:row>4</xdr:row>
      <xdr:rowOff>0</xdr:rowOff>
    </xdr:from>
    <xdr:to>
      <xdr:col>1</xdr:col>
      <xdr:colOff>1013113</xdr:colOff>
      <xdr:row>5</xdr:row>
      <xdr:rowOff>0</xdr:rowOff>
    </xdr:to>
    <xdr:sp macro="" textlink="">
      <xdr:nvSpPr>
        <xdr:cNvPr id="98" name="Szövegdoboz 97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>
          <a:spLocks noChangeAspect="1"/>
        </xdr:cNvSpPr>
      </xdr:nvSpPr>
      <xdr:spPr>
        <a:xfrm>
          <a:off x="3200400" y="2286000"/>
          <a:ext cx="1013113" cy="571500"/>
        </a:xfrm>
        <a:prstGeom prst="rect">
          <a:avLst/>
        </a:prstGeom>
        <a:blipFill>
          <a:blip xmlns:r="http://schemas.openxmlformats.org/officeDocument/2006/relationships" r:embed="rId96"/>
          <a:stretch>
            <a:fillRect/>
          </a:stretch>
        </a:blip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hu-HU" sz="1100"/>
        </a:p>
      </xdr:txBody>
    </xdr:sp>
    <xdr:clientData/>
  </xdr:twoCellAnchor>
  <xdr:twoCellAnchor>
    <xdr:from>
      <xdr:col>1</xdr:col>
      <xdr:colOff>0</xdr:colOff>
      <xdr:row>3</xdr:row>
      <xdr:rowOff>0</xdr:rowOff>
    </xdr:from>
    <xdr:to>
      <xdr:col>1</xdr:col>
      <xdr:colOff>1013113</xdr:colOff>
      <xdr:row>4</xdr:row>
      <xdr:rowOff>0</xdr:rowOff>
    </xdr:to>
    <xdr:sp macro="" textlink="">
      <xdr:nvSpPr>
        <xdr:cNvPr id="99" name="Szövegdoboz 98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 txBox="1">
          <a:spLocks noChangeAspect="1"/>
        </xdr:cNvSpPr>
      </xdr:nvSpPr>
      <xdr:spPr>
        <a:xfrm>
          <a:off x="3200400" y="1714500"/>
          <a:ext cx="1013113" cy="571500"/>
        </a:xfrm>
        <a:prstGeom prst="rect">
          <a:avLst/>
        </a:prstGeom>
        <a:blipFill>
          <a:blip xmlns:r="http://schemas.openxmlformats.org/officeDocument/2006/relationships" r:embed="rId97"/>
          <a:stretch>
            <a:fillRect/>
          </a:stretch>
        </a:blip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hu-HU" sz="1100"/>
        </a:p>
      </xdr:txBody>
    </xdr:sp>
    <xdr:clientData/>
  </xdr:twoCellAnchor>
  <xdr:twoCellAnchor>
    <xdr:from>
      <xdr:col>1</xdr:col>
      <xdr:colOff>0</xdr:colOff>
      <xdr:row>2</xdr:row>
      <xdr:rowOff>0</xdr:rowOff>
    </xdr:from>
    <xdr:to>
      <xdr:col>1</xdr:col>
      <xdr:colOff>1013113</xdr:colOff>
      <xdr:row>3</xdr:row>
      <xdr:rowOff>0</xdr:rowOff>
    </xdr:to>
    <xdr:sp macro="" textlink="">
      <xdr:nvSpPr>
        <xdr:cNvPr id="100" name="Szövegdoboz 99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 txBox="1">
          <a:spLocks noChangeAspect="1"/>
        </xdr:cNvSpPr>
      </xdr:nvSpPr>
      <xdr:spPr>
        <a:xfrm>
          <a:off x="3200400" y="1143000"/>
          <a:ext cx="1013113" cy="571500"/>
        </a:xfrm>
        <a:prstGeom prst="rect">
          <a:avLst/>
        </a:prstGeom>
        <a:blipFill>
          <a:blip xmlns:r="http://schemas.openxmlformats.org/officeDocument/2006/relationships" r:embed="rId98"/>
          <a:stretch>
            <a:fillRect/>
          </a:stretch>
        </a:blip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hu-HU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1"/>
  <sheetViews>
    <sheetView tabSelected="1" topLeftCell="A64" workbookViewId="0">
      <selection activeCell="L8" sqref="L8"/>
    </sheetView>
  </sheetViews>
  <sheetFormatPr defaultRowHeight="15" x14ac:dyDescent="0.25"/>
  <cols>
    <col min="1" max="1" width="48" customWidth="1"/>
    <col min="2" max="2" width="15.28515625" customWidth="1"/>
    <col min="3" max="4" width="11.42578125" customWidth="1"/>
    <col min="5" max="5" width="11.42578125" style="1" customWidth="1"/>
    <col min="6" max="6" width="11.42578125" customWidth="1"/>
    <col min="7" max="7" width="9.140625" style="4"/>
    <col min="8" max="8" width="10.42578125" style="5" customWidth="1"/>
    <col min="10" max="10" width="25.42578125" style="16" customWidth="1"/>
  </cols>
  <sheetData>
    <row r="1" spans="1:10" s="10" customFormat="1" ht="52.5" x14ac:dyDescent="0.35">
      <c r="A1" s="10" t="s">
        <v>0</v>
      </c>
      <c r="C1" s="10" t="s">
        <v>125</v>
      </c>
      <c r="D1" s="10" t="s">
        <v>1</v>
      </c>
      <c r="E1" s="11" t="s">
        <v>122</v>
      </c>
      <c r="F1" s="10" t="s">
        <v>2</v>
      </c>
      <c r="G1" s="12" t="s">
        <v>123</v>
      </c>
      <c r="H1" s="13" t="s">
        <v>127</v>
      </c>
      <c r="I1" s="14" t="s">
        <v>124</v>
      </c>
      <c r="J1" s="15" t="s">
        <v>126</v>
      </c>
    </row>
    <row r="2" spans="1:10" x14ac:dyDescent="0.25">
      <c r="A2" s="2" t="s">
        <v>3</v>
      </c>
      <c r="B2" s="3"/>
    </row>
    <row r="3" spans="1:10" ht="41.25" customHeight="1" x14ac:dyDescent="0.25">
      <c r="A3" t="s">
        <v>4</v>
      </c>
      <c r="C3" s="6">
        <v>103.76</v>
      </c>
      <c r="D3">
        <v>10073.17</v>
      </c>
      <c r="E3" s="1">
        <f>D3/C3^3</f>
        <v>9.0172949241976181E-3</v>
      </c>
      <c r="F3">
        <v>4407.3500000000004</v>
      </c>
      <c r="G3" s="4">
        <f>F3/C3^2</f>
        <v>0.40937150942599876</v>
      </c>
      <c r="H3" s="5">
        <v>9.0172949241976181E-3</v>
      </c>
      <c r="I3">
        <f>G3/E3</f>
        <v>45.398482900616195</v>
      </c>
      <c r="J3" s="16">
        <v>100</v>
      </c>
    </row>
    <row r="4" spans="1:10" ht="41.25" customHeight="1" x14ac:dyDescent="0.25">
      <c r="A4" t="s">
        <v>5</v>
      </c>
      <c r="C4">
        <v>50.55</v>
      </c>
      <c r="D4">
        <v>47663.19</v>
      </c>
      <c r="E4" s="1">
        <f>D4/C4^3</f>
        <v>0.36899427294050857</v>
      </c>
      <c r="F4">
        <v>6491.35</v>
      </c>
      <c r="G4" s="4">
        <f>F4/C4^2</f>
        <v>2.5403450276434985</v>
      </c>
      <c r="H4" s="5">
        <v>0.36899427294050857</v>
      </c>
      <c r="I4">
        <f t="shared" ref="I4:I67" si="0">G4/E4</f>
        <v>6.8845107199077527</v>
      </c>
      <c r="J4" s="16">
        <v>35</v>
      </c>
    </row>
    <row r="5" spans="1:10" ht="41.25" customHeight="1" x14ac:dyDescent="0.25">
      <c r="A5" t="s">
        <v>6</v>
      </c>
      <c r="C5">
        <v>78.36</v>
      </c>
      <c r="D5">
        <v>24629.599999999999</v>
      </c>
      <c r="E5" s="1">
        <f>D5/C5^3</f>
        <v>5.1188697226421928E-2</v>
      </c>
      <c r="F5">
        <v>6797.61</v>
      </c>
      <c r="G5" s="4">
        <f>F5/C5^2</f>
        <v>1.1070503905874407</v>
      </c>
      <c r="H5" s="5">
        <v>5.1188697226421928E-2</v>
      </c>
      <c r="I5">
        <f t="shared" si="0"/>
        <v>21.626852226589147</v>
      </c>
      <c r="J5" s="16">
        <v>80</v>
      </c>
    </row>
    <row r="6" spans="1:10" ht="41.25" customHeight="1" x14ac:dyDescent="0.25">
      <c r="A6" t="s">
        <v>7</v>
      </c>
      <c r="C6">
        <v>277.13</v>
      </c>
      <c r="D6">
        <v>8194.92</v>
      </c>
      <c r="E6" s="1">
        <f>D6/C6^3</f>
        <v>3.8502957769722074E-4</v>
      </c>
      <c r="F6">
        <v>5100.22</v>
      </c>
      <c r="G6" s="4">
        <f>F6/C6^2</f>
        <v>6.6408217985921503E-2</v>
      </c>
      <c r="H6" s="5">
        <v>3.8502957769722074E-4</v>
      </c>
      <c r="I6">
        <f t="shared" si="0"/>
        <v>172.4756274130803</v>
      </c>
      <c r="J6" s="16">
        <v>480</v>
      </c>
    </row>
    <row r="7" spans="1:10" ht="41.25" customHeight="1" x14ac:dyDescent="0.25">
      <c r="A7" s="3" t="s">
        <v>8</v>
      </c>
      <c r="C7">
        <v>187.52</v>
      </c>
      <c r="D7">
        <v>76910.91</v>
      </c>
      <c r="E7" s="1">
        <f>D7/C7^3</f>
        <v>1.1663937044224861E-2</v>
      </c>
      <c r="F7">
        <v>29139.56</v>
      </c>
      <c r="G7" s="4">
        <f>F7/C7^2</f>
        <v>0.82868180067618724</v>
      </c>
      <c r="H7" s="5">
        <v>1.1663937044224861E-2</v>
      </c>
      <c r="I7">
        <f t="shared" si="0"/>
        <v>71.046491209114564</v>
      </c>
      <c r="J7" s="16">
        <v>100</v>
      </c>
    </row>
    <row r="8" spans="1:10" x14ac:dyDescent="0.25">
      <c r="A8" s="2" t="s">
        <v>9</v>
      </c>
      <c r="B8" s="3"/>
    </row>
    <row r="9" spans="1:10" ht="42.75" customHeight="1" x14ac:dyDescent="0.25">
      <c r="A9" t="s">
        <v>10</v>
      </c>
      <c r="B9" s="7"/>
      <c r="C9">
        <v>4.1500000000000004</v>
      </c>
      <c r="D9">
        <v>30.884</v>
      </c>
      <c r="E9" s="1">
        <f t="shared" ref="E9" si="1">D9/C9^3</f>
        <v>0.43210496216248345</v>
      </c>
      <c r="F9">
        <v>47.65</v>
      </c>
      <c r="G9" s="4">
        <f t="shared" ref="G9" si="2">F9/C9^2</f>
        <v>2.7667295688779205</v>
      </c>
      <c r="H9" s="5">
        <v>0.43210496216248345</v>
      </c>
      <c r="I9">
        <f t="shared" si="0"/>
        <v>6.4029108923714544</v>
      </c>
      <c r="J9" s="16">
        <v>14</v>
      </c>
    </row>
    <row r="10" spans="1:10" ht="42.75" customHeight="1" x14ac:dyDescent="0.25">
      <c r="A10" t="s">
        <v>11</v>
      </c>
      <c r="C10">
        <v>34.29</v>
      </c>
      <c r="D10">
        <v>271</v>
      </c>
      <c r="E10" s="1">
        <f>D10/C10^3</f>
        <v>6.721509790041132E-3</v>
      </c>
      <c r="F10">
        <v>339.2</v>
      </c>
      <c r="G10" s="4">
        <f>F10/C10^2</f>
        <v>0.28848343019045436</v>
      </c>
      <c r="H10" s="5">
        <v>6.721509790041132E-3</v>
      </c>
      <c r="I10">
        <f t="shared" si="0"/>
        <v>42.919439114391146</v>
      </c>
      <c r="J10" s="16">
        <v>25</v>
      </c>
    </row>
    <row r="11" spans="1:10" ht="42.75" customHeight="1" x14ac:dyDescent="0.25">
      <c r="A11" s="3" t="s">
        <v>12</v>
      </c>
      <c r="C11">
        <v>31.07</v>
      </c>
      <c r="D11">
        <v>2151.3200000000002</v>
      </c>
      <c r="E11" s="1">
        <f>D11/C11^3</f>
        <v>7.1726766832119884E-2</v>
      </c>
      <c r="F11">
        <v>1846.33</v>
      </c>
      <c r="G11" s="4">
        <f>F11/C11^2</f>
        <v>1.9126117515097452</v>
      </c>
      <c r="H11" s="5">
        <v>7.1726766832119884E-2</v>
      </c>
      <c r="I11">
        <f t="shared" si="0"/>
        <v>26.665244175668889</v>
      </c>
      <c r="J11" s="16">
        <v>40</v>
      </c>
    </row>
    <row r="12" spans="1:10" ht="42.75" customHeight="1" x14ac:dyDescent="0.25">
      <c r="A12" t="s">
        <v>13</v>
      </c>
      <c r="C12">
        <v>47.82</v>
      </c>
      <c r="D12">
        <v>14935.81</v>
      </c>
      <c r="E12" s="1">
        <f>D12/C12^3</f>
        <v>0.13658407472794409</v>
      </c>
      <c r="F12">
        <v>4333</v>
      </c>
      <c r="G12" s="4">
        <f>F12/C12^2</f>
        <v>1.8948269169849785</v>
      </c>
      <c r="H12" s="5">
        <v>0.13658407472794409</v>
      </c>
      <c r="I12">
        <f t="shared" si="0"/>
        <v>13.872971067521615</v>
      </c>
      <c r="J12" s="16">
        <v>45</v>
      </c>
    </row>
    <row r="13" spans="1:10" ht="42.75" customHeight="1" x14ac:dyDescent="0.25">
      <c r="A13" t="s">
        <v>14</v>
      </c>
      <c r="C13">
        <v>45.44</v>
      </c>
      <c r="D13">
        <v>907.94</v>
      </c>
      <c r="E13" s="1">
        <f>D13/C13^3</f>
        <v>9.6770320983472508E-3</v>
      </c>
      <c r="F13">
        <v>1061.0899999999999</v>
      </c>
      <c r="G13" s="4">
        <f>F13/C13^2</f>
        <v>0.51389640107369561</v>
      </c>
      <c r="H13" s="5">
        <v>9.6770320983472508E-3</v>
      </c>
      <c r="I13">
        <f t="shared" si="0"/>
        <v>53.104753177522731</v>
      </c>
      <c r="J13" s="16">
        <v>70</v>
      </c>
    </row>
    <row r="14" spans="1:10" ht="42.75" customHeight="1" x14ac:dyDescent="0.25">
      <c r="A14" s="2" t="s">
        <v>15</v>
      </c>
      <c r="B14" s="3"/>
    </row>
    <row r="15" spans="1:10" ht="42.75" customHeight="1" x14ac:dyDescent="0.25">
      <c r="A15" t="s">
        <v>16</v>
      </c>
      <c r="C15">
        <v>371.27</v>
      </c>
      <c r="D15">
        <v>10070.33</v>
      </c>
      <c r="E15" s="1">
        <f t="shared" ref="E15:E21" si="3">D15/C15^3</f>
        <v>1.967769062784551E-4</v>
      </c>
      <c r="F15">
        <v>6878.12</v>
      </c>
      <c r="G15" s="4">
        <f t="shared" ref="G15:G21" si="4">F15/C15^2</f>
        <v>4.9898792063237767E-2</v>
      </c>
      <c r="H15" s="5">
        <v>1.967769062784551E-4</v>
      </c>
      <c r="I15">
        <f t="shared" si="0"/>
        <v>253.58052937689229</v>
      </c>
      <c r="J15" s="16">
        <v>800</v>
      </c>
    </row>
    <row r="16" spans="1:10" ht="42.75" customHeight="1" x14ac:dyDescent="0.25">
      <c r="A16" t="s">
        <v>17</v>
      </c>
      <c r="C16">
        <v>7.12</v>
      </c>
      <c r="D16">
        <v>80.92</v>
      </c>
      <c r="E16" s="1">
        <f t="shared" si="3"/>
        <v>0.22418982253120348</v>
      </c>
      <c r="F16">
        <v>102.35</v>
      </c>
      <c r="G16" s="4">
        <f t="shared" si="4"/>
        <v>2.0189606741573032</v>
      </c>
      <c r="H16" s="5">
        <v>0.22418982253120348</v>
      </c>
      <c r="I16">
        <f t="shared" si="0"/>
        <v>9.0055857637172512</v>
      </c>
      <c r="J16" s="16">
        <v>6</v>
      </c>
    </row>
    <row r="17" spans="1:10" ht="42.75" customHeight="1" x14ac:dyDescent="0.25">
      <c r="A17" t="s">
        <v>18</v>
      </c>
      <c r="C17">
        <v>7.34</v>
      </c>
      <c r="D17">
        <v>84.11</v>
      </c>
      <c r="E17" s="1">
        <f t="shared" si="3"/>
        <v>0.21269606399548396</v>
      </c>
      <c r="F17">
        <v>100.38</v>
      </c>
      <c r="G17" s="4">
        <f t="shared" si="4"/>
        <v>1.8631811061036907</v>
      </c>
      <c r="H17" s="5">
        <v>0.21269606399548396</v>
      </c>
      <c r="I17">
        <f t="shared" si="0"/>
        <v>8.7598287956247773</v>
      </c>
      <c r="J17" s="16">
        <v>7</v>
      </c>
    </row>
    <row r="18" spans="1:10" ht="42.75" customHeight="1" x14ac:dyDescent="0.25">
      <c r="A18" s="3" t="s">
        <v>19</v>
      </c>
      <c r="C18">
        <v>21.12</v>
      </c>
      <c r="D18">
        <v>1893.94</v>
      </c>
      <c r="E18" s="1">
        <f t="shared" si="3"/>
        <v>0.20104092548787633</v>
      </c>
      <c r="F18">
        <v>2351.83</v>
      </c>
      <c r="G18" s="4">
        <f t="shared" si="4"/>
        <v>5.2725183296028462</v>
      </c>
      <c r="H18" s="5">
        <v>0.20104092548787633</v>
      </c>
      <c r="I18">
        <f t="shared" si="0"/>
        <v>26.22609459644973</v>
      </c>
      <c r="J18" s="16">
        <v>4</v>
      </c>
    </row>
    <row r="19" spans="1:10" ht="42.75" customHeight="1" x14ac:dyDescent="0.25">
      <c r="A19" t="s">
        <v>20</v>
      </c>
      <c r="C19">
        <v>39.270000000000003</v>
      </c>
      <c r="D19">
        <v>824.9</v>
      </c>
      <c r="E19" s="1">
        <f t="shared" si="3"/>
        <v>1.3621301308213983E-2</v>
      </c>
      <c r="F19">
        <v>853.3</v>
      </c>
      <c r="G19" s="4">
        <f t="shared" si="4"/>
        <v>0.55332455458281171</v>
      </c>
      <c r="H19" s="5">
        <v>1.3621301308213983E-2</v>
      </c>
      <c r="I19">
        <f t="shared" si="0"/>
        <v>40.622003879258088</v>
      </c>
      <c r="J19" s="16">
        <v>5</v>
      </c>
    </row>
    <row r="20" spans="1:10" ht="42.75" customHeight="1" x14ac:dyDescent="0.25">
      <c r="A20" t="s">
        <v>21</v>
      </c>
      <c r="C20">
        <v>7.75</v>
      </c>
      <c r="D20">
        <v>190.13</v>
      </c>
      <c r="E20" s="1">
        <f t="shared" si="3"/>
        <v>0.40845624517471718</v>
      </c>
      <c r="F20">
        <v>163.33000000000001</v>
      </c>
      <c r="G20" s="4">
        <f t="shared" si="4"/>
        <v>2.7193340270551509</v>
      </c>
      <c r="H20" s="5">
        <v>0.40845624517471718</v>
      </c>
      <c r="I20">
        <f t="shared" si="0"/>
        <v>6.6575895439962132</v>
      </c>
      <c r="J20" s="16">
        <v>16</v>
      </c>
    </row>
    <row r="21" spans="1:10" ht="42.75" customHeight="1" x14ac:dyDescent="0.25">
      <c r="A21" s="3" t="s">
        <v>22</v>
      </c>
      <c r="C21">
        <v>29.95</v>
      </c>
      <c r="D21">
        <v>994.19</v>
      </c>
      <c r="E21" s="1">
        <f t="shared" si="3"/>
        <v>3.7006576517629099E-2</v>
      </c>
      <c r="F21">
        <v>1289.3800000000001</v>
      </c>
      <c r="G21" s="4">
        <f t="shared" si="4"/>
        <v>1.4374318912154651</v>
      </c>
      <c r="H21" s="5">
        <v>3.7006576517629099E-2</v>
      </c>
      <c r="I21">
        <f t="shared" si="0"/>
        <v>38.842606544020761</v>
      </c>
      <c r="J21" s="16">
        <v>100</v>
      </c>
    </row>
    <row r="22" spans="1:10" ht="42.75" customHeight="1" x14ac:dyDescent="0.25">
      <c r="A22" s="2" t="s">
        <v>23</v>
      </c>
      <c r="B22" s="3"/>
    </row>
    <row r="23" spans="1:10" ht="42.75" customHeight="1" x14ac:dyDescent="0.25">
      <c r="A23" t="s">
        <v>24</v>
      </c>
      <c r="C23">
        <v>34.590000000000003</v>
      </c>
      <c r="D23">
        <v>10361.09</v>
      </c>
      <c r="E23" s="1">
        <f>D23/C23^3</f>
        <v>0.25035355349141808</v>
      </c>
      <c r="F23">
        <v>2966.95</v>
      </c>
      <c r="G23" s="4">
        <f>F23/C23^2</f>
        <v>2.479756877763811</v>
      </c>
      <c r="H23" s="5">
        <v>0.25035355349141808</v>
      </c>
      <c r="I23">
        <f t="shared" si="0"/>
        <v>9.9050196938739088</v>
      </c>
      <c r="J23" s="16">
        <v>30</v>
      </c>
    </row>
    <row r="24" spans="1:10" ht="42.75" customHeight="1" x14ac:dyDescent="0.25">
      <c r="A24" t="s">
        <v>25</v>
      </c>
      <c r="C24">
        <v>115.88</v>
      </c>
      <c r="D24">
        <v>625.47</v>
      </c>
      <c r="E24" s="1">
        <f>D24/C24^3</f>
        <v>4.0195832190336367E-4</v>
      </c>
      <c r="F24">
        <v>1024.6400000000001</v>
      </c>
      <c r="G24" s="4">
        <f>F24/C24^2</f>
        <v>7.6305234760728174E-2</v>
      </c>
      <c r="H24" s="5">
        <v>4.0195832190336367E-4</v>
      </c>
      <c r="I24">
        <f t="shared" si="0"/>
        <v>189.83369817896943</v>
      </c>
      <c r="J24" s="16">
        <v>90</v>
      </c>
    </row>
    <row r="25" spans="1:10" ht="42.75" customHeight="1" x14ac:dyDescent="0.25">
      <c r="A25" s="3" t="s">
        <v>26</v>
      </c>
      <c r="B25" s="3"/>
      <c r="C25" s="3">
        <v>188.5</v>
      </c>
      <c r="D25" s="3">
        <v>17799.580000000002</v>
      </c>
      <c r="E25" s="1">
        <f>D25/C25^3</f>
        <v>2.6575147958854506E-3</v>
      </c>
      <c r="F25" s="3">
        <v>19656.98</v>
      </c>
      <c r="G25" s="4">
        <f>F25/C25^2</f>
        <v>0.553215177761048</v>
      </c>
      <c r="H25" s="8">
        <v>2.6575147958854506E-3</v>
      </c>
      <c r="I25">
        <f t="shared" si="0"/>
        <v>208.17012142983145</v>
      </c>
      <c r="J25" s="17">
        <v>280</v>
      </c>
    </row>
    <row r="26" spans="1:10" ht="42.75" customHeight="1" x14ac:dyDescent="0.25">
      <c r="A26" s="3" t="s">
        <v>27</v>
      </c>
      <c r="C26" s="3">
        <v>73.540000000000006</v>
      </c>
      <c r="D26" s="3">
        <v>2821.38</v>
      </c>
      <c r="E26" s="1">
        <f>D26/C26^3</f>
        <v>7.0939922033239127E-3</v>
      </c>
      <c r="F26" s="3">
        <v>4795.8</v>
      </c>
      <c r="G26" s="4">
        <f>F26/C26^2</f>
        <v>0.88677575819345811</v>
      </c>
      <c r="H26" s="5">
        <v>7.0939922033239127E-3</v>
      </c>
      <c r="I26">
        <f t="shared" si="0"/>
        <v>125.00376836867068</v>
      </c>
      <c r="J26" s="17">
        <v>165</v>
      </c>
    </row>
    <row r="27" spans="1:10" ht="42.75" customHeight="1" x14ac:dyDescent="0.25">
      <c r="A27" s="2" t="s">
        <v>28</v>
      </c>
      <c r="B27" s="3"/>
    </row>
    <row r="28" spans="1:10" ht="42.75" customHeight="1" x14ac:dyDescent="0.25">
      <c r="A28" t="s">
        <v>29</v>
      </c>
      <c r="C28">
        <v>4.05</v>
      </c>
      <c r="D28">
        <v>35.380000000000003</v>
      </c>
      <c r="E28" s="1">
        <f>D28/C28^3</f>
        <v>0.53258969481090102</v>
      </c>
      <c r="F28">
        <v>52.24</v>
      </c>
      <c r="G28" s="4">
        <f>F28/C28^2</f>
        <v>3.1848803536046337</v>
      </c>
      <c r="H28" s="5">
        <v>0.53258969481090102</v>
      </c>
      <c r="I28">
        <f t="shared" si="0"/>
        <v>5.9799886941775009</v>
      </c>
      <c r="J28" s="16">
        <v>8</v>
      </c>
    </row>
    <row r="29" spans="1:10" ht="42.75" customHeight="1" x14ac:dyDescent="0.25">
      <c r="A29" s="2" t="s">
        <v>30</v>
      </c>
      <c r="B29" s="3"/>
    </row>
    <row r="30" spans="1:10" ht="42.75" customHeight="1" x14ac:dyDescent="0.25">
      <c r="A30" t="s">
        <v>31</v>
      </c>
      <c r="C30">
        <v>15.84</v>
      </c>
      <c r="D30">
        <v>1946.62</v>
      </c>
      <c r="E30" s="1">
        <f>D30/C30^3</f>
        <v>0.4897964683437786</v>
      </c>
      <c r="F30">
        <v>755.2</v>
      </c>
      <c r="G30" s="4">
        <f>F30/C30^2</f>
        <v>3.0098969492908889</v>
      </c>
      <c r="H30" s="5">
        <v>0.4897964683437786</v>
      </c>
      <c r="I30">
        <f t="shared" si="0"/>
        <v>6.145199371217803</v>
      </c>
      <c r="J30" s="16">
        <v>32</v>
      </c>
    </row>
    <row r="31" spans="1:10" ht="42.75" customHeight="1" x14ac:dyDescent="0.25">
      <c r="A31" t="s">
        <v>32</v>
      </c>
      <c r="C31">
        <v>109.63</v>
      </c>
      <c r="D31">
        <v>4781.42</v>
      </c>
      <c r="E31" s="1">
        <f>D31/C31^3</f>
        <v>3.6288469472137326E-3</v>
      </c>
      <c r="F31">
        <v>2314.8200000000002</v>
      </c>
      <c r="G31" s="4">
        <f>F31/C31^2</f>
        <v>0.1926009379571326</v>
      </c>
      <c r="H31" s="5">
        <v>3.6288469472137326E-3</v>
      </c>
      <c r="I31">
        <f t="shared" si="0"/>
        <v>53.074968649480695</v>
      </c>
      <c r="J31" s="16">
        <v>180</v>
      </c>
    </row>
    <row r="32" spans="1:10" ht="42.75" customHeight="1" x14ac:dyDescent="0.25">
      <c r="A32" t="s">
        <v>33</v>
      </c>
      <c r="C32">
        <v>57.18</v>
      </c>
      <c r="D32">
        <v>16459</v>
      </c>
      <c r="E32" s="1">
        <f>D32/C32^3</f>
        <v>8.8038167086626803E-2</v>
      </c>
      <c r="F32">
        <v>3788.53</v>
      </c>
      <c r="G32" s="4">
        <f>F32/C32^2</f>
        <v>1.1587304733210577</v>
      </c>
      <c r="H32" s="5">
        <v>8.8038167086626803E-2</v>
      </c>
      <c r="I32">
        <f t="shared" si="0"/>
        <v>13.161683297891733</v>
      </c>
      <c r="J32" s="16">
        <v>80</v>
      </c>
    </row>
    <row r="33" spans="1:10" ht="42.75" customHeight="1" x14ac:dyDescent="0.25">
      <c r="A33" s="2" t="s">
        <v>34</v>
      </c>
      <c r="B33" s="3"/>
    </row>
    <row r="34" spans="1:10" ht="42.75" customHeight="1" x14ac:dyDescent="0.25">
      <c r="A34" t="s">
        <v>35</v>
      </c>
      <c r="C34">
        <v>13.55</v>
      </c>
      <c r="D34">
        <v>817.95</v>
      </c>
      <c r="E34" s="1">
        <f>D34/C34^3</f>
        <v>0.32878263451280093</v>
      </c>
      <c r="F34">
        <v>428.17</v>
      </c>
      <c r="G34" s="4">
        <f>F34/C34^2</f>
        <v>2.3320488555439058</v>
      </c>
      <c r="H34" s="5">
        <v>0.32878263451280093</v>
      </c>
      <c r="I34">
        <f t="shared" si="0"/>
        <v>7.092980622287425</v>
      </c>
      <c r="J34" s="16">
        <v>15</v>
      </c>
    </row>
    <row r="35" spans="1:10" ht="42.75" customHeight="1" x14ac:dyDescent="0.25">
      <c r="A35" t="s">
        <v>36</v>
      </c>
      <c r="C35">
        <v>131.35</v>
      </c>
      <c r="D35">
        <v>41323.57</v>
      </c>
      <c r="E35" s="1">
        <f>D35/C35^3</f>
        <v>1.8235077036958036E-2</v>
      </c>
      <c r="F35">
        <v>8912.26</v>
      </c>
      <c r="G35" s="4">
        <f>F35/C35^2</f>
        <v>0.51656823108218963</v>
      </c>
      <c r="H35" s="5">
        <v>1.8235077036958036E-2</v>
      </c>
      <c r="I35">
        <f t="shared" si="0"/>
        <v>28.328272484686099</v>
      </c>
      <c r="J35" s="16">
        <v>302</v>
      </c>
    </row>
    <row r="36" spans="1:10" ht="42.75" customHeight="1" x14ac:dyDescent="0.25">
      <c r="A36" t="s">
        <v>37</v>
      </c>
      <c r="C36">
        <v>37.299999999999997</v>
      </c>
      <c r="D36">
        <v>2617.98</v>
      </c>
      <c r="E36" s="1">
        <f>D36/C36^3</f>
        <v>5.0447520910300692E-2</v>
      </c>
      <c r="F36">
        <v>1808.99</v>
      </c>
      <c r="G36" s="4">
        <f>F36/C36^2</f>
        <v>1.3002249710700144</v>
      </c>
      <c r="H36" s="5">
        <v>5.0447520910300692E-2</v>
      </c>
      <c r="I36">
        <f t="shared" si="0"/>
        <v>25.773813016142213</v>
      </c>
      <c r="J36" s="16">
        <v>80</v>
      </c>
    </row>
    <row r="37" spans="1:10" ht="42.75" customHeight="1" x14ac:dyDescent="0.25">
      <c r="A37" t="s">
        <v>38</v>
      </c>
      <c r="C37">
        <v>49</v>
      </c>
      <c r="D37">
        <v>11669.19</v>
      </c>
      <c r="E37" s="1">
        <f>D37/C37^3</f>
        <v>9.9186478423106017E-2</v>
      </c>
      <c r="F37">
        <v>3131.62</v>
      </c>
      <c r="G37" s="4">
        <f>F37/C37^2</f>
        <v>1.3042982090795501</v>
      </c>
      <c r="H37" s="5">
        <v>9.9186478423106017E-2</v>
      </c>
      <c r="I37">
        <f t="shared" si="0"/>
        <v>13.149959851540681</v>
      </c>
      <c r="J37" s="16">
        <v>75</v>
      </c>
    </row>
    <row r="38" spans="1:10" ht="42.75" customHeight="1" x14ac:dyDescent="0.25">
      <c r="A38" s="2" t="s">
        <v>39</v>
      </c>
      <c r="B38" s="3"/>
    </row>
    <row r="39" spans="1:10" ht="42.75" customHeight="1" x14ac:dyDescent="0.25">
      <c r="A39" t="s">
        <v>40</v>
      </c>
      <c r="C39">
        <v>39.99</v>
      </c>
      <c r="D39">
        <v>4585.54</v>
      </c>
      <c r="E39" s="1">
        <f>D39/C39^3</f>
        <v>7.1702826176472778E-2</v>
      </c>
      <c r="F39">
        <v>1578.5</v>
      </c>
      <c r="G39" s="4">
        <f>F39/C39^2</f>
        <v>0.98705596629214798</v>
      </c>
      <c r="H39" s="5">
        <v>7.1702826176472778E-2</v>
      </c>
      <c r="I39">
        <f t="shared" si="0"/>
        <v>13.765928331232528</v>
      </c>
      <c r="J39" s="16">
        <v>60</v>
      </c>
    </row>
    <row r="40" spans="1:10" ht="42.75" customHeight="1" x14ac:dyDescent="0.25">
      <c r="A40" t="s">
        <v>41</v>
      </c>
      <c r="C40">
        <v>24.96</v>
      </c>
      <c r="D40">
        <v>954.99</v>
      </c>
      <c r="E40" s="1">
        <f>D40/C40^3</f>
        <v>6.1413674230840348E-2</v>
      </c>
      <c r="F40">
        <v>620.96</v>
      </c>
      <c r="G40" s="4">
        <f>F40/C40^2</f>
        <v>0.99672296186719256</v>
      </c>
      <c r="H40" s="5">
        <v>6.1413674230840348E-2</v>
      </c>
      <c r="I40">
        <f t="shared" si="0"/>
        <v>16.229658530455815</v>
      </c>
      <c r="J40" s="16">
        <v>25</v>
      </c>
    </row>
    <row r="41" spans="1:10" ht="42.75" customHeight="1" x14ac:dyDescent="0.25">
      <c r="A41" t="s">
        <v>42</v>
      </c>
      <c r="C41">
        <v>11.27</v>
      </c>
      <c r="D41">
        <v>107.54</v>
      </c>
      <c r="E41" s="1">
        <f>D41/C41^3</f>
        <v>7.5127387011083846E-2</v>
      </c>
      <c r="F41">
        <v>124.95</v>
      </c>
      <c r="G41" s="4">
        <f>F41/C41^2</f>
        <v>0.98375834265653339</v>
      </c>
      <c r="H41" s="5">
        <v>7.5127387011083846E-2</v>
      </c>
      <c r="I41">
        <f t="shared" si="0"/>
        <v>13.094536916496185</v>
      </c>
      <c r="J41" s="16">
        <v>18</v>
      </c>
    </row>
    <row r="42" spans="1:10" ht="42.75" customHeight="1" x14ac:dyDescent="0.25">
      <c r="A42" s="2" t="s">
        <v>43</v>
      </c>
      <c r="B42" s="3"/>
    </row>
    <row r="43" spans="1:10" ht="42.75" customHeight="1" x14ac:dyDescent="0.25">
      <c r="A43" t="s">
        <v>44</v>
      </c>
      <c r="C43">
        <v>50.68</v>
      </c>
      <c r="D43">
        <v>27674.44</v>
      </c>
      <c r="E43" s="1">
        <f>D43/C43^3</f>
        <v>0.21260282105458433</v>
      </c>
      <c r="F43">
        <v>4771.7700000000004</v>
      </c>
      <c r="G43" s="4">
        <f>F43/C43^2</f>
        <v>1.8578313624524931</v>
      </c>
      <c r="H43" s="5">
        <v>0.21260282105458433</v>
      </c>
      <c r="I43">
        <f t="shared" si="0"/>
        <v>8.738507575943725</v>
      </c>
      <c r="J43" s="16">
        <v>65</v>
      </c>
    </row>
    <row r="44" spans="1:10" ht="42.75" customHeight="1" x14ac:dyDescent="0.25">
      <c r="A44" t="s">
        <v>45</v>
      </c>
      <c r="C44">
        <v>42.6</v>
      </c>
      <c r="D44">
        <v>35681.22</v>
      </c>
      <c r="E44" s="1">
        <f>D44/C44^3</f>
        <v>0.46154164955347365</v>
      </c>
      <c r="F44">
        <v>5331.69</v>
      </c>
      <c r="G44" s="4">
        <f>F44/C44^2</f>
        <v>2.9379587383455656</v>
      </c>
      <c r="H44" s="5">
        <v>0.46154164955347365</v>
      </c>
      <c r="I44">
        <f t="shared" si="0"/>
        <v>6.3655332973480157</v>
      </c>
      <c r="J44" s="16">
        <v>40</v>
      </c>
    </row>
    <row r="45" spans="1:10" ht="42.75" customHeight="1" x14ac:dyDescent="0.25">
      <c r="A45" t="s">
        <v>46</v>
      </c>
      <c r="C45">
        <v>42.33</v>
      </c>
      <c r="D45">
        <v>10024.719999999999</v>
      </c>
      <c r="E45" s="1">
        <f>D45/C45^3</f>
        <v>0.13216834315688114</v>
      </c>
      <c r="F45">
        <v>2483.3000000000002</v>
      </c>
      <c r="G45" s="4">
        <f>F45/C45^2</f>
        <v>1.3859024151245694</v>
      </c>
      <c r="H45" s="5">
        <v>0.13216834315688114</v>
      </c>
      <c r="I45">
        <f t="shared" si="0"/>
        <v>10.485887785394505</v>
      </c>
      <c r="J45" s="16">
        <v>160</v>
      </c>
    </row>
    <row r="46" spans="1:10" ht="42.75" customHeight="1" x14ac:dyDescent="0.25">
      <c r="A46" s="2" t="s">
        <v>47</v>
      </c>
      <c r="B46" s="3"/>
    </row>
    <row r="47" spans="1:10" ht="42.75" customHeight="1" x14ac:dyDescent="0.25">
      <c r="A47" s="3" t="s">
        <v>48</v>
      </c>
      <c r="C47">
        <v>8.44</v>
      </c>
      <c r="D47">
        <v>239.05</v>
      </c>
      <c r="E47" s="1">
        <f t="shared" ref="E47:E118" si="5">D47/C47^3</f>
        <v>0.39761376254520081</v>
      </c>
      <c r="F47">
        <v>188.01</v>
      </c>
      <c r="G47" s="4">
        <f t="shared" ref="G47:G73" si="6">F47/C47^2</f>
        <v>2.6393443543496327</v>
      </c>
      <c r="H47" s="5">
        <v>0.39761376254520081</v>
      </c>
      <c r="I47">
        <f t="shared" si="0"/>
        <v>6.6379602593599651</v>
      </c>
      <c r="J47" s="16">
        <v>7</v>
      </c>
    </row>
    <row r="48" spans="1:10" ht="42.75" customHeight="1" x14ac:dyDescent="0.25">
      <c r="A48" s="3" t="s">
        <v>49</v>
      </c>
      <c r="C48">
        <v>5.22</v>
      </c>
      <c r="D48">
        <v>66.89</v>
      </c>
      <c r="E48" s="1">
        <f t="shared" si="5"/>
        <v>0.47027261216110783</v>
      </c>
      <c r="F48">
        <v>83.55</v>
      </c>
      <c r="G48" s="4">
        <f t="shared" si="6"/>
        <v>3.0662350816928705</v>
      </c>
      <c r="H48" s="5">
        <v>0.47027261216110783</v>
      </c>
      <c r="I48">
        <f t="shared" si="0"/>
        <v>6.5201225893257586</v>
      </c>
      <c r="J48" s="16">
        <v>33</v>
      </c>
    </row>
    <row r="49" spans="1:10" ht="42.75" customHeight="1" x14ac:dyDescent="0.25">
      <c r="A49" s="3" t="s">
        <v>50</v>
      </c>
      <c r="C49">
        <v>15.22</v>
      </c>
      <c r="D49">
        <v>1153.23</v>
      </c>
      <c r="E49" s="1">
        <f t="shared" si="5"/>
        <v>0.32709354544230301</v>
      </c>
      <c r="F49">
        <v>536.51</v>
      </c>
      <c r="G49" s="4">
        <f t="shared" si="6"/>
        <v>2.3160531218864451</v>
      </c>
      <c r="H49" s="5">
        <v>0.32709354544230301</v>
      </c>
      <c r="I49">
        <f t="shared" si="0"/>
        <v>7.0807056701612003</v>
      </c>
      <c r="J49" s="16">
        <v>50</v>
      </c>
    </row>
    <row r="50" spans="1:10" ht="42.75" customHeight="1" x14ac:dyDescent="0.25">
      <c r="A50" s="3" t="s">
        <v>51</v>
      </c>
      <c r="C50">
        <v>9.4499999999999993</v>
      </c>
      <c r="D50">
        <v>228.87</v>
      </c>
      <c r="E50" s="1">
        <f t="shared" si="5"/>
        <v>0.27120234729204251</v>
      </c>
      <c r="F50">
        <v>186.06</v>
      </c>
      <c r="G50" s="4">
        <f t="shared" si="6"/>
        <v>2.0834803057025284</v>
      </c>
      <c r="H50" s="5">
        <v>0.27120234729204251</v>
      </c>
      <c r="I50">
        <f t="shared" si="0"/>
        <v>7.6823830121903258</v>
      </c>
      <c r="J50" s="16">
        <v>7</v>
      </c>
    </row>
    <row r="51" spans="1:10" ht="42.75" customHeight="1" x14ac:dyDescent="0.25">
      <c r="A51" s="3" t="s">
        <v>52</v>
      </c>
      <c r="C51">
        <v>13.52</v>
      </c>
      <c r="D51">
        <v>318.41000000000003</v>
      </c>
      <c r="E51" s="1">
        <f t="shared" si="5"/>
        <v>0.12884175264652076</v>
      </c>
      <c r="F51">
        <v>244.77</v>
      </c>
      <c r="G51" s="4">
        <f t="shared" si="6"/>
        <v>1.3390746997654146</v>
      </c>
      <c r="H51" s="5">
        <v>0.12884175264652076</v>
      </c>
      <c r="I51">
        <f t="shared" si="0"/>
        <v>10.393173581231743</v>
      </c>
      <c r="J51" s="16">
        <v>10</v>
      </c>
    </row>
    <row r="52" spans="1:10" ht="42.75" customHeight="1" x14ac:dyDescent="0.25">
      <c r="A52" s="3" t="s">
        <v>53</v>
      </c>
      <c r="C52">
        <v>4.62</v>
      </c>
      <c r="D52">
        <v>35.03</v>
      </c>
      <c r="E52" s="1">
        <f t="shared" si="5"/>
        <v>0.35523374197686897</v>
      </c>
      <c r="F52">
        <v>54.3</v>
      </c>
      <c r="G52" s="4">
        <f t="shared" si="6"/>
        <v>2.5439928037330635</v>
      </c>
      <c r="H52" s="5">
        <v>0.35523374197686897</v>
      </c>
      <c r="I52">
        <f t="shared" si="0"/>
        <v>7.1614616043391379</v>
      </c>
      <c r="J52" s="16">
        <v>8</v>
      </c>
    </row>
    <row r="53" spans="1:10" ht="42.75" customHeight="1" x14ac:dyDescent="0.25">
      <c r="A53" s="3" t="s">
        <v>54</v>
      </c>
      <c r="C53">
        <v>14.53</v>
      </c>
      <c r="D53">
        <v>1066.98</v>
      </c>
      <c r="E53" s="1">
        <f t="shared" si="5"/>
        <v>0.3478239125237928</v>
      </c>
      <c r="F53">
        <v>508.64</v>
      </c>
      <c r="G53" s="4">
        <f t="shared" si="6"/>
        <v>2.4092356559677417</v>
      </c>
      <c r="H53" s="5">
        <v>0.3478239125237928</v>
      </c>
      <c r="I53">
        <f t="shared" si="0"/>
        <v>6.9265958124800822</v>
      </c>
      <c r="J53" s="16">
        <v>20</v>
      </c>
    </row>
    <row r="54" spans="1:10" ht="42.75" customHeight="1" x14ac:dyDescent="0.25">
      <c r="A54" s="3" t="s">
        <v>55</v>
      </c>
      <c r="C54">
        <v>5.6</v>
      </c>
      <c r="D54">
        <v>77.08</v>
      </c>
      <c r="E54" s="1">
        <f t="shared" si="5"/>
        <v>0.43891217201166188</v>
      </c>
      <c r="F54">
        <v>87.85</v>
      </c>
      <c r="G54" s="4">
        <f t="shared" si="6"/>
        <v>2.801339285714286</v>
      </c>
      <c r="H54" s="5">
        <v>0.43891217201166188</v>
      </c>
      <c r="I54">
        <f t="shared" si="0"/>
        <v>6.3824597820446289</v>
      </c>
    </row>
    <row r="55" spans="1:10" ht="42.75" customHeight="1" x14ac:dyDescent="0.25">
      <c r="A55" s="3" t="s">
        <v>56</v>
      </c>
      <c r="C55">
        <v>15.86</v>
      </c>
      <c r="D55">
        <v>1255.6500000000001</v>
      </c>
      <c r="E55" s="1">
        <f>D55/C55^3</f>
        <v>0.31474515389820562</v>
      </c>
      <c r="F55">
        <v>1043.82</v>
      </c>
      <c r="G55" s="4">
        <f>F55/C55^2</f>
        <v>4.1497243376390838</v>
      </c>
      <c r="H55" s="5">
        <v>0.31474515389820562</v>
      </c>
      <c r="I55">
        <f t="shared" si="0"/>
        <v>13.184394695974195</v>
      </c>
      <c r="J55" s="16">
        <v>14</v>
      </c>
    </row>
    <row r="56" spans="1:10" ht="42.75" customHeight="1" x14ac:dyDescent="0.25">
      <c r="A56" s="3" t="s">
        <v>57</v>
      </c>
      <c r="C56">
        <v>5.84</v>
      </c>
      <c r="D56">
        <v>83.16</v>
      </c>
      <c r="E56" s="1">
        <f>D56/C56^3</f>
        <v>0.41751870740867369</v>
      </c>
      <c r="F56">
        <v>200.38</v>
      </c>
      <c r="G56" s="4">
        <f>F56/C56^2</f>
        <v>5.8752814787014458</v>
      </c>
      <c r="H56" s="5">
        <v>0.41751870740867369</v>
      </c>
      <c r="I56">
        <f t="shared" si="0"/>
        <v>14.071899951899953</v>
      </c>
    </row>
    <row r="57" spans="1:10" ht="42.75" customHeight="1" x14ac:dyDescent="0.25">
      <c r="A57" s="3" t="s">
        <v>58</v>
      </c>
      <c r="C57">
        <v>16.43</v>
      </c>
      <c r="D57">
        <v>1171.1400000000001</v>
      </c>
      <c r="E57" s="1">
        <f>D57/C57^3</f>
        <v>0.26405605105715146</v>
      </c>
      <c r="F57">
        <v>2533.36</v>
      </c>
      <c r="G57" s="4">
        <f>F57/C57^2</f>
        <v>9.384729994898958</v>
      </c>
      <c r="H57" s="5">
        <v>0.26405605105715146</v>
      </c>
      <c r="I57">
        <f t="shared" si="0"/>
        <v>35.54067387332001</v>
      </c>
    </row>
    <row r="58" spans="1:10" ht="42.75" customHeight="1" x14ac:dyDescent="0.25">
      <c r="A58" s="2" t="s">
        <v>59</v>
      </c>
      <c r="B58" s="3"/>
    </row>
    <row r="59" spans="1:10" ht="42.75" customHeight="1" x14ac:dyDescent="0.25">
      <c r="A59" s="3" t="s">
        <v>60</v>
      </c>
      <c r="C59">
        <v>7.68</v>
      </c>
      <c r="D59">
        <v>26.52</v>
      </c>
      <c r="E59" s="1">
        <f t="shared" si="5"/>
        <v>5.8545006646050349E-2</v>
      </c>
      <c r="F59">
        <v>62.81</v>
      </c>
      <c r="G59" s="4">
        <f t="shared" si="6"/>
        <v>1.0648939344618056</v>
      </c>
      <c r="H59" s="5">
        <v>5.8545006646050349E-2</v>
      </c>
      <c r="I59">
        <f t="shared" si="0"/>
        <v>18.189321266968324</v>
      </c>
      <c r="J59" s="16">
        <v>15</v>
      </c>
    </row>
    <row r="60" spans="1:10" ht="42.75" customHeight="1" x14ac:dyDescent="0.25">
      <c r="A60" s="3" t="s">
        <v>61</v>
      </c>
      <c r="B60" s="7"/>
      <c r="C60">
        <v>17.760000000000002</v>
      </c>
      <c r="D60">
        <v>181.54</v>
      </c>
      <c r="E60" s="1">
        <f t="shared" si="5"/>
        <v>3.2407344570648068E-2</v>
      </c>
      <c r="F60">
        <v>450.12</v>
      </c>
      <c r="G60" s="4">
        <f t="shared" si="6"/>
        <v>1.4270605064523982</v>
      </c>
      <c r="H60" s="5">
        <v>3.2407344570648068E-2</v>
      </c>
      <c r="I60">
        <f t="shared" si="0"/>
        <v>44.035095295802584</v>
      </c>
      <c r="J60" s="16">
        <v>45</v>
      </c>
    </row>
    <row r="61" spans="1:10" ht="42.75" customHeight="1" x14ac:dyDescent="0.25">
      <c r="A61" s="3" t="s">
        <v>62</v>
      </c>
      <c r="C61">
        <v>56.05</v>
      </c>
      <c r="D61">
        <v>7258.7</v>
      </c>
      <c r="E61" s="1">
        <f t="shared" si="5"/>
        <v>4.1222278844306556E-2</v>
      </c>
      <c r="F61">
        <v>4591.5</v>
      </c>
      <c r="G61" s="4">
        <f t="shared" si="6"/>
        <v>1.4615152617175473</v>
      </c>
      <c r="H61" s="5">
        <v>4.1222278844306556E-2</v>
      </c>
      <c r="I61">
        <f t="shared" si="0"/>
        <v>35.454499428272278</v>
      </c>
      <c r="J61" s="16">
        <v>75</v>
      </c>
    </row>
    <row r="62" spans="1:10" ht="42.75" customHeight="1" x14ac:dyDescent="0.25">
      <c r="A62" s="3" t="s">
        <v>63</v>
      </c>
      <c r="C62">
        <v>66.67</v>
      </c>
      <c r="D62">
        <v>152.63</v>
      </c>
      <c r="E62" s="1">
        <f t="shared" si="5"/>
        <v>5.1504898878874982E-4</v>
      </c>
      <c r="F62">
        <v>330.96</v>
      </c>
      <c r="G62" s="4">
        <f t="shared" si="6"/>
        <v>7.4458553958457768E-2</v>
      </c>
      <c r="H62" s="5">
        <v>5.1504898878874982E-4</v>
      </c>
      <c r="I62">
        <f t="shared" si="0"/>
        <v>144.5659647513595</v>
      </c>
      <c r="J62" s="16">
        <v>100</v>
      </c>
    </row>
    <row r="63" spans="1:10" ht="42.75" customHeight="1" x14ac:dyDescent="0.25">
      <c r="A63" s="3" t="s">
        <v>64</v>
      </c>
      <c r="B63" s="7"/>
      <c r="C63">
        <v>73.48</v>
      </c>
      <c r="D63">
        <v>103.52</v>
      </c>
      <c r="E63" s="1">
        <f t="shared" si="5"/>
        <v>2.6092567787619611E-4</v>
      </c>
      <c r="F63">
        <v>291.54000000000002</v>
      </c>
      <c r="G63" s="4">
        <f t="shared" si="6"/>
        <v>5.3995784350534842E-2</v>
      </c>
      <c r="H63" s="5">
        <v>2.6092567787619611E-4</v>
      </c>
      <c r="I63">
        <f t="shared" si="0"/>
        <v>206.93932766615148</v>
      </c>
      <c r="J63" s="16">
        <v>150</v>
      </c>
    </row>
    <row r="64" spans="1:10" ht="42.75" customHeight="1" x14ac:dyDescent="0.25">
      <c r="A64" s="3" t="s">
        <v>65</v>
      </c>
      <c r="C64">
        <v>92.71</v>
      </c>
      <c r="D64">
        <v>3433.97</v>
      </c>
      <c r="E64" s="1">
        <f t="shared" si="5"/>
        <v>4.3093994660179441E-3</v>
      </c>
      <c r="F64">
        <v>4165.32</v>
      </c>
      <c r="G64" s="4">
        <f t="shared" si="6"/>
        <v>0.48461316663672921</v>
      </c>
      <c r="H64" s="5">
        <v>4.3093994660179441E-3</v>
      </c>
      <c r="I64">
        <f t="shared" si="0"/>
        <v>112.45491870924906</v>
      </c>
      <c r="J64" s="16">
        <v>60</v>
      </c>
    </row>
    <row r="65" spans="1:10" ht="42.75" customHeight="1" x14ac:dyDescent="0.25">
      <c r="A65" s="3" t="s">
        <v>66</v>
      </c>
      <c r="C65">
        <v>25.24</v>
      </c>
      <c r="D65">
        <v>1021.79</v>
      </c>
      <c r="E65" s="1">
        <f t="shared" si="5"/>
        <v>6.3546786899521757E-2</v>
      </c>
      <c r="F65">
        <v>1785.97</v>
      </c>
      <c r="G65" s="4">
        <f t="shared" si="6"/>
        <v>2.8034670648305591</v>
      </c>
      <c r="H65" s="5">
        <v>6.3546786899521757E-2</v>
      </c>
      <c r="I65">
        <f t="shared" si="0"/>
        <v>44.116582468021804</v>
      </c>
      <c r="J65" s="16">
        <v>50</v>
      </c>
    </row>
    <row r="66" spans="1:10" ht="42.75" customHeight="1" x14ac:dyDescent="0.25">
      <c r="A66" s="3" t="s">
        <v>67</v>
      </c>
      <c r="B66" s="7"/>
      <c r="C66">
        <v>7.46</v>
      </c>
      <c r="D66">
        <v>99.57</v>
      </c>
      <c r="E66" s="1">
        <f t="shared" si="5"/>
        <v>0.23983470352326211</v>
      </c>
      <c r="F66">
        <v>107.27</v>
      </c>
      <c r="G66" s="4">
        <f t="shared" si="6"/>
        <v>1.9275276901293044</v>
      </c>
      <c r="H66" s="5">
        <v>0.23983470352326211</v>
      </c>
      <c r="I66">
        <f t="shared" si="0"/>
        <v>8.0369006728934416</v>
      </c>
      <c r="J66" s="16">
        <v>20</v>
      </c>
    </row>
    <row r="67" spans="1:10" ht="42.75" customHeight="1" x14ac:dyDescent="0.25">
      <c r="A67" s="3" t="s">
        <v>68</v>
      </c>
      <c r="B67" s="7"/>
      <c r="C67">
        <v>33.479999999999997</v>
      </c>
      <c r="D67">
        <v>17383.099999999999</v>
      </c>
      <c r="E67" s="1">
        <f t="shared" si="5"/>
        <v>0.4632024849410129</v>
      </c>
      <c r="F67">
        <v>3251.65</v>
      </c>
      <c r="G67" s="4">
        <f t="shared" si="6"/>
        <v>2.9009009105455714</v>
      </c>
      <c r="H67" s="5">
        <v>0.4632024849410129</v>
      </c>
      <c r="I67">
        <f t="shared" si="0"/>
        <v>6.2627058464830778</v>
      </c>
      <c r="J67" s="16">
        <v>17</v>
      </c>
    </row>
    <row r="68" spans="1:10" ht="42.75" customHeight="1" x14ac:dyDescent="0.25">
      <c r="A68" s="3" t="s">
        <v>69</v>
      </c>
      <c r="B68" s="7"/>
      <c r="C68">
        <v>500</v>
      </c>
      <c r="D68">
        <v>255817</v>
      </c>
      <c r="E68" s="1">
        <f t="shared" si="5"/>
        <v>2.0465359999999998E-3</v>
      </c>
      <c r="F68" s="9">
        <v>1928960</v>
      </c>
      <c r="G68" s="4">
        <f t="shared" si="6"/>
        <v>7.71584</v>
      </c>
      <c r="H68" s="5">
        <v>2.0400000000000001E-2</v>
      </c>
      <c r="I68">
        <f t="shared" ref="I68:I121" si="7">G68/E68</f>
        <v>3770.1951004038046</v>
      </c>
      <c r="J68" s="16">
        <v>500</v>
      </c>
    </row>
    <row r="69" spans="1:10" ht="42.75" customHeight="1" x14ac:dyDescent="0.25">
      <c r="A69" s="2" t="s">
        <v>70</v>
      </c>
      <c r="B69" s="3"/>
    </row>
    <row r="70" spans="1:10" ht="42.75" customHeight="1" x14ac:dyDescent="0.25">
      <c r="A70" s="3" t="s">
        <v>71</v>
      </c>
      <c r="C70">
        <v>95.7</v>
      </c>
      <c r="D70">
        <v>5863.13</v>
      </c>
      <c r="E70" s="1">
        <f t="shared" si="5"/>
        <v>6.6895008050230111E-3</v>
      </c>
      <c r="F70">
        <v>2776.41</v>
      </c>
      <c r="G70" s="4">
        <f t="shared" si="6"/>
        <v>0.30315150204891855</v>
      </c>
      <c r="H70" s="5">
        <v>6.6895008050230111E-3</v>
      </c>
      <c r="I70">
        <f t="shared" si="7"/>
        <v>45.317507372342078</v>
      </c>
      <c r="J70" s="16">
        <v>80</v>
      </c>
    </row>
    <row r="71" spans="1:10" ht="42.75" customHeight="1" x14ac:dyDescent="0.25">
      <c r="A71" s="3" t="s">
        <v>72</v>
      </c>
      <c r="C71">
        <v>126.2</v>
      </c>
      <c r="D71">
        <v>2739.33</v>
      </c>
      <c r="E71" s="1">
        <f t="shared" si="5"/>
        <v>1.3629072099548194E-3</v>
      </c>
      <c r="F71">
        <v>2109.83</v>
      </c>
      <c r="G71" s="4">
        <f t="shared" si="6"/>
        <v>0.13247342155560188</v>
      </c>
      <c r="H71" s="5">
        <v>1.3629072099548194E-3</v>
      </c>
      <c r="I71">
        <f t="shared" si="7"/>
        <v>97.19914942704969</v>
      </c>
      <c r="J71" s="16">
        <v>150</v>
      </c>
    </row>
    <row r="72" spans="1:10" ht="42.75" customHeight="1" x14ac:dyDescent="0.25">
      <c r="A72" s="3" t="s">
        <v>73</v>
      </c>
      <c r="B72" s="3"/>
      <c r="C72" s="3">
        <v>18.510000000000002</v>
      </c>
      <c r="D72" s="3">
        <v>2004.71</v>
      </c>
      <c r="E72" s="1">
        <f t="shared" si="5"/>
        <v>0.31610568064617406</v>
      </c>
      <c r="F72" s="3">
        <v>801</v>
      </c>
      <c r="G72" s="4">
        <f t="shared" si="6"/>
        <v>2.3378663423424366</v>
      </c>
      <c r="H72" s="8">
        <v>0.31610568064617406</v>
      </c>
      <c r="I72">
        <f t="shared" si="7"/>
        <v>7.395837801976346</v>
      </c>
      <c r="J72" s="17">
        <v>15</v>
      </c>
    </row>
    <row r="73" spans="1:10" ht="42.75" customHeight="1" x14ac:dyDescent="0.25">
      <c r="A73" s="3" t="s">
        <v>74</v>
      </c>
      <c r="C73">
        <v>42.47</v>
      </c>
      <c r="D73">
        <v>3960.46</v>
      </c>
      <c r="E73" s="1">
        <f t="shared" si="5"/>
        <v>5.1700988700125058E-2</v>
      </c>
      <c r="F73">
        <v>1723.06</v>
      </c>
      <c r="G73" s="4">
        <f t="shared" si="6"/>
        <v>0.95529142331746919</v>
      </c>
      <c r="H73" s="5">
        <v>5.1700988700125058E-2</v>
      </c>
      <c r="I73">
        <f t="shared" si="7"/>
        <v>18.477237038121835</v>
      </c>
      <c r="J73" s="16">
        <v>30</v>
      </c>
    </row>
    <row r="74" spans="1:10" ht="42.75" customHeight="1" x14ac:dyDescent="0.25">
      <c r="A74" s="3" t="s">
        <v>75</v>
      </c>
      <c r="C74">
        <v>139.37</v>
      </c>
      <c r="D74">
        <v>548.01</v>
      </c>
      <c r="E74" s="1">
        <f t="shared" si="5"/>
        <v>2.0243266070745327E-4</v>
      </c>
      <c r="F74">
        <v>933.08</v>
      </c>
      <c r="G74" s="4">
        <f>F74/C74^2</f>
        <v>4.8037487073528104E-2</v>
      </c>
      <c r="H74" s="5">
        <v>2.0243266070745327E-4</v>
      </c>
      <c r="I74">
        <f t="shared" si="7"/>
        <v>237.30107041842302</v>
      </c>
      <c r="J74" s="16">
        <v>300</v>
      </c>
    </row>
    <row r="75" spans="1:10" ht="42.75" customHeight="1" x14ac:dyDescent="0.25">
      <c r="A75" s="2" t="s">
        <v>76</v>
      </c>
      <c r="B75" s="3"/>
    </row>
    <row r="76" spans="1:10" ht="42.75" customHeight="1" x14ac:dyDescent="0.25">
      <c r="A76" s="3" t="s">
        <v>77</v>
      </c>
      <c r="C76">
        <v>125.71</v>
      </c>
      <c r="D76">
        <v>251.25</v>
      </c>
      <c r="E76" s="1">
        <f t="shared" si="5"/>
        <v>1.2647264207005739E-4</v>
      </c>
      <c r="F76">
        <v>589.88</v>
      </c>
      <c r="G76" s="4">
        <f t="shared" ref="G76:G118" si="8">F76/C76^2</f>
        <v>3.7327080108775015E-2</v>
      </c>
      <c r="H76" s="5">
        <v>1.2647264207005739E-4</v>
      </c>
      <c r="I76">
        <f t="shared" si="7"/>
        <v>295.1395613930348</v>
      </c>
      <c r="J76" s="16">
        <v>250</v>
      </c>
    </row>
    <row r="77" spans="1:10" ht="42.75" customHeight="1" x14ac:dyDescent="0.25">
      <c r="A77" s="3" t="s">
        <v>78</v>
      </c>
      <c r="C77">
        <v>136.94</v>
      </c>
      <c r="D77">
        <v>793.11</v>
      </c>
      <c r="E77" s="1">
        <f t="shared" si="5"/>
        <v>3.0884633721634051E-4</v>
      </c>
      <c r="F77">
        <v>1249.03</v>
      </c>
      <c r="G77" s="4">
        <f t="shared" si="8"/>
        <v>6.6605826629485484E-2</v>
      </c>
      <c r="H77" s="5">
        <v>3.0884633721634051E-4</v>
      </c>
      <c r="I77">
        <f t="shared" si="7"/>
        <v>215.66008271236021</v>
      </c>
      <c r="J77" s="16">
        <v>200</v>
      </c>
    </row>
    <row r="78" spans="1:10" ht="42.75" customHeight="1" x14ac:dyDescent="0.25">
      <c r="A78" s="3" t="s">
        <v>79</v>
      </c>
      <c r="C78">
        <v>78.739999999999995</v>
      </c>
      <c r="D78">
        <v>2096.85</v>
      </c>
      <c r="E78" s="1">
        <f t="shared" si="5"/>
        <v>4.2951776645644459E-3</v>
      </c>
      <c r="F78">
        <v>2885.74</v>
      </c>
      <c r="G78" s="4">
        <f t="shared" si="8"/>
        <v>0.46544286636960369</v>
      </c>
      <c r="H78" s="5">
        <v>4.2951776645644459E-3</v>
      </c>
      <c r="I78">
        <f t="shared" si="7"/>
        <v>108.36405446264634</v>
      </c>
      <c r="J78" s="16">
        <v>50</v>
      </c>
    </row>
    <row r="79" spans="1:10" ht="42.75" customHeight="1" x14ac:dyDescent="0.25">
      <c r="A79" s="3" t="s">
        <v>80</v>
      </c>
      <c r="C79">
        <v>26.6</v>
      </c>
      <c r="D79">
        <v>380.01</v>
      </c>
      <c r="E79" s="1">
        <f t="shared" si="5"/>
        <v>2.0190641395166357E-2</v>
      </c>
      <c r="F79">
        <v>745.09</v>
      </c>
      <c r="G79" s="4">
        <f t="shared" si="8"/>
        <v>1.0530414381819209</v>
      </c>
      <c r="H79" s="5">
        <v>2.0190641395166357E-2</v>
      </c>
      <c r="I79">
        <f t="shared" si="7"/>
        <v>52.154927501907849</v>
      </c>
      <c r="J79" s="16">
        <v>40</v>
      </c>
    </row>
    <row r="80" spans="1:10" ht="42.75" customHeight="1" x14ac:dyDescent="0.25">
      <c r="A80" s="3" t="s">
        <v>81</v>
      </c>
      <c r="C80">
        <v>2.84</v>
      </c>
      <c r="D80">
        <v>5.9</v>
      </c>
      <c r="E80" s="1">
        <f t="shared" si="5"/>
        <v>0.25757101625823181</v>
      </c>
      <c r="F80">
        <v>16.149999999999999</v>
      </c>
      <c r="G80" s="4">
        <f t="shared" si="8"/>
        <v>2.0023308867288234</v>
      </c>
      <c r="H80" s="5">
        <v>0.25757101625823181</v>
      </c>
      <c r="I80">
        <f t="shared" si="7"/>
        <v>7.7738983050847441</v>
      </c>
      <c r="J80" s="16">
        <v>3</v>
      </c>
    </row>
    <row r="81" spans="1:10" ht="42.75" customHeight="1" x14ac:dyDescent="0.25">
      <c r="A81" s="3" t="s">
        <v>82</v>
      </c>
      <c r="C81">
        <v>111.34</v>
      </c>
      <c r="D81">
        <v>52040.33</v>
      </c>
      <c r="E81" s="1">
        <f>D81/C81^3</f>
        <v>3.7703910075196259E-2</v>
      </c>
      <c r="F81">
        <v>37381.550000000003</v>
      </c>
      <c r="G81" s="4">
        <f>F81/C81^2</f>
        <v>3.0154690211883657</v>
      </c>
      <c r="H81" s="5">
        <v>3.7703910075196259E-2</v>
      </c>
      <c r="I81">
        <f t="shared" si="7"/>
        <v>79.977620760667733</v>
      </c>
      <c r="J81" s="16">
        <v>110</v>
      </c>
    </row>
    <row r="82" spans="1:10" ht="42.75" customHeight="1" x14ac:dyDescent="0.25">
      <c r="A82" s="2" t="s">
        <v>83</v>
      </c>
      <c r="B82" s="3"/>
    </row>
    <row r="83" spans="1:10" ht="42.75" customHeight="1" x14ac:dyDescent="0.25">
      <c r="A83" s="3" t="s">
        <v>84</v>
      </c>
      <c r="C83">
        <v>8.76</v>
      </c>
      <c r="D83">
        <v>25.46</v>
      </c>
      <c r="E83" s="1">
        <f t="shared" si="5"/>
        <v>3.787442784324669E-2</v>
      </c>
      <c r="F83">
        <v>85.29</v>
      </c>
      <c r="G83" s="4">
        <f t="shared" si="8"/>
        <v>1.1114499280665542</v>
      </c>
      <c r="H83" s="5">
        <v>3.787442784324669E-2</v>
      </c>
      <c r="I83">
        <f t="shared" si="7"/>
        <v>29.345655930871956</v>
      </c>
      <c r="J83" s="16">
        <v>20</v>
      </c>
    </row>
    <row r="84" spans="1:10" ht="42.75" customHeight="1" x14ac:dyDescent="0.25">
      <c r="A84" s="3" t="s">
        <v>85</v>
      </c>
      <c r="C84">
        <v>14.67</v>
      </c>
      <c r="D84">
        <v>453.88</v>
      </c>
      <c r="E84" s="1">
        <f t="shared" si="5"/>
        <v>0.1437641843344156</v>
      </c>
      <c r="F84">
        <v>329</v>
      </c>
      <c r="G84" s="4">
        <f t="shared" si="8"/>
        <v>1.5287471847121563</v>
      </c>
      <c r="H84" s="5">
        <v>0.1437641843344156</v>
      </c>
      <c r="I84">
        <f t="shared" si="7"/>
        <v>10.633713756940161</v>
      </c>
      <c r="J84" s="16">
        <v>17</v>
      </c>
    </row>
    <row r="85" spans="1:10" ht="42.75" customHeight="1" x14ac:dyDescent="0.25">
      <c r="A85" s="3" t="s">
        <v>86</v>
      </c>
      <c r="C85">
        <v>14.8</v>
      </c>
      <c r="D85">
        <v>1517</v>
      </c>
      <c r="E85" s="1">
        <f t="shared" si="5"/>
        <v>0.46795105916727531</v>
      </c>
      <c r="F85">
        <v>664.14</v>
      </c>
      <c r="G85" s="4">
        <f t="shared" si="8"/>
        <v>3.0320489408327242</v>
      </c>
      <c r="H85" s="5">
        <v>0.46795105916727531</v>
      </c>
      <c r="I85">
        <f t="shared" si="7"/>
        <v>6.4794146341463419</v>
      </c>
      <c r="J85" s="16">
        <v>15</v>
      </c>
    </row>
    <row r="86" spans="1:10" ht="42.75" customHeight="1" x14ac:dyDescent="0.25">
      <c r="A86" s="2" t="s">
        <v>87</v>
      </c>
      <c r="B86" s="3"/>
    </row>
    <row r="87" spans="1:10" ht="42.75" customHeight="1" x14ac:dyDescent="0.25">
      <c r="A87" s="3" t="s">
        <v>88</v>
      </c>
      <c r="C87">
        <v>23.71</v>
      </c>
      <c r="D87">
        <v>1034.47</v>
      </c>
      <c r="E87" s="1">
        <f t="shared" si="5"/>
        <v>7.7610992726148256E-2</v>
      </c>
      <c r="F87">
        <v>640.33000000000004</v>
      </c>
      <c r="G87" s="4">
        <f t="shared" si="8"/>
        <v>1.1390446312740354</v>
      </c>
      <c r="H87" s="5">
        <v>7.7610992726148256E-2</v>
      </c>
      <c r="I87">
        <f t="shared" si="7"/>
        <v>14.676331164751033</v>
      </c>
      <c r="J87" s="16">
        <v>22</v>
      </c>
    </row>
    <row r="88" spans="1:10" ht="42.75" customHeight="1" x14ac:dyDescent="0.25">
      <c r="A88" s="3" t="s">
        <v>89</v>
      </c>
      <c r="C88">
        <v>12.03</v>
      </c>
      <c r="D88">
        <v>315.04000000000002</v>
      </c>
      <c r="E88" s="1">
        <f t="shared" si="5"/>
        <v>0.18095426212902194</v>
      </c>
      <c r="F88">
        <v>257.47000000000003</v>
      </c>
      <c r="G88" s="4">
        <f t="shared" si="8"/>
        <v>1.779079593894179</v>
      </c>
      <c r="H88" s="5">
        <v>0.18095426212902194</v>
      </c>
      <c r="I88">
        <f t="shared" si="7"/>
        <v>9.8316534408329108</v>
      </c>
      <c r="J88" s="16">
        <v>18</v>
      </c>
    </row>
    <row r="89" spans="1:10" ht="42.75" customHeight="1" x14ac:dyDescent="0.25">
      <c r="A89" s="3" t="s">
        <v>90</v>
      </c>
      <c r="C89">
        <v>16.03</v>
      </c>
      <c r="D89">
        <v>543.41999999999996</v>
      </c>
      <c r="E89" s="1">
        <f t="shared" si="5"/>
        <v>0.13192741443968883</v>
      </c>
      <c r="F89">
        <v>366.82</v>
      </c>
      <c r="G89" s="4">
        <f t="shared" si="8"/>
        <v>1.4275323599816157</v>
      </c>
      <c r="H89" s="5">
        <v>0.13192741443968883</v>
      </c>
      <c r="I89">
        <f t="shared" si="7"/>
        <v>10.820589231165581</v>
      </c>
      <c r="J89" s="16">
        <v>20</v>
      </c>
    </row>
    <row r="90" spans="1:10" ht="42.75" customHeight="1" x14ac:dyDescent="0.25">
      <c r="A90" s="3" t="s">
        <v>91</v>
      </c>
      <c r="C90">
        <v>15.36</v>
      </c>
      <c r="D90">
        <v>934.33</v>
      </c>
      <c r="E90" s="1">
        <f t="shared" si="5"/>
        <v>0.25782596181940154</v>
      </c>
      <c r="F90">
        <v>493.69</v>
      </c>
      <c r="G90" s="4">
        <f t="shared" si="8"/>
        <v>2.0925309922960071</v>
      </c>
      <c r="H90" s="5">
        <v>0.25782596181940154</v>
      </c>
      <c r="I90">
        <f t="shared" si="7"/>
        <v>8.1160600644311955</v>
      </c>
      <c r="J90" s="16">
        <v>15</v>
      </c>
    </row>
    <row r="91" spans="1:10" ht="42.75" customHeight="1" x14ac:dyDescent="0.25">
      <c r="A91" s="2" t="s">
        <v>92</v>
      </c>
      <c r="B91" s="3"/>
    </row>
    <row r="92" spans="1:10" ht="42.75" customHeight="1" x14ac:dyDescent="0.25">
      <c r="A92" s="3" t="s">
        <v>93</v>
      </c>
      <c r="C92">
        <v>8.0399999999999991</v>
      </c>
      <c r="D92">
        <v>108.75</v>
      </c>
      <c r="E92" s="1">
        <f t="shared" si="5"/>
        <v>0.20924790541980828</v>
      </c>
      <c r="F92">
        <v>120.15</v>
      </c>
      <c r="G92" s="4">
        <f t="shared" si="8"/>
        <v>1.8587101804410788</v>
      </c>
      <c r="H92" s="5">
        <v>0.20924790541980828</v>
      </c>
      <c r="I92">
        <f t="shared" si="7"/>
        <v>8.8828137931034483</v>
      </c>
      <c r="J92" s="16">
        <v>11</v>
      </c>
    </row>
    <row r="93" spans="1:10" ht="42.75" customHeight="1" x14ac:dyDescent="0.25">
      <c r="A93" s="3" t="s">
        <v>94</v>
      </c>
      <c r="B93" s="7"/>
      <c r="C93">
        <v>5.92</v>
      </c>
      <c r="D93">
        <v>57.57</v>
      </c>
      <c r="E93" s="1">
        <f t="shared" si="5"/>
        <v>0.277479631635836</v>
      </c>
      <c r="F93">
        <v>73.61</v>
      </c>
      <c r="G93" s="4">
        <f t="shared" si="8"/>
        <v>2.1003583820306795</v>
      </c>
      <c r="H93" s="5">
        <v>0.277479631635836</v>
      </c>
      <c r="I93">
        <f t="shared" si="7"/>
        <v>7.5694146256730939</v>
      </c>
      <c r="J93" s="16">
        <v>7</v>
      </c>
    </row>
    <row r="94" spans="1:10" ht="42.75" customHeight="1" x14ac:dyDescent="0.25">
      <c r="A94" s="3" t="s">
        <v>95</v>
      </c>
      <c r="B94" s="7"/>
      <c r="C94">
        <v>9.4499999999999993</v>
      </c>
      <c r="D94">
        <v>170.68</v>
      </c>
      <c r="E94" s="1">
        <f t="shared" si="5"/>
        <v>0.20224938452311711</v>
      </c>
      <c r="F94">
        <v>180.35</v>
      </c>
      <c r="G94" s="4">
        <f t="shared" si="8"/>
        <v>2.0195403264186336</v>
      </c>
      <c r="H94" s="5">
        <v>0.20224938452311711</v>
      </c>
      <c r="I94">
        <f t="shared" si="7"/>
        <v>9.9853966486993198</v>
      </c>
      <c r="J94" s="16">
        <v>8</v>
      </c>
    </row>
    <row r="95" spans="1:10" ht="42.75" customHeight="1" x14ac:dyDescent="0.25">
      <c r="A95" s="2" t="s">
        <v>96</v>
      </c>
      <c r="B95" s="3"/>
    </row>
    <row r="96" spans="1:10" ht="42.75" customHeight="1" x14ac:dyDescent="0.25">
      <c r="A96" s="3" t="s">
        <v>97</v>
      </c>
      <c r="C96">
        <v>11.96</v>
      </c>
      <c r="D96">
        <v>97.54</v>
      </c>
      <c r="E96" s="1">
        <f t="shared" si="5"/>
        <v>5.7015010980363955E-2</v>
      </c>
      <c r="F96">
        <v>149.44</v>
      </c>
      <c r="G96" s="4">
        <f t="shared" si="8"/>
        <v>1.0447310432769208</v>
      </c>
      <c r="H96" s="5">
        <v>5.7015010980363955E-2</v>
      </c>
      <c r="I96">
        <f t="shared" si="7"/>
        <v>18.323789214681156</v>
      </c>
      <c r="J96" s="16">
        <v>18</v>
      </c>
    </row>
    <row r="97" spans="1:10" ht="42.75" customHeight="1" x14ac:dyDescent="0.25">
      <c r="A97" s="3" t="s">
        <v>98</v>
      </c>
      <c r="C97">
        <v>75.27</v>
      </c>
      <c r="D97">
        <v>55916.02</v>
      </c>
      <c r="E97" s="1">
        <f t="shared" si="5"/>
        <v>0.13112047185945233</v>
      </c>
      <c r="F97">
        <v>35100.74</v>
      </c>
      <c r="G97" s="4">
        <f t="shared" si="8"/>
        <v>6.1954440653300926</v>
      </c>
      <c r="H97" s="5">
        <v>0.13112047185945233</v>
      </c>
      <c r="I97">
        <f t="shared" si="7"/>
        <v>47.25001349881483</v>
      </c>
      <c r="J97" s="16">
        <v>110</v>
      </c>
    </row>
    <row r="98" spans="1:10" ht="42.75" customHeight="1" x14ac:dyDescent="0.25">
      <c r="A98" s="3" t="s">
        <v>99</v>
      </c>
      <c r="C98">
        <v>38.35</v>
      </c>
      <c r="D98">
        <v>11634.53</v>
      </c>
      <c r="E98" s="1">
        <f t="shared" si="5"/>
        <v>0.2062779178039402</v>
      </c>
      <c r="F98">
        <v>9581.36</v>
      </c>
      <c r="G98" s="4">
        <f t="shared" si="8"/>
        <v>6.5147300051505299</v>
      </c>
      <c r="H98" s="5">
        <v>0.2062779178039402</v>
      </c>
      <c r="I98">
        <f t="shared" si="7"/>
        <v>31.58229477254346</v>
      </c>
      <c r="J98" s="16">
        <v>80</v>
      </c>
    </row>
    <row r="99" spans="1:10" ht="42.75" customHeight="1" x14ac:dyDescent="0.25">
      <c r="A99" s="2" t="s">
        <v>100</v>
      </c>
      <c r="B99" s="3"/>
    </row>
    <row r="100" spans="1:10" ht="42.75" customHeight="1" x14ac:dyDescent="0.25">
      <c r="A100" s="3" t="s">
        <v>101</v>
      </c>
      <c r="C100">
        <v>38.450000000000003</v>
      </c>
      <c r="D100">
        <v>140.12</v>
      </c>
      <c r="E100" s="1">
        <f t="shared" si="5"/>
        <v>2.4649669247577663E-3</v>
      </c>
      <c r="F100">
        <v>197.97</v>
      </c>
      <c r="G100" s="4">
        <f t="shared" si="8"/>
        <v>0.13390805277994319</v>
      </c>
      <c r="H100" s="5">
        <v>2.4649669247577663E-3</v>
      </c>
      <c r="I100">
        <f t="shared" si="7"/>
        <v>54.324482586354549</v>
      </c>
      <c r="J100" s="16">
        <v>100</v>
      </c>
    </row>
    <row r="101" spans="1:10" ht="42.75" customHeight="1" x14ac:dyDescent="0.25">
      <c r="A101" s="3" t="s">
        <v>102</v>
      </c>
      <c r="C101">
        <v>85.52</v>
      </c>
      <c r="D101">
        <v>85482.29</v>
      </c>
      <c r="E101" s="1">
        <f t="shared" si="5"/>
        <v>0.13666996129802345</v>
      </c>
      <c r="F101">
        <v>82568.990000000005</v>
      </c>
      <c r="G101" s="4">
        <f t="shared" si="8"/>
        <v>11.289678845795404</v>
      </c>
      <c r="H101" s="5">
        <v>0.13666996129802345</v>
      </c>
      <c r="I101">
        <f t="shared" si="7"/>
        <v>82.605414815162291</v>
      </c>
      <c r="J101" s="16">
        <v>250</v>
      </c>
    </row>
    <row r="102" spans="1:10" ht="42.75" customHeight="1" x14ac:dyDescent="0.25">
      <c r="A102" s="3" t="s">
        <v>103</v>
      </c>
      <c r="C102">
        <v>20.43</v>
      </c>
      <c r="D102">
        <v>848.47</v>
      </c>
      <c r="E102" s="1">
        <f t="shared" si="5"/>
        <v>9.9501904036957467E-2</v>
      </c>
      <c r="F102">
        <v>537.84</v>
      </c>
      <c r="G102" s="4">
        <f t="shared" si="8"/>
        <v>1.2885947718760311</v>
      </c>
      <c r="H102" s="5">
        <v>9.9501904036957467E-2</v>
      </c>
      <c r="I102">
        <f t="shared" si="7"/>
        <v>12.950453404363149</v>
      </c>
      <c r="J102" s="16">
        <v>15</v>
      </c>
    </row>
    <row r="103" spans="1:10" ht="42.75" customHeight="1" x14ac:dyDescent="0.25">
      <c r="A103" s="3" t="s">
        <v>104</v>
      </c>
      <c r="C103">
        <v>20.43</v>
      </c>
      <c r="D103">
        <v>850.28</v>
      </c>
      <c r="E103" s="1">
        <f t="shared" si="5"/>
        <v>9.9714166634700327E-2</v>
      </c>
      <c r="F103">
        <v>609.23</v>
      </c>
      <c r="G103" s="4">
        <f t="shared" si="8"/>
        <v>1.4596359379555897</v>
      </c>
      <c r="H103" s="5">
        <v>9.9714166634700327E-2</v>
      </c>
      <c r="I103">
        <f t="shared" si="7"/>
        <v>14.638200239920968</v>
      </c>
      <c r="J103" s="16">
        <v>15</v>
      </c>
    </row>
    <row r="104" spans="1:10" ht="42.75" customHeight="1" x14ac:dyDescent="0.25">
      <c r="A104" s="3" t="s">
        <v>105</v>
      </c>
      <c r="C104">
        <v>126.17</v>
      </c>
      <c r="D104">
        <v>14454.76</v>
      </c>
      <c r="E104" s="1">
        <f t="shared" si="5"/>
        <v>7.1968520722135443E-3</v>
      </c>
      <c r="F104">
        <v>10356.91</v>
      </c>
      <c r="G104" s="4">
        <f t="shared" si="8"/>
        <v>0.6506058982620303</v>
      </c>
      <c r="H104" s="5">
        <v>7.1968520722135443E-3</v>
      </c>
      <c r="I104">
        <f t="shared" si="7"/>
        <v>90.401454932492825</v>
      </c>
      <c r="J104" s="16">
        <v>100</v>
      </c>
    </row>
    <row r="105" spans="1:10" ht="42.75" customHeight="1" x14ac:dyDescent="0.25">
      <c r="A105" t="s">
        <v>106</v>
      </c>
      <c r="C105">
        <v>6.79</v>
      </c>
      <c r="D105">
        <v>163.06</v>
      </c>
      <c r="E105" s="1">
        <f t="shared" si="5"/>
        <v>0.52088051909701594</v>
      </c>
      <c r="F105">
        <v>144.57</v>
      </c>
      <c r="G105" s="4">
        <f t="shared" si="8"/>
        <v>3.1357297940964033</v>
      </c>
      <c r="H105" s="5">
        <v>0.52088051909701594</v>
      </c>
      <c r="I105">
        <f t="shared" si="7"/>
        <v>6.0200558076781556</v>
      </c>
      <c r="J105" s="16">
        <v>12</v>
      </c>
    </row>
    <row r="106" spans="1:10" ht="42.75" customHeight="1" x14ac:dyDescent="0.25">
      <c r="A106" s="2" t="s">
        <v>107</v>
      </c>
      <c r="B106" s="3"/>
    </row>
    <row r="107" spans="1:10" ht="42.75" customHeight="1" x14ac:dyDescent="0.25">
      <c r="A107" s="3" t="s">
        <v>107</v>
      </c>
      <c r="C107">
        <v>2.82</v>
      </c>
      <c r="D107">
        <v>11.68</v>
      </c>
      <c r="E107" s="1">
        <f t="shared" si="5"/>
        <v>0.52082943157175277</v>
      </c>
      <c r="F107">
        <v>24.92</v>
      </c>
      <c r="G107" s="4">
        <f t="shared" si="8"/>
        <v>3.1336451888737997</v>
      </c>
      <c r="H107" s="5">
        <v>0.52082943157175277</v>
      </c>
      <c r="I107">
        <f t="shared" si="7"/>
        <v>6.0166438356164385</v>
      </c>
      <c r="J107" s="16">
        <v>3</v>
      </c>
    </row>
    <row r="108" spans="1:10" ht="42.75" customHeight="1" x14ac:dyDescent="0.25">
      <c r="A108" s="2" t="s">
        <v>108</v>
      </c>
      <c r="B108" s="3"/>
    </row>
    <row r="109" spans="1:10" ht="42.75" customHeight="1" x14ac:dyDescent="0.25">
      <c r="A109" s="3" t="s">
        <v>109</v>
      </c>
      <c r="C109">
        <v>27.31</v>
      </c>
      <c r="D109">
        <v>3523.74</v>
      </c>
      <c r="E109" s="1">
        <f>D109/C109^3</f>
        <v>0.17299707330868067</v>
      </c>
      <c r="F109">
        <v>1178.43</v>
      </c>
      <c r="G109" s="4">
        <f>F109/C109^2</f>
        <v>1.5800120160448123</v>
      </c>
      <c r="H109" s="5">
        <v>0.17299707330868067</v>
      </c>
      <c r="I109">
        <f t="shared" si="7"/>
        <v>9.1331719423112947</v>
      </c>
      <c r="J109" s="16">
        <v>15</v>
      </c>
    </row>
    <row r="110" spans="1:10" ht="42.75" customHeight="1" x14ac:dyDescent="0.25">
      <c r="A110" s="3" t="s">
        <v>110</v>
      </c>
      <c r="C110">
        <v>79.17</v>
      </c>
      <c r="D110">
        <v>28189.919999999998</v>
      </c>
      <c r="E110" s="1">
        <f>D110/C110^3</f>
        <v>5.6808315101822326E-2</v>
      </c>
      <c r="F110">
        <v>9427.48</v>
      </c>
      <c r="G110" s="4">
        <f>F110/C110^2</f>
        <v>1.5040917524878272</v>
      </c>
      <c r="H110" s="5">
        <v>5.6808315101822326E-2</v>
      </c>
      <c r="I110">
        <f t="shared" si="7"/>
        <v>26.476612618978699</v>
      </c>
      <c r="J110" s="16">
        <v>45</v>
      </c>
    </row>
    <row r="111" spans="1:10" ht="42.75" customHeight="1" x14ac:dyDescent="0.25">
      <c r="A111" s="3" t="s">
        <v>111</v>
      </c>
      <c r="C111">
        <v>14.32</v>
      </c>
      <c r="D111">
        <v>492.48</v>
      </c>
      <c r="E111" s="1">
        <f>D111/C111^3</f>
        <v>0.16771022602151331</v>
      </c>
      <c r="F111">
        <v>318.44</v>
      </c>
      <c r="G111" s="4">
        <f>F111/C111^2</f>
        <v>1.5528931681283356</v>
      </c>
      <c r="H111" s="5">
        <v>0.16771022602151331</v>
      </c>
      <c r="I111">
        <f t="shared" si="7"/>
        <v>9.259382716049382</v>
      </c>
      <c r="J111" s="16">
        <v>15</v>
      </c>
    </row>
    <row r="112" spans="1:10" ht="42.75" customHeight="1" x14ac:dyDescent="0.25">
      <c r="A112" s="2" t="s">
        <v>112</v>
      </c>
      <c r="B112" s="3"/>
    </row>
    <row r="113" spans="1:10" ht="42.75" customHeight="1" x14ac:dyDescent="0.25">
      <c r="A113" s="3" t="s">
        <v>113</v>
      </c>
      <c r="C113">
        <v>359.59</v>
      </c>
      <c r="D113">
        <v>1768733.42</v>
      </c>
      <c r="E113" s="1">
        <f t="shared" si="5"/>
        <v>3.8039917346003232E-2</v>
      </c>
      <c r="F113">
        <v>1624273.68</v>
      </c>
      <c r="G113" s="4">
        <f t="shared" si="8"/>
        <v>12.561572102502998</v>
      </c>
      <c r="H113" s="5">
        <v>3.8039917346003232E-2</v>
      </c>
      <c r="I113">
        <f t="shared" si="7"/>
        <v>330.22080432629576</v>
      </c>
      <c r="J113" s="16">
        <v>1000</v>
      </c>
    </row>
    <row r="114" spans="1:10" ht="42.75" customHeight="1" x14ac:dyDescent="0.25">
      <c r="A114" s="3" t="s">
        <v>114</v>
      </c>
      <c r="C114">
        <v>454.85</v>
      </c>
      <c r="D114">
        <v>1254253.47</v>
      </c>
      <c r="E114" s="1">
        <f t="shared" si="5"/>
        <v>1.332848274476659E-2</v>
      </c>
      <c r="F114">
        <v>1063158.3899999999</v>
      </c>
      <c r="G114" s="4">
        <f t="shared" si="8"/>
        <v>5.1387983110566209</v>
      </c>
      <c r="H114" s="5">
        <v>1.332848274476659E-2</v>
      </c>
      <c r="I114">
        <f t="shared" si="7"/>
        <v>385.55013420971437</v>
      </c>
      <c r="J114" s="16">
        <v>1000</v>
      </c>
    </row>
    <row r="115" spans="1:10" ht="42.75" customHeight="1" x14ac:dyDescent="0.25">
      <c r="A115" s="3" t="s">
        <v>115</v>
      </c>
      <c r="C115">
        <v>50.88</v>
      </c>
      <c r="D115">
        <v>1238.4100000000001</v>
      </c>
      <c r="E115" s="1">
        <f t="shared" si="5"/>
        <v>9.4020626835578779E-3</v>
      </c>
      <c r="F115">
        <v>2488.13</v>
      </c>
      <c r="G115" s="4">
        <f t="shared" si="8"/>
        <v>0.96112276141173203</v>
      </c>
      <c r="H115" s="5">
        <v>9.4020626835578779E-3</v>
      </c>
      <c r="I115">
        <f t="shared" si="7"/>
        <v>102.22467066641903</v>
      </c>
      <c r="J115" s="16">
        <v>40</v>
      </c>
    </row>
    <row r="116" spans="1:10" ht="42.75" customHeight="1" x14ac:dyDescent="0.25">
      <c r="A116" s="3" t="s">
        <v>116</v>
      </c>
      <c r="C116">
        <v>100</v>
      </c>
      <c r="D116">
        <v>75.14</v>
      </c>
      <c r="E116" s="1">
        <f t="shared" si="5"/>
        <v>7.5140000000000002E-5</v>
      </c>
      <c r="F116">
        <v>309.66000000000003</v>
      </c>
      <c r="G116" s="4">
        <f t="shared" si="8"/>
        <v>3.0966000000000004E-2</v>
      </c>
      <c r="H116" s="5">
        <v>7.5140000000000002E-5</v>
      </c>
      <c r="I116">
        <f t="shared" si="7"/>
        <v>412.11072664359864</v>
      </c>
      <c r="J116" s="16">
        <v>300</v>
      </c>
    </row>
    <row r="117" spans="1:10" ht="42.75" customHeight="1" x14ac:dyDescent="0.25">
      <c r="A117" s="3" t="s">
        <v>117</v>
      </c>
      <c r="C117">
        <v>100</v>
      </c>
      <c r="D117">
        <v>88.35</v>
      </c>
      <c r="E117" s="1">
        <f t="shared" si="5"/>
        <v>8.8349999999999993E-5</v>
      </c>
      <c r="F117">
        <v>329.33</v>
      </c>
      <c r="G117" s="4">
        <f t="shared" si="8"/>
        <v>3.2932999999999997E-2</v>
      </c>
      <c r="H117" s="5">
        <v>8.8349999999999993E-5</v>
      </c>
      <c r="I117">
        <f t="shared" si="7"/>
        <v>372.75608375778154</v>
      </c>
      <c r="J117" s="16">
        <v>300</v>
      </c>
    </row>
    <row r="118" spans="1:10" ht="42.75" customHeight="1" x14ac:dyDescent="0.25">
      <c r="A118" s="3" t="s">
        <v>118</v>
      </c>
      <c r="C118">
        <v>120</v>
      </c>
      <c r="D118">
        <v>65219.12</v>
      </c>
      <c r="E118" s="1">
        <f t="shared" si="5"/>
        <v>3.7742546296296295E-2</v>
      </c>
      <c r="F118">
        <v>79294.070000000007</v>
      </c>
      <c r="G118" s="4">
        <f t="shared" si="8"/>
        <v>5.5065326388888893</v>
      </c>
      <c r="H118" s="5">
        <v>3.7742546296296295E-2</v>
      </c>
      <c r="I118">
        <f t="shared" si="7"/>
        <v>145.89722155098076</v>
      </c>
      <c r="J118" s="16">
        <v>600</v>
      </c>
    </row>
    <row r="119" spans="1:10" ht="42.75" customHeight="1" x14ac:dyDescent="0.25">
      <c r="A119" s="3" t="s">
        <v>119</v>
      </c>
      <c r="C119">
        <v>68.900000000000006</v>
      </c>
      <c r="D119">
        <v>16215.36</v>
      </c>
      <c r="E119" s="1">
        <f>D119/C119^3</f>
        <v>4.9575708465400686E-2</v>
      </c>
      <c r="F119">
        <v>24164.240000000002</v>
      </c>
      <c r="G119" s="4">
        <f>F119/C119^2</f>
        <v>5.0901982427573245</v>
      </c>
      <c r="H119" s="5">
        <v>4.9575708465400686E-2</v>
      </c>
      <c r="I119">
        <f t="shared" si="7"/>
        <v>102.67524963984766</v>
      </c>
      <c r="J119" s="16">
        <v>500</v>
      </c>
    </row>
    <row r="120" spans="1:10" ht="42.75" customHeight="1" x14ac:dyDescent="0.25">
      <c r="A120" s="3" t="s">
        <v>120</v>
      </c>
      <c r="B120" s="7"/>
      <c r="C120">
        <v>30.53</v>
      </c>
      <c r="D120">
        <v>7543.19</v>
      </c>
      <c r="E120" s="1">
        <f>D120/C120^3</f>
        <v>0.26507857916838706</v>
      </c>
      <c r="F120">
        <v>9380.34</v>
      </c>
      <c r="G120" s="4">
        <f>F120/C120^2</f>
        <v>10.063868919532629</v>
      </c>
      <c r="H120" s="5">
        <v>0.26507857916838706</v>
      </c>
      <c r="I120">
        <f t="shared" si="7"/>
        <v>37.965606089731274</v>
      </c>
      <c r="J120" s="16">
        <v>60</v>
      </c>
    </row>
    <row r="121" spans="1:10" ht="42.75" customHeight="1" x14ac:dyDescent="0.25">
      <c r="A121" s="3" t="s">
        <v>121</v>
      </c>
      <c r="C121">
        <v>2.82</v>
      </c>
      <c r="D121">
        <v>11.68</v>
      </c>
      <c r="E121" s="1">
        <f t="shared" ref="E121" si="9">D121/C121^3</f>
        <v>0.52082943157175277</v>
      </c>
      <c r="F121">
        <v>24.92</v>
      </c>
      <c r="G121" s="4">
        <f t="shared" ref="G121" si="10">F121/C121^2</f>
        <v>3.1336451888737997</v>
      </c>
      <c r="H121" s="5">
        <v>0.52082943157175277</v>
      </c>
      <c r="I121">
        <f t="shared" si="7"/>
        <v>6.0166438356164385</v>
      </c>
      <c r="J121" s="16">
        <v>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>MTA OK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xy</dc:creator>
  <cp:lastModifiedBy>xy</cp:lastModifiedBy>
  <dcterms:created xsi:type="dcterms:W3CDTF">2021-08-17T12:51:35Z</dcterms:created>
  <dcterms:modified xsi:type="dcterms:W3CDTF">2021-08-17T14:25:00Z</dcterms:modified>
</cp:coreProperties>
</file>