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5f95ac0e17823aa3/Desktop/Zepto-Sales-Analytics/Data/"/>
    </mc:Choice>
  </mc:AlternateContent>
  <xr:revisionPtr revIDLastSave="11" documentId="8_{6F6A5CC0-496D-4DE2-9D1A-17D1A20DC85C}" xr6:coauthVersionLast="47" xr6:coauthVersionMax="47" xr10:uidLastSave="{CBA6D8BA-F15B-4157-9666-ECEAA71631BD}"/>
  <bookViews>
    <workbookView xWindow="-110" yWindow="-110" windowWidth="21820" windowHeight="13900" tabRatio="772" activeTab="3" xr2:uid="{D28A060E-5B1E-4C1F-B003-DAFE97BDDF67}"/>
  </bookViews>
  <sheets>
    <sheet name="Cleaned_Dataset" sheetId="1" r:id="rId1"/>
    <sheet name="Sales_Orders" sheetId="2" r:id="rId2"/>
    <sheet name="Order_Status" sheetId="6" r:id="rId3"/>
    <sheet name="Men Vs Women" sheetId="4" r:id="rId4"/>
    <sheet name="Sales_Top5" sheetId="7" r:id="rId5"/>
    <sheet name="Age Vs Gender" sheetId="8" r:id="rId6"/>
    <sheet name="Payment Method" sheetId="10" r:id="rId7"/>
    <sheet name="Category" sheetId="11" r:id="rId8"/>
    <sheet name="Zepto_Report" sheetId="3" r:id="rId9"/>
  </sheets>
  <definedNames>
    <definedName name="_xlnm._FilterDatabase" localSheetId="0" hidden="1">Cleaned_Dataset!$A$1:$O$501</definedName>
    <definedName name="Slicer_Month">#N/A</definedName>
    <definedName name="Slicer_Payment_Method">#N/A</definedName>
    <definedName name="Slicer_St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alcChain>
</file>

<file path=xl/sharedStrings.xml><?xml version="1.0" encoding="utf-8"?>
<sst xmlns="http://schemas.openxmlformats.org/spreadsheetml/2006/main" count="4071" uniqueCount="901">
  <si>
    <t>Order ID</t>
  </si>
  <si>
    <t>Order Date</t>
  </si>
  <si>
    <t>Order Time</t>
  </si>
  <si>
    <t>Product Name</t>
  </si>
  <si>
    <t>Gender</t>
  </si>
  <si>
    <t>Age</t>
  </si>
  <si>
    <t>Order Status</t>
  </si>
  <si>
    <t>Payment Method</t>
  </si>
  <si>
    <t>Month</t>
  </si>
  <si>
    <t>ZP0001</t>
  </si>
  <si>
    <t>C1380</t>
  </si>
  <si>
    <t>Hyderabad</t>
  </si>
  <si>
    <t>Fruits</t>
  </si>
  <si>
    <t>Apples</t>
  </si>
  <si>
    <t>Male</t>
  </si>
  <si>
    <t>Delivered</t>
  </si>
  <si>
    <t>Credit Card</t>
  </si>
  <si>
    <t>November</t>
  </si>
  <si>
    <t>ZP0002</t>
  </si>
  <si>
    <t>C1102</t>
  </si>
  <si>
    <t>Kolkata</t>
  </si>
  <si>
    <t>Grapes</t>
  </si>
  <si>
    <t>ZP0003</t>
  </si>
  <si>
    <t>C1195</t>
  </si>
  <si>
    <t>Delhi</t>
  </si>
  <si>
    <t>Vegetables</t>
  </si>
  <si>
    <t>Onions</t>
  </si>
  <si>
    <t>Female</t>
  </si>
  <si>
    <t>Debit Card</t>
  </si>
  <si>
    <t>June</t>
  </si>
  <si>
    <t>ZP0004</t>
  </si>
  <si>
    <t>C1099</t>
  </si>
  <si>
    <t>Groceries</t>
  </si>
  <si>
    <t>Wheat Flour</t>
  </si>
  <si>
    <t>ZP0005</t>
  </si>
  <si>
    <t>C1137</t>
  </si>
  <si>
    <t>Dairy</t>
  </si>
  <si>
    <t>Cheese</t>
  </si>
  <si>
    <t>ZP0006</t>
  </si>
  <si>
    <t>C1138</t>
  </si>
  <si>
    <t>Oranges</t>
  </si>
  <si>
    <t>January</t>
  </si>
  <si>
    <t>ZP0007</t>
  </si>
  <si>
    <t>C1299</t>
  </si>
  <si>
    <t>Potatoes</t>
  </si>
  <si>
    <t>ZP0008</t>
  </si>
  <si>
    <t>C1033</t>
  </si>
  <si>
    <t>Snacks</t>
  </si>
  <si>
    <t>Chocolate</t>
  </si>
  <si>
    <t>ZP0009</t>
  </si>
  <si>
    <t>C1002</t>
  </si>
  <si>
    <t>ZP0010</t>
  </si>
  <si>
    <t>C1001</t>
  </si>
  <si>
    <t>Pune</t>
  </si>
  <si>
    <t>Chips</t>
  </si>
  <si>
    <t>Cash on Delivery</t>
  </si>
  <si>
    <t>ZP0011</t>
  </si>
  <si>
    <t>C1065</t>
  </si>
  <si>
    <t>Bangalore</t>
  </si>
  <si>
    <t>Beverages</t>
  </si>
  <si>
    <t>Soft Drinks</t>
  </si>
  <si>
    <t>Canceled</t>
  </si>
  <si>
    <t>ZP0012</t>
  </si>
  <si>
    <t>C1461</t>
  </si>
  <si>
    <t>Ahmedabad</t>
  </si>
  <si>
    <t>UPI</t>
  </si>
  <si>
    <t>ZP0013</t>
  </si>
  <si>
    <t>C1264</t>
  </si>
  <si>
    <t>Chennai</t>
  </si>
  <si>
    <t>Spinach</t>
  </si>
  <si>
    <t>ZP0014</t>
  </si>
  <si>
    <t>C1217</t>
  </si>
  <si>
    <t>ZP0015</t>
  </si>
  <si>
    <t>C1072</t>
  </si>
  <si>
    <t>Returned</t>
  </si>
  <si>
    <t>April</t>
  </si>
  <si>
    <t>ZP0016</t>
  </si>
  <si>
    <t>C1209</t>
  </si>
  <si>
    <t>Cookies</t>
  </si>
  <si>
    <t>ZP0017</t>
  </si>
  <si>
    <t>C1368</t>
  </si>
  <si>
    <t>ZP0018</t>
  </si>
  <si>
    <t>C1436</t>
  </si>
  <si>
    <t>Rice</t>
  </si>
  <si>
    <t>ZP0019</t>
  </si>
  <si>
    <t>C1479</t>
  </si>
  <si>
    <t>ZP0020</t>
  </si>
  <si>
    <t>C1260</t>
  </si>
  <si>
    <t>ZP0021</t>
  </si>
  <si>
    <t>C1478</t>
  </si>
  <si>
    <t>ZP0022</t>
  </si>
  <si>
    <t>C1464</t>
  </si>
  <si>
    <t>Mumbai</t>
  </si>
  <si>
    <t>Pulses</t>
  </si>
  <si>
    <t>ZP0023</t>
  </si>
  <si>
    <t>C1005</t>
  </si>
  <si>
    <t>ZP0024</t>
  </si>
  <si>
    <t>C1053</t>
  </si>
  <si>
    <t>Butter</t>
  </si>
  <si>
    <t>ZP0025</t>
  </si>
  <si>
    <t>C1477</t>
  </si>
  <si>
    <t>Coffee</t>
  </si>
  <si>
    <t>ZP0026</t>
  </si>
  <si>
    <t>C1421</t>
  </si>
  <si>
    <t>Bananas</t>
  </si>
  <si>
    <t>ZP0027</t>
  </si>
  <si>
    <t>C1481</t>
  </si>
  <si>
    <t>Sugar</t>
  </si>
  <si>
    <t>ZP0028</t>
  </si>
  <si>
    <t>C1198</t>
  </si>
  <si>
    <t>Tomatoes</t>
  </si>
  <si>
    <t>ZP0029</t>
  </si>
  <si>
    <t>C1342</t>
  </si>
  <si>
    <t>ZP0030</t>
  </si>
  <si>
    <t>ZP0031</t>
  </si>
  <si>
    <t>ZP0032</t>
  </si>
  <si>
    <t>C1323</t>
  </si>
  <si>
    <t>ZP0033</t>
  </si>
  <si>
    <t>C1470</t>
  </si>
  <si>
    <t>ZP0034</t>
  </si>
  <si>
    <t>C1385</t>
  </si>
  <si>
    <t>Juice</t>
  </si>
  <si>
    <t>ZP0035</t>
  </si>
  <si>
    <t>C1071</t>
  </si>
  <si>
    <t>ZP0036</t>
  </si>
  <si>
    <t>C1395</t>
  </si>
  <si>
    <t>ZP0037</t>
  </si>
  <si>
    <t>C1224</t>
  </si>
  <si>
    <t>ZP0038</t>
  </si>
  <si>
    <t>C1330</t>
  </si>
  <si>
    <t>ZP0039</t>
  </si>
  <si>
    <t>C1010</t>
  </si>
  <si>
    <t>ZP0040</t>
  </si>
  <si>
    <t>C1343</t>
  </si>
  <si>
    <t>ZP0041</t>
  </si>
  <si>
    <t>C1160</t>
  </si>
  <si>
    <t>ZP0042</t>
  </si>
  <si>
    <t>C1339</t>
  </si>
  <si>
    <t>ZP0043</t>
  </si>
  <si>
    <t>C1268</t>
  </si>
  <si>
    <t>ZP0044</t>
  </si>
  <si>
    <t>C1313</t>
  </si>
  <si>
    <t>ZP0045</t>
  </si>
  <si>
    <t>C1486</t>
  </si>
  <si>
    <t>ZP0046</t>
  </si>
  <si>
    <t>C1355</t>
  </si>
  <si>
    <t>ZP0047</t>
  </si>
  <si>
    <t>ZP0048</t>
  </si>
  <si>
    <t>C1092</t>
  </si>
  <si>
    <t>ZP0049</t>
  </si>
  <si>
    <t>C1175</t>
  </si>
  <si>
    <t>ZP0050</t>
  </si>
  <si>
    <t>C1286</t>
  </si>
  <si>
    <t>ZP0051</t>
  </si>
  <si>
    <t>C1107</t>
  </si>
  <si>
    <t>ZP0052</t>
  </si>
  <si>
    <t>C1362</t>
  </si>
  <si>
    <t>ZP0053</t>
  </si>
  <si>
    <t>ZP0054</t>
  </si>
  <si>
    <t>C1021</t>
  </si>
  <si>
    <t>ZP0055</t>
  </si>
  <si>
    <t>C1334</t>
  </si>
  <si>
    <t>March</t>
  </si>
  <si>
    <t>ZP0056</t>
  </si>
  <si>
    <t>C1356</t>
  </si>
  <si>
    <t>ZP0057</t>
  </si>
  <si>
    <t>C1212</t>
  </si>
  <si>
    <t>ZP0058</t>
  </si>
  <si>
    <t>C1312</t>
  </si>
  <si>
    <t>ZP0059</t>
  </si>
  <si>
    <t>ZP0060</t>
  </si>
  <si>
    <t>ZP0061</t>
  </si>
  <si>
    <t>C1097</t>
  </si>
  <si>
    <t>ZP0062</t>
  </si>
  <si>
    <t>C1258</t>
  </si>
  <si>
    <t>ZP0063</t>
  </si>
  <si>
    <t>C1042</t>
  </si>
  <si>
    <t>ZP0064</t>
  </si>
  <si>
    <t>C1051</t>
  </si>
  <si>
    <t>ZP0065</t>
  </si>
  <si>
    <t>C1211</t>
  </si>
  <si>
    <t>ZP0066</t>
  </si>
  <si>
    <t>C1131</t>
  </si>
  <si>
    <t>Namkeen</t>
  </si>
  <si>
    <t>ZP0067</t>
  </si>
  <si>
    <t>C1197</t>
  </si>
  <si>
    <t>ZP0068</t>
  </si>
  <si>
    <t>C1463</t>
  </si>
  <si>
    <t>ZP0069</t>
  </si>
  <si>
    <t>C1297</t>
  </si>
  <si>
    <t>ZP0070</t>
  </si>
  <si>
    <t>C1423</t>
  </si>
  <si>
    <t>ZP0071</t>
  </si>
  <si>
    <t>C1136</t>
  </si>
  <si>
    <t>ZP0072</t>
  </si>
  <si>
    <t>C1469</t>
  </si>
  <si>
    <t>Tea</t>
  </si>
  <si>
    <t>ZP0073</t>
  </si>
  <si>
    <t>C1121</t>
  </si>
  <si>
    <t>ZP0074</t>
  </si>
  <si>
    <t>C1017</t>
  </si>
  <si>
    <t>ZP0075</t>
  </si>
  <si>
    <t>C1098</t>
  </si>
  <si>
    <t>ZP0076</t>
  </si>
  <si>
    <t>C1301</t>
  </si>
  <si>
    <t>ZP0077</t>
  </si>
  <si>
    <t>C1444</t>
  </si>
  <si>
    <t>ZP0078</t>
  </si>
  <si>
    <t>ZP0079</t>
  </si>
  <si>
    <t>C1206</t>
  </si>
  <si>
    <t>ZP0080</t>
  </si>
  <si>
    <t>C1167</t>
  </si>
  <si>
    <t>Yogurt</t>
  </si>
  <si>
    <t>ZP0081</t>
  </si>
  <si>
    <t>C1424</t>
  </si>
  <si>
    <t>ZP0082</t>
  </si>
  <si>
    <t>C1050</t>
  </si>
  <si>
    <t>ZP0083</t>
  </si>
  <si>
    <t>C1054</t>
  </si>
  <si>
    <t>ZP0084</t>
  </si>
  <si>
    <t>C1093</t>
  </si>
  <si>
    <t>ZP0085</t>
  </si>
  <si>
    <t>C1193</t>
  </si>
  <si>
    <t>ZP0086</t>
  </si>
  <si>
    <t>C1227</t>
  </si>
  <si>
    <t>ZP0087</t>
  </si>
  <si>
    <t>C1307</t>
  </si>
  <si>
    <t>ZP0088</t>
  </si>
  <si>
    <t>C1273</t>
  </si>
  <si>
    <t>ZP0089</t>
  </si>
  <si>
    <t>C1328</t>
  </si>
  <si>
    <t>ZP0090</t>
  </si>
  <si>
    <t>ZP0091</t>
  </si>
  <si>
    <t>C1491</t>
  </si>
  <si>
    <t>ZP0092</t>
  </si>
  <si>
    <t>C1498</t>
  </si>
  <si>
    <t>ZP0093</t>
  </si>
  <si>
    <t>C1030</t>
  </si>
  <si>
    <t>ZP0094</t>
  </si>
  <si>
    <t>C1310</t>
  </si>
  <si>
    <t>ZP0095</t>
  </si>
  <si>
    <t>ZP0096</t>
  </si>
  <si>
    <t>C1130</t>
  </si>
  <si>
    <t>ZP0097</t>
  </si>
  <si>
    <t>ZP0098</t>
  </si>
  <si>
    <t>C1080</t>
  </si>
  <si>
    <t>ZP0099</t>
  </si>
  <si>
    <t>ZP0100</t>
  </si>
  <si>
    <t>C1428</t>
  </si>
  <si>
    <t>ZP0101</t>
  </si>
  <si>
    <t>C1247</t>
  </si>
  <si>
    <t>Milk</t>
  </si>
  <si>
    <t>ZP0102</t>
  </si>
  <si>
    <t>C1114</t>
  </si>
  <si>
    <t>ZP0103</t>
  </si>
  <si>
    <t>C1366</t>
  </si>
  <si>
    <t>ZP0104</t>
  </si>
  <si>
    <t>C1111</t>
  </si>
  <si>
    <t>ZP0105</t>
  </si>
  <si>
    <t>C1275</t>
  </si>
  <si>
    <t>ZP0106</t>
  </si>
  <si>
    <t>C1489</t>
  </si>
  <si>
    <t>ZP0107</t>
  </si>
  <si>
    <t>C1298</t>
  </si>
  <si>
    <t>ZP0108</t>
  </si>
  <si>
    <t>C1151</t>
  </si>
  <si>
    <t>ZP0109</t>
  </si>
  <si>
    <t>C1400</t>
  </si>
  <si>
    <t>ZP0110</t>
  </si>
  <si>
    <t>C1474</t>
  </si>
  <si>
    <t>ZP0111</t>
  </si>
  <si>
    <t>ZP0112</t>
  </si>
  <si>
    <t>C1263</t>
  </si>
  <si>
    <t>ZP0113</t>
  </si>
  <si>
    <t>C1079</t>
  </si>
  <si>
    <t>ZP0114</t>
  </si>
  <si>
    <t>C1266</t>
  </si>
  <si>
    <t>ZP0115</t>
  </si>
  <si>
    <t>C1038</t>
  </si>
  <si>
    <t>ZP0116</t>
  </si>
  <si>
    <t>C1364</t>
  </si>
  <si>
    <t>ZP0117</t>
  </si>
  <si>
    <t>C1314</t>
  </si>
  <si>
    <t>ZP0118</t>
  </si>
  <si>
    <t>C1239</t>
  </si>
  <si>
    <t>ZP0119</t>
  </si>
  <si>
    <t>ZP0120</t>
  </si>
  <si>
    <t>C1338</t>
  </si>
  <si>
    <t>ZP0121</t>
  </si>
  <si>
    <t>C1456</t>
  </si>
  <si>
    <t>ZP0122</t>
  </si>
  <si>
    <t>ZP0123</t>
  </si>
  <si>
    <t>C1127</t>
  </si>
  <si>
    <t>ZP0124</t>
  </si>
  <si>
    <t>ZP0125</t>
  </si>
  <si>
    <t>C1254</t>
  </si>
  <si>
    <t>ZP0126</t>
  </si>
  <si>
    <t>C1186</t>
  </si>
  <si>
    <t>ZP0127</t>
  </si>
  <si>
    <t>ZP0128</t>
  </si>
  <si>
    <t>C1168</t>
  </si>
  <si>
    <t>ZP0129</t>
  </si>
  <si>
    <t>C1345</t>
  </si>
  <si>
    <t>ZP0130</t>
  </si>
  <si>
    <t>C1370</t>
  </si>
  <si>
    <t>ZP0131</t>
  </si>
  <si>
    <t>C1257</t>
  </si>
  <si>
    <t>ZP0132</t>
  </si>
  <si>
    <t>C1182</t>
  </si>
  <si>
    <t>ZP0133</t>
  </si>
  <si>
    <t>C1246</t>
  </si>
  <si>
    <t>ZP0134</t>
  </si>
  <si>
    <t>ZP0135</t>
  </si>
  <si>
    <t>ZP0136</t>
  </si>
  <si>
    <t>ZP0137</t>
  </si>
  <si>
    <t>ZP0138</t>
  </si>
  <si>
    <t>C1058</t>
  </si>
  <si>
    <t>ZP0139</t>
  </si>
  <si>
    <t>C1045</t>
  </si>
  <si>
    <t>ZP0140</t>
  </si>
  <si>
    <t>C1371</t>
  </si>
  <si>
    <t>ZP0141</t>
  </si>
  <si>
    <t>ZP0142</t>
  </si>
  <si>
    <t>ZP0143</t>
  </si>
  <si>
    <t>C1267</t>
  </si>
  <si>
    <t>ZP0144</t>
  </si>
  <si>
    <t>C1414</t>
  </si>
  <si>
    <t>ZP0145</t>
  </si>
  <si>
    <t>C1458</t>
  </si>
  <si>
    <t>ZP0146</t>
  </si>
  <si>
    <t>ZP0147</t>
  </si>
  <si>
    <t>ZP0148</t>
  </si>
  <si>
    <t>C1305</t>
  </si>
  <si>
    <t>ZP0149</t>
  </si>
  <si>
    <t>ZP0150</t>
  </si>
  <si>
    <t>ZP0151</t>
  </si>
  <si>
    <t>C1440</t>
  </si>
  <si>
    <t>ZP0152</t>
  </si>
  <si>
    <t>ZP0153</t>
  </si>
  <si>
    <t>C1480</t>
  </si>
  <si>
    <t>ZP0154</t>
  </si>
  <si>
    <t>C1274</t>
  </si>
  <si>
    <t>ZP0155</t>
  </si>
  <si>
    <t>C1024</t>
  </si>
  <si>
    <t>ZP0156</t>
  </si>
  <si>
    <t>C1484</t>
  </si>
  <si>
    <t>ZP0157</t>
  </si>
  <si>
    <t>ZP0158</t>
  </si>
  <si>
    <t>C1234</t>
  </si>
  <si>
    <t>ZP0159</t>
  </si>
  <si>
    <t>C1482</t>
  </si>
  <si>
    <t>ZP0160</t>
  </si>
  <si>
    <t>C1116</t>
  </si>
  <si>
    <t>ZP0161</t>
  </si>
  <si>
    <t>C1088</t>
  </si>
  <si>
    <t>ZP0162</t>
  </si>
  <si>
    <t>C1039</t>
  </si>
  <si>
    <t>ZP0163</t>
  </si>
  <si>
    <t>ZP0164</t>
  </si>
  <si>
    <t>ZP0165</t>
  </si>
  <si>
    <t>ZP0166</t>
  </si>
  <si>
    <t>C1139</t>
  </si>
  <si>
    <t>ZP0167</t>
  </si>
  <si>
    <t>ZP0168</t>
  </si>
  <si>
    <t>C1142</t>
  </si>
  <si>
    <t>ZP0169</t>
  </si>
  <si>
    <t>C1171</t>
  </si>
  <si>
    <t>ZP0170</t>
  </si>
  <si>
    <t>C1377</t>
  </si>
  <si>
    <t>ZP0171</t>
  </si>
  <si>
    <t>C1488</t>
  </si>
  <si>
    <t>ZP0172</t>
  </si>
  <si>
    <t>ZP0173</t>
  </si>
  <si>
    <t>C1327</t>
  </si>
  <si>
    <t>ZP0174</t>
  </si>
  <si>
    <t>C1133</t>
  </si>
  <si>
    <t>ZP0175</t>
  </si>
  <si>
    <t>C1426</t>
  </si>
  <si>
    <t>ZP0176</t>
  </si>
  <si>
    <t>ZP0177</t>
  </si>
  <si>
    <t>C1208</t>
  </si>
  <si>
    <t>ZP0178</t>
  </si>
  <si>
    <t>C1361</t>
  </si>
  <si>
    <t>ZP0179</t>
  </si>
  <si>
    <t>C1199</t>
  </si>
  <si>
    <t>ZP0180</t>
  </si>
  <si>
    <t>C1060</t>
  </si>
  <si>
    <t>ZP0181</t>
  </si>
  <si>
    <t>C1148</t>
  </si>
  <si>
    <t>ZP0182</t>
  </si>
  <si>
    <t>ZP0183</t>
  </si>
  <si>
    <t>C1262</t>
  </si>
  <si>
    <t>ZP0184</t>
  </si>
  <si>
    <t>C1425</t>
  </si>
  <si>
    <t>ZP0185</t>
  </si>
  <si>
    <t>ZP0186</t>
  </si>
  <si>
    <t>C1294</t>
  </si>
  <si>
    <t>ZP0187</t>
  </si>
  <si>
    <t>ZP0188</t>
  </si>
  <si>
    <t>C1487</t>
  </si>
  <si>
    <t>ZP0189</t>
  </si>
  <si>
    <t>C1109</t>
  </si>
  <si>
    <t>ZP0190</t>
  </si>
  <si>
    <t>C1064</t>
  </si>
  <si>
    <t>ZP0191</t>
  </si>
  <si>
    <t>C1043</t>
  </si>
  <si>
    <t>ZP0192</t>
  </si>
  <si>
    <t>ZP0193</t>
  </si>
  <si>
    <t>C1452</t>
  </si>
  <si>
    <t>ZP0194</t>
  </si>
  <si>
    <t>C1180</t>
  </si>
  <si>
    <t>ZP0195</t>
  </si>
  <si>
    <t>C1406</t>
  </si>
  <si>
    <t>ZP0196</t>
  </si>
  <si>
    <t>C1028</t>
  </si>
  <si>
    <t>ZP0197</t>
  </si>
  <si>
    <t>C1430</t>
  </si>
  <si>
    <t>ZP0198</t>
  </si>
  <si>
    <t>C1147</t>
  </si>
  <si>
    <t>ZP0199</t>
  </si>
  <si>
    <t>ZP0200</t>
  </si>
  <si>
    <t>C1007</t>
  </si>
  <si>
    <t>ZP0201</t>
  </si>
  <si>
    <t>ZP0202</t>
  </si>
  <si>
    <t>ZP0203</t>
  </si>
  <si>
    <t>C1165</t>
  </si>
  <si>
    <t>ZP0204</t>
  </si>
  <si>
    <t>ZP0205</t>
  </si>
  <si>
    <t>C1398</t>
  </si>
  <si>
    <t>ZP0206</t>
  </si>
  <si>
    <t>C1272</t>
  </si>
  <si>
    <t>ZP0207</t>
  </si>
  <si>
    <t>C1049</t>
  </si>
  <si>
    <t>ZP0208</t>
  </si>
  <si>
    <t>ZP0209</t>
  </si>
  <si>
    <t>ZP0210</t>
  </si>
  <si>
    <t>ZP0211</t>
  </si>
  <si>
    <t>C1384</t>
  </si>
  <si>
    <t>ZP0212</t>
  </si>
  <si>
    <t>ZP0213</t>
  </si>
  <si>
    <t>ZP0214</t>
  </si>
  <si>
    <t>C1318</t>
  </si>
  <si>
    <t>ZP0215</t>
  </si>
  <si>
    <t>ZP0216</t>
  </si>
  <si>
    <t>C1459</t>
  </si>
  <si>
    <t>ZP0217</t>
  </si>
  <si>
    <t>ZP0218</t>
  </si>
  <si>
    <t>C1415</t>
  </si>
  <si>
    <t>ZP0219</t>
  </si>
  <si>
    <t>C1067</t>
  </si>
  <si>
    <t>ZP0220</t>
  </si>
  <si>
    <t>C1483</t>
  </si>
  <si>
    <t>ZP0221</t>
  </si>
  <si>
    <t>C1158</t>
  </si>
  <si>
    <t>ZP0222</t>
  </si>
  <si>
    <t>C1382</t>
  </si>
  <si>
    <t>ZP0223</t>
  </si>
  <si>
    <t>C1035</t>
  </si>
  <si>
    <t>ZP0224</t>
  </si>
  <si>
    <t>C1052</t>
  </si>
  <si>
    <t>ZP0225</t>
  </si>
  <si>
    <t>C1375</t>
  </si>
  <si>
    <t>ZP0226</t>
  </si>
  <si>
    <t>C1106</t>
  </si>
  <si>
    <t>ZP0227</t>
  </si>
  <si>
    <t>ZP0228</t>
  </si>
  <si>
    <t>C1329</t>
  </si>
  <si>
    <t>ZP0229</t>
  </si>
  <si>
    <t>C1386</t>
  </si>
  <si>
    <t>ZP0230</t>
  </si>
  <si>
    <t>C1154</t>
  </si>
  <si>
    <t>ZP0231</t>
  </si>
  <si>
    <t>C1022</t>
  </si>
  <si>
    <t>ZP0232</t>
  </si>
  <si>
    <t>ZP0233</t>
  </si>
  <si>
    <t>C1336</t>
  </si>
  <si>
    <t>ZP0234</t>
  </si>
  <si>
    <t>ZP0235</t>
  </si>
  <si>
    <t>ZP0236</t>
  </si>
  <si>
    <t>C1082</t>
  </si>
  <si>
    <t>ZP0237</t>
  </si>
  <si>
    <t>C1185</t>
  </si>
  <si>
    <t>ZP0238</t>
  </si>
  <si>
    <t>C1177</t>
  </si>
  <si>
    <t>ZP0239</t>
  </si>
  <si>
    <t>ZP0240</t>
  </si>
  <si>
    <t>C1413</t>
  </si>
  <si>
    <t>ZP0241</t>
  </si>
  <si>
    <t>ZP0242</t>
  </si>
  <si>
    <t>C1077</t>
  </si>
  <si>
    <t>ZP0243</t>
  </si>
  <si>
    <t>C1363</t>
  </si>
  <si>
    <t>ZP0244</t>
  </si>
  <si>
    <t>C1066</t>
  </si>
  <si>
    <t>ZP0245</t>
  </si>
  <si>
    <t>ZP0246</t>
  </si>
  <si>
    <t>C1438</t>
  </si>
  <si>
    <t>ZP0247</t>
  </si>
  <si>
    <t>C1325</t>
  </si>
  <si>
    <t>ZP0248</t>
  </si>
  <si>
    <t>C1220</t>
  </si>
  <si>
    <t>ZP0249</t>
  </si>
  <si>
    <t>ZP0250</t>
  </si>
  <si>
    <t>C1223</t>
  </si>
  <si>
    <t>ZP0251</t>
  </si>
  <si>
    <t>ZP0252</t>
  </si>
  <si>
    <t>C1228</t>
  </si>
  <si>
    <t>ZP0253</t>
  </si>
  <si>
    <t>C1369</t>
  </si>
  <si>
    <t>ZP0254</t>
  </si>
  <si>
    <t>C1281</t>
  </si>
  <si>
    <t>ZP0255</t>
  </si>
  <si>
    <t>ZP0256</t>
  </si>
  <si>
    <t>C1379</t>
  </si>
  <si>
    <t>ZP0257</t>
  </si>
  <si>
    <t>C1059</t>
  </si>
  <si>
    <t>ZP0258</t>
  </si>
  <si>
    <t>C1467</t>
  </si>
  <si>
    <t>ZP0259</t>
  </si>
  <si>
    <t>ZP0260</t>
  </si>
  <si>
    <t>C1347</t>
  </si>
  <si>
    <t>ZP0261</t>
  </si>
  <si>
    <t>C1026</t>
  </si>
  <si>
    <t>ZP0262</t>
  </si>
  <si>
    <t>C1255</t>
  </si>
  <si>
    <t>ZP0263</t>
  </si>
  <si>
    <t>C1187</t>
  </si>
  <si>
    <t>ZP0264</t>
  </si>
  <si>
    <t>ZP0265</t>
  </si>
  <si>
    <t>C1437</t>
  </si>
  <si>
    <t>ZP0266</t>
  </si>
  <si>
    <t>C1494</t>
  </si>
  <si>
    <t>ZP0267</t>
  </si>
  <si>
    <t>C1308</t>
  </si>
  <si>
    <t>ZP0268</t>
  </si>
  <si>
    <t>C1359</t>
  </si>
  <si>
    <t>ZP0269</t>
  </si>
  <si>
    <t>C1278</t>
  </si>
  <si>
    <t>ZP0270</t>
  </si>
  <si>
    <t>ZP0271</t>
  </si>
  <si>
    <t>C1316</t>
  </si>
  <si>
    <t>ZP0272</t>
  </si>
  <si>
    <t>C1381</t>
  </si>
  <si>
    <t>ZP0273</t>
  </si>
  <si>
    <t>C1493</t>
  </si>
  <si>
    <t>ZP0274</t>
  </si>
  <si>
    <t>ZP0275</t>
  </si>
  <si>
    <t>ZP0276</t>
  </si>
  <si>
    <t>C1317</t>
  </si>
  <si>
    <t>ZP0277</t>
  </si>
  <si>
    <t>C1132</t>
  </si>
  <si>
    <t>ZP0278</t>
  </si>
  <si>
    <t>C1276</t>
  </si>
  <si>
    <t>ZP0279</t>
  </si>
  <si>
    <t>C1352</t>
  </si>
  <si>
    <t>ZP0280</t>
  </si>
  <si>
    <t>C1231</t>
  </si>
  <si>
    <t>ZP0281</t>
  </si>
  <si>
    <t>C1149</t>
  </si>
  <si>
    <t>ZP0282</t>
  </si>
  <si>
    <t>C1383</t>
  </si>
  <si>
    <t>ZP0283</t>
  </si>
  <si>
    <t>ZP0284</t>
  </si>
  <si>
    <t>ZP0285</t>
  </si>
  <si>
    <t>C1183</t>
  </si>
  <si>
    <t>ZP0286</t>
  </si>
  <si>
    <t>C1291</t>
  </si>
  <si>
    <t>ZP0287</t>
  </si>
  <si>
    <t>C1184</t>
  </si>
  <si>
    <t>ZP0288</t>
  </si>
  <si>
    <t>ZP0289</t>
  </si>
  <si>
    <t>C1238</t>
  </si>
  <si>
    <t>ZP0290</t>
  </si>
  <si>
    <t>C1113</t>
  </si>
  <si>
    <t>ZP0291</t>
  </si>
  <si>
    <t>C1333</t>
  </si>
  <si>
    <t>ZP0292</t>
  </si>
  <si>
    <t>C1499</t>
  </si>
  <si>
    <t>ZP0293</t>
  </si>
  <si>
    <t>C1040</t>
  </si>
  <si>
    <t>ZP0294</t>
  </si>
  <si>
    <t>C1083</t>
  </si>
  <si>
    <t>ZP0295</t>
  </si>
  <si>
    <t>ZP0296</t>
  </si>
  <si>
    <t>ZP0297</t>
  </si>
  <si>
    <t>ZP0298</t>
  </si>
  <si>
    <t>ZP0299</t>
  </si>
  <si>
    <t>C1069</t>
  </si>
  <si>
    <t>ZP0300</t>
  </si>
  <si>
    <t>ZP0301</t>
  </si>
  <si>
    <t>C1204</t>
  </si>
  <si>
    <t>ZP0302</t>
  </si>
  <si>
    <t>C1118</t>
  </si>
  <si>
    <t>ZP0303</t>
  </si>
  <si>
    <t>C1475</t>
  </si>
  <si>
    <t>ZP0304</t>
  </si>
  <si>
    <t>C1420</t>
  </si>
  <si>
    <t>ZP0305</t>
  </si>
  <si>
    <t>ZP0306</t>
  </si>
  <si>
    <t>ZP0307</t>
  </si>
  <si>
    <t>ZP0308</t>
  </si>
  <si>
    <t>ZP0309</t>
  </si>
  <si>
    <t>ZP0310</t>
  </si>
  <si>
    <t>ZP0311</t>
  </si>
  <si>
    <t>C1439</t>
  </si>
  <si>
    <t>ZP0312</t>
  </si>
  <si>
    <t>ZP0313</t>
  </si>
  <si>
    <t>ZP0314</t>
  </si>
  <si>
    <t>ZP0315</t>
  </si>
  <si>
    <t>C1410</t>
  </si>
  <si>
    <t>ZP0316</t>
  </si>
  <si>
    <t>ZP0317</t>
  </si>
  <si>
    <t>C1348</t>
  </si>
  <si>
    <t>ZP0318</t>
  </si>
  <si>
    <t>C1086</t>
  </si>
  <si>
    <t>ZP0319</t>
  </si>
  <si>
    <t>C1455</t>
  </si>
  <si>
    <t>ZP0320</t>
  </si>
  <si>
    <t>ZP0321</t>
  </si>
  <si>
    <t>C1378</t>
  </si>
  <si>
    <t>ZP0322</t>
  </si>
  <si>
    <t>C1497</t>
  </si>
  <si>
    <t>ZP0323</t>
  </si>
  <si>
    <t>C1188</t>
  </si>
  <si>
    <t>ZP0324</t>
  </si>
  <si>
    <t>C1150</t>
  </si>
  <si>
    <t>ZP0325</t>
  </si>
  <si>
    <t>C1123</t>
  </si>
  <si>
    <t>ZP0326</t>
  </si>
  <si>
    <t>ZP0327</t>
  </si>
  <si>
    <t>C1112</t>
  </si>
  <si>
    <t>ZP0328</t>
  </si>
  <si>
    <t>C1201</t>
  </si>
  <si>
    <t>ZP0329</t>
  </si>
  <si>
    <t>C1018</t>
  </si>
  <si>
    <t>ZP0330</t>
  </si>
  <si>
    <t>ZP0331</t>
  </si>
  <si>
    <t>C1405</t>
  </si>
  <si>
    <t>ZP0332</t>
  </si>
  <si>
    <t>ZP0333</t>
  </si>
  <si>
    <t>C1353</t>
  </si>
  <si>
    <t>ZP0334</t>
  </si>
  <si>
    <t>ZP0335</t>
  </si>
  <si>
    <t>ZP0336</t>
  </si>
  <si>
    <t>ZP0337</t>
  </si>
  <si>
    <t>C1251</t>
  </si>
  <si>
    <t>ZP0338</t>
  </si>
  <si>
    <t>ZP0339</t>
  </si>
  <si>
    <t>ZP0340</t>
  </si>
  <si>
    <t>ZP0341</t>
  </si>
  <si>
    <t>C1372</t>
  </si>
  <si>
    <t>ZP0342</t>
  </si>
  <si>
    <t>C1009</t>
  </si>
  <si>
    <t>ZP0343</t>
  </si>
  <si>
    <t>ZP0344</t>
  </si>
  <si>
    <t>ZP0345</t>
  </si>
  <si>
    <t>C1451</t>
  </si>
  <si>
    <t>ZP0346</t>
  </si>
  <si>
    <t>ZP0347</t>
  </si>
  <si>
    <t>C1173</t>
  </si>
  <si>
    <t>ZP0348</t>
  </si>
  <si>
    <t>C1293</t>
  </si>
  <si>
    <t>ZP0349</t>
  </si>
  <si>
    <t>ZP0350</t>
  </si>
  <si>
    <t>C1419</t>
  </si>
  <si>
    <t>ZP0351</t>
  </si>
  <si>
    <t>C1412</t>
  </si>
  <si>
    <t>ZP0352</t>
  </si>
  <si>
    <t>ZP0353</t>
  </si>
  <si>
    <t>C1056</t>
  </si>
  <si>
    <t>ZP0354</t>
  </si>
  <si>
    <t>ZP0355</t>
  </si>
  <si>
    <t>ZP0356</t>
  </si>
  <si>
    <t>ZP0357</t>
  </si>
  <si>
    <t>ZP0358</t>
  </si>
  <si>
    <t>ZP0359</t>
  </si>
  <si>
    <t>C1041</t>
  </si>
  <si>
    <t>ZP0360</t>
  </si>
  <si>
    <t>ZP0361</t>
  </si>
  <si>
    <t>ZP0362</t>
  </si>
  <si>
    <t>C1265</t>
  </si>
  <si>
    <t>ZP0363</t>
  </si>
  <si>
    <t>ZP0364</t>
  </si>
  <si>
    <t>C1376</t>
  </si>
  <si>
    <t>ZP0365</t>
  </si>
  <si>
    <t>C1172</t>
  </si>
  <si>
    <t>ZP0366</t>
  </si>
  <si>
    <t>ZP0367</t>
  </si>
  <si>
    <t>ZP0368</t>
  </si>
  <si>
    <t>C1472</t>
  </si>
  <si>
    <t>ZP0369</t>
  </si>
  <si>
    <t>ZP0370</t>
  </si>
  <si>
    <t>C1108</t>
  </si>
  <si>
    <t>ZP0371</t>
  </si>
  <si>
    <t>C1374</t>
  </si>
  <si>
    <t>ZP0372</t>
  </si>
  <si>
    <t>ZP0373</t>
  </si>
  <si>
    <t>ZP0374</t>
  </si>
  <si>
    <t>C1443</t>
  </si>
  <si>
    <t>ZP0375</t>
  </si>
  <si>
    <t>ZP0376</t>
  </si>
  <si>
    <t>C1401</t>
  </si>
  <si>
    <t>ZP0377</t>
  </si>
  <si>
    <t>C1090</t>
  </si>
  <si>
    <t>ZP0378</t>
  </si>
  <si>
    <t>C1448</t>
  </si>
  <si>
    <t>ZP0379</t>
  </si>
  <si>
    <t>C1023</t>
  </si>
  <si>
    <t>ZP0380</t>
  </si>
  <si>
    <t>ZP0381</t>
  </si>
  <si>
    <t>C1073</t>
  </si>
  <si>
    <t>ZP0382</t>
  </si>
  <si>
    <t>ZP0383</t>
  </si>
  <si>
    <t>C1417</t>
  </si>
  <si>
    <t>ZP0384</t>
  </si>
  <si>
    <t>ZP0385</t>
  </si>
  <si>
    <t>ZP0386</t>
  </si>
  <si>
    <t>ZP0387</t>
  </si>
  <si>
    <t>ZP0388</t>
  </si>
  <si>
    <t>ZP0389</t>
  </si>
  <si>
    <t>ZP0390</t>
  </si>
  <si>
    <t>C1016</t>
  </si>
  <si>
    <t>ZP0391</t>
  </si>
  <si>
    <t>C1432</t>
  </si>
  <si>
    <t>ZP0392</t>
  </si>
  <si>
    <t>C1044</t>
  </si>
  <si>
    <t>ZP0393</t>
  </si>
  <si>
    <t>C1218</t>
  </si>
  <si>
    <t>ZP0394</t>
  </si>
  <si>
    <t>C1189</t>
  </si>
  <si>
    <t>ZP0395</t>
  </si>
  <si>
    <t>ZP0396</t>
  </si>
  <si>
    <t>ZP0397</t>
  </si>
  <si>
    <t>ZP0398</t>
  </si>
  <si>
    <t>C1303</t>
  </si>
  <si>
    <t>ZP0399</t>
  </si>
  <si>
    <t>ZP0400</t>
  </si>
  <si>
    <t>ZP0401</t>
  </si>
  <si>
    <t>ZP0402</t>
  </si>
  <si>
    <t>C1411</t>
  </si>
  <si>
    <t>ZP0403</t>
  </si>
  <si>
    <t>ZP0404</t>
  </si>
  <si>
    <t>ZP0405</t>
  </si>
  <si>
    <t>ZP0406</t>
  </si>
  <si>
    <t>ZP0407</t>
  </si>
  <si>
    <t>C1074</t>
  </si>
  <si>
    <t>ZP0408</t>
  </si>
  <si>
    <t>C1020</t>
  </si>
  <si>
    <t>ZP0409</t>
  </si>
  <si>
    <t>ZP0410</t>
  </si>
  <si>
    <t>C1492</t>
  </si>
  <si>
    <t>ZP0411</t>
  </si>
  <si>
    <t>ZP0412</t>
  </si>
  <si>
    <t>C1029</t>
  </si>
  <si>
    <t>ZP0413</t>
  </si>
  <si>
    <t>C1465</t>
  </si>
  <si>
    <t>ZP0414</t>
  </si>
  <si>
    <t>ZP0415</t>
  </si>
  <si>
    <t>ZP0416</t>
  </si>
  <si>
    <t>C1081</t>
  </si>
  <si>
    <t>ZP0417</t>
  </si>
  <si>
    <t>ZP0418</t>
  </si>
  <si>
    <t>ZP0419</t>
  </si>
  <si>
    <t>ZP0420</t>
  </si>
  <si>
    <t>ZP0421</t>
  </si>
  <si>
    <t>ZP0422</t>
  </si>
  <si>
    <t>ZP0423</t>
  </si>
  <si>
    <t>C1070</t>
  </si>
  <si>
    <t>ZP0424</t>
  </si>
  <si>
    <t>ZP0425</t>
  </si>
  <si>
    <t>ZP0426</t>
  </si>
  <si>
    <t>C1152</t>
  </si>
  <si>
    <t>ZP0427</t>
  </si>
  <si>
    <t>ZP0428</t>
  </si>
  <si>
    <t>ZP0429</t>
  </si>
  <si>
    <t>ZP0430</t>
  </si>
  <si>
    <t>C1245</t>
  </si>
  <si>
    <t>ZP0431</t>
  </si>
  <si>
    <t>C1063</t>
  </si>
  <si>
    <t>ZP0432</t>
  </si>
  <si>
    <t>ZP0433</t>
  </si>
  <si>
    <t>C1068</t>
  </si>
  <si>
    <t>ZP0434</t>
  </si>
  <si>
    <t>C1331</t>
  </si>
  <si>
    <t>ZP0435</t>
  </si>
  <si>
    <t>C1146</t>
  </si>
  <si>
    <t>ZP0436</t>
  </si>
  <si>
    <t>C1134</t>
  </si>
  <si>
    <t>ZP0437</t>
  </si>
  <si>
    <t>ZP0438</t>
  </si>
  <si>
    <t>ZP0439</t>
  </si>
  <si>
    <t>ZP0440</t>
  </si>
  <si>
    <t>C1309</t>
  </si>
  <si>
    <t>ZP0441</t>
  </si>
  <si>
    <t>C1288</t>
  </si>
  <si>
    <t>ZP0442</t>
  </si>
  <si>
    <t>C1244</t>
  </si>
  <si>
    <t>ZP0443</t>
  </si>
  <si>
    <t>C1284</t>
  </si>
  <si>
    <t>ZP0444</t>
  </si>
  <si>
    <t>C1335</t>
  </si>
  <si>
    <t>ZP0445</t>
  </si>
  <si>
    <t>ZP0446</t>
  </si>
  <si>
    <t>C1450</t>
  </si>
  <si>
    <t>ZP0447</t>
  </si>
  <si>
    <t>C1166</t>
  </si>
  <si>
    <t>ZP0448</t>
  </si>
  <si>
    <t>C1399</t>
  </si>
  <si>
    <t>ZP0449</t>
  </si>
  <si>
    <t>ZP0450</t>
  </si>
  <si>
    <t>ZP0451</t>
  </si>
  <si>
    <t>ZP0452</t>
  </si>
  <si>
    <t>C1344</t>
  </si>
  <si>
    <t>ZP0453</t>
  </si>
  <si>
    <t>ZP0454</t>
  </si>
  <si>
    <t>ZP0455</t>
  </si>
  <si>
    <t>C1391</t>
  </si>
  <si>
    <t>ZP0456</t>
  </si>
  <si>
    <t>ZP0457</t>
  </si>
  <si>
    <t>ZP0458</t>
  </si>
  <si>
    <t>ZP0459</t>
  </si>
  <si>
    <t>ZP0460</t>
  </si>
  <si>
    <t>ZP0461</t>
  </si>
  <si>
    <t>C1259</t>
  </si>
  <si>
    <t>ZP0462</t>
  </si>
  <si>
    <t>C1236</t>
  </si>
  <si>
    <t>ZP0463</t>
  </si>
  <si>
    <t>C1346</t>
  </si>
  <si>
    <t>ZP0464</t>
  </si>
  <si>
    <t>C1015</t>
  </si>
  <si>
    <t>ZP0465</t>
  </si>
  <si>
    <t>ZP0466</t>
  </si>
  <si>
    <t>ZP0467</t>
  </si>
  <si>
    <t>ZP0468</t>
  </si>
  <si>
    <t>ZP0469</t>
  </si>
  <si>
    <t>ZP0470</t>
  </si>
  <si>
    <t>C1129</t>
  </si>
  <si>
    <t>ZP0471</t>
  </si>
  <si>
    <t>C1103</t>
  </si>
  <si>
    <t>ZP0472</t>
  </si>
  <si>
    <t>ZP0473</t>
  </si>
  <si>
    <t>ZP0474</t>
  </si>
  <si>
    <t>ZP0475</t>
  </si>
  <si>
    <t>ZP0476</t>
  </si>
  <si>
    <t>C1302</t>
  </si>
  <si>
    <t>ZP0477</t>
  </si>
  <si>
    <t>ZP0478</t>
  </si>
  <si>
    <t>ZP0479</t>
  </si>
  <si>
    <t>C1163</t>
  </si>
  <si>
    <t>ZP0480</t>
  </si>
  <si>
    <t>C1034</t>
  </si>
  <si>
    <t>ZP0481</t>
  </si>
  <si>
    <t>C1295</t>
  </si>
  <si>
    <t>ZP0482</t>
  </si>
  <si>
    <t>C1304</t>
  </si>
  <si>
    <t>ZP0483</t>
  </si>
  <si>
    <t>C1046</t>
  </si>
  <si>
    <t>ZP0484</t>
  </si>
  <si>
    <t>ZP0485</t>
  </si>
  <si>
    <t>C1145</t>
  </si>
  <si>
    <t>ZP0486</t>
  </si>
  <si>
    <t>ZP0487</t>
  </si>
  <si>
    <t>C1466</t>
  </si>
  <si>
    <t>ZP0488</t>
  </si>
  <si>
    <t>C1087</t>
  </si>
  <si>
    <t>ZP0489</t>
  </si>
  <si>
    <t>C1221</t>
  </si>
  <si>
    <t>ZP0490</t>
  </si>
  <si>
    <t>ZP0491</t>
  </si>
  <si>
    <t>C1235</t>
  </si>
  <si>
    <t>ZP0492</t>
  </si>
  <si>
    <t>C1393</t>
  </si>
  <si>
    <t>ZP0493</t>
  </si>
  <si>
    <t>ZP0494</t>
  </si>
  <si>
    <t>ZP0495</t>
  </si>
  <si>
    <t>ZP0496</t>
  </si>
  <si>
    <t>ZP0497</t>
  </si>
  <si>
    <t>ZP0498</t>
  </si>
  <si>
    <t>ZP0499</t>
  </si>
  <si>
    <t>ZP0500</t>
  </si>
  <si>
    <t>C1449</t>
  </si>
  <si>
    <t>Cust ID</t>
  </si>
  <si>
    <t>Category</t>
  </si>
  <si>
    <t>Age Group</t>
  </si>
  <si>
    <t>Row Labels</t>
  </si>
  <si>
    <t>Count of Order ID</t>
  </si>
  <si>
    <t>Zepto Annual Report</t>
  </si>
  <si>
    <t>State</t>
  </si>
  <si>
    <t>Adult</t>
  </si>
  <si>
    <t>Senior</t>
  </si>
  <si>
    <t>Teenager</t>
  </si>
  <si>
    <t>Column Labels</t>
  </si>
  <si>
    <t>Amount</t>
  </si>
  <si>
    <t>Sum of Amount</t>
  </si>
  <si>
    <t>February</t>
  </si>
  <si>
    <t>May</t>
  </si>
  <si>
    <t>December</t>
  </si>
  <si>
    <t>October</t>
  </si>
  <si>
    <t>September</t>
  </si>
  <si>
    <t>August</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</si>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</sst>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4" borderId="0" xfId="0" applyFill="1"/>
    <xf numFmtId="0" fontId="0" fillId="33" borderId="0" xfId="0" applyFill="1"/>
    <xf numFmtId="0" fontId="0" fillId="0" borderId="10" xfId="0" applyBorder="1"/>
    <xf numFmtId="0" fontId="0" fillId="33" borderId="10" xfId="0" applyFill="1" applyBorder="1"/>
    <xf numFmtId="14" fontId="0" fillId="0" borderId="10" xfId="0" applyNumberFormat="1" applyBorder="1"/>
    <xf numFmtId="20" fontId="0" fillId="0" borderId="10" xfId="0" applyNumberFormat="1" applyBorder="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[Cleaned_Dataset.xlsx]Sales_Orders!PivotTable1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a:t>
            </a:r>
          </a:p>
        </c:rich>
      </c:tx>
      <c:layout>
        <c:manualLayout>
          <c:xMode val="edge"/>
          <c:yMode val="edge"/>
          <c:x val="0.38229001675624347"/>
          <c:y val="8.29857215177881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77122998851710112"/>
          <c:h val="0.62674176144648586"/>
        </c:manualLayout>
      </c:layout>
      <c:barChart>
        <c:barDir val="col"/>
        <c:grouping val="clustered"/>
        <c:varyColors val="0"/>
        <c:ser>
          <c:idx val="0"/>
          <c:order val="0"/>
          <c:tx>
            <c:strRef>
              <c:f>Sales_Orders!$B$3</c:f>
              <c:strCache>
                <c:ptCount val="1"/>
                <c:pt idx="0">
                  <c:v>Count of Order ID</c:v>
                </c:pt>
              </c:strCache>
            </c:strRef>
          </c:tx>
          <c:spPr>
            <a:solidFill>
              <a:schemeClr val="accent1"/>
            </a:solidFill>
            <a:ln>
              <a:noFill/>
            </a:ln>
            <a:effectLst/>
          </c:spPr>
          <c:invertIfNegative val="0"/>
          <c:cat>
            <c:strRef>
              <c:f>Sales_Orders!$A$4:$A$15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Sales_Orders!$B$4:$B$15</c:f>
              <c:numCache>
                <c:formatCode>General</c:formatCode>
                <c:ptCount val="12"/>
                <c:pt idx="0">
                  <c:v>42</c:v>
                </c:pt>
                <c:pt idx="1">
                  <c:v>46</c:v>
                </c:pt>
                <c:pt idx="2">
                  <c:v>36</c:v>
                </c:pt>
                <c:pt idx="3">
                  <c:v>40</c:v>
                </c:pt>
                <c:pt idx="4">
                  <c:v>30</c:v>
                </c:pt>
                <c:pt idx="5">
                  <c:v>45</c:v>
                </c:pt>
                <c:pt idx="6">
                  <c:v>43</c:v>
                </c:pt>
                <c:pt idx="7">
                  <c:v>52</c:v>
                </c:pt>
                <c:pt idx="8">
                  <c:v>40</c:v>
                </c:pt>
                <c:pt idx="9">
                  <c:v>48</c:v>
                </c:pt>
                <c:pt idx="10">
                  <c:v>30</c:v>
                </c:pt>
                <c:pt idx="11">
                  <c:v>48</c:v>
                </c:pt>
              </c:numCache>
            </c:numRef>
          </c:val>
          <c:extLst>
            <c:ext xmlns:c16="http://schemas.microsoft.com/office/drawing/2014/chart" uri="{C3380CC4-5D6E-409C-BE32-E72D297353CC}">
              <c16:uniqueId val="{00000000-B0FE-4D18-9D3E-9C997EAB48B9}"/>
            </c:ext>
          </c:extLst>
        </c:ser>
        <c:dLbls>
          <c:showLegendKey val="0"/>
          <c:showVal val="0"/>
          <c:showCatName val="0"/>
          <c:showSerName val="0"/>
          <c:showPercent val="0"/>
          <c:showBubbleSize val="0"/>
        </c:dLbls>
        <c:gapWidth val="219"/>
        <c:axId val="39156928"/>
        <c:axId val="39161728"/>
      </c:barChart>
      <c:lineChart>
        <c:grouping val="standard"/>
        <c:varyColors val="0"/>
        <c:ser>
          <c:idx val="1"/>
          <c:order val="1"/>
          <c:tx>
            <c:strRef>
              <c:f>Sales_Orders!$C$3</c:f>
              <c:strCache>
                <c:ptCount val="1"/>
                <c:pt idx="0">
                  <c:v>Sum of Amount</c:v>
                </c:pt>
              </c:strCache>
            </c:strRef>
          </c:tx>
          <c:spPr>
            <a:ln w="28575" cap="rnd">
              <a:solidFill>
                <a:schemeClr val="accent2"/>
              </a:solidFill>
              <a:round/>
            </a:ln>
            <a:effectLst/>
          </c:spPr>
          <c:marker>
            <c:symbol val="none"/>
          </c:marker>
          <c:cat>
            <c:strRef>
              <c:f>Sales_Orders!$A$4:$A$15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Sales_Orders!$C$4:$C$15</c:f>
              <c:numCache>
                <c:formatCode>General</c:formatCode>
                <c:ptCount val="12"/>
                <c:pt idx="0">
                  <c:v>9615.1999999999953</c:v>
                </c:pt>
                <c:pt idx="1">
                  <c:v>10063.089999999997</c:v>
                </c:pt>
                <c:pt idx="2">
                  <c:v>8738.2299999999959</c:v>
                </c:pt>
                <c:pt idx="3">
                  <c:v>9312.7399999999961</c:v>
                </c:pt>
                <c:pt idx="4">
                  <c:v>6458.4899999999961</c:v>
                </c:pt>
                <c:pt idx="5">
                  <c:v>10077.079999999993</c:v>
                </c:pt>
                <c:pt idx="6">
                  <c:v>8480.0299999999934</c:v>
                </c:pt>
                <c:pt idx="7">
                  <c:v>11862.469999999988</c:v>
                </c:pt>
                <c:pt idx="8">
                  <c:v>9076.2599999999929</c:v>
                </c:pt>
                <c:pt idx="9">
                  <c:v>11138.909999999993</c:v>
                </c:pt>
                <c:pt idx="10">
                  <c:v>6730.7899999999945</c:v>
                </c:pt>
                <c:pt idx="11">
                  <c:v>10055.369999999999</c:v>
                </c:pt>
              </c:numCache>
            </c:numRef>
          </c:val>
          <c:smooth val="0"/>
          <c:extLst>
            <c:ext xmlns:c16="http://schemas.microsoft.com/office/drawing/2014/chart" uri="{C3380CC4-5D6E-409C-BE32-E72D297353CC}">
              <c16:uniqueId val="{00000001-B0FE-4D18-9D3E-9C997EAB48B9}"/>
            </c:ext>
          </c:extLst>
        </c:ser>
        <c:dLbls>
          <c:showLegendKey val="0"/>
          <c:showVal val="0"/>
          <c:showCatName val="0"/>
          <c:showSerName val="0"/>
          <c:showPercent val="0"/>
          <c:showBubbleSize val="0"/>
        </c:dLbls>
        <c:marker val="1"/>
        <c:smooth val="0"/>
        <c:axId val="39167968"/>
        <c:axId val="37681008"/>
      </c:lineChart>
      <c:catAx>
        <c:axId val="391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1728"/>
        <c:crosses val="autoZero"/>
        <c:auto val="1"/>
        <c:lblAlgn val="ctr"/>
        <c:lblOffset val="100"/>
        <c:noMultiLvlLbl val="0"/>
      </c:catAx>
      <c:valAx>
        <c:axId val="3916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6928"/>
        <c:crosses val="autoZero"/>
        <c:crossBetween val="between"/>
      </c:valAx>
      <c:valAx>
        <c:axId val="37681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7968"/>
        <c:crosses val="max"/>
        <c:crossBetween val="between"/>
      </c:valAx>
      <c:catAx>
        <c:axId val="39167968"/>
        <c:scaling>
          <c:orientation val="minMax"/>
        </c:scaling>
        <c:delete val="1"/>
        <c:axPos val="b"/>
        <c:numFmt formatCode="General" sourceLinked="1"/>
        <c:majorTickMark val="out"/>
        <c:minorTickMark val="none"/>
        <c:tickLblPos val="nextTo"/>
        <c:crossAx val="376810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[Cleaned_Dataset.xlsx]Order_Status!PivotTable4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layout>
        <c:manualLayout>
          <c:xMode val="edge"/>
          <c:yMode val="edge"/>
          <c:x val="0.31260332274102282"/>
          <c:y val="9.52789197499916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2508951966513874"/>
              <c:y val="-8.797951309778850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22508951966513874"/>
              <c:y val="-8.797951309778850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Lst>
        </c:dLbl>
      </c:pivotFmt>
      <c:pivotFmt>
        <c:idx val="8"/>
        <c:spPr>
          <a:solidFill>
            <a:schemeClr val="accent1"/>
          </a:solidFill>
          <a:ln w="19050">
            <a:solidFill>
              <a:schemeClr val="lt1"/>
            </a:solidFill>
          </a:ln>
          <a:effectLst/>
        </c:spPr>
        <c:dLbl>
          <c:idx val="0"/>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b="1"/>
                  </a:pPr>
                  <a:t>[CATEGORY NAME]</a:t>
                </a:fld>
                <a:r>
                  <a:rPr lang="en-US" b="1" baseline="0">
                    <a:solidFill>
                      <a:schemeClr val="bg1"/>
                    </a:solidFill>
                  </a:rPr>
                  <a:t>
</a:t>
                </a:r>
                <a:fld id="{649BA34C-EA86-4B23-8A58-74BCBAACA7B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Lst>
        </c:dLbl>
      </c:pivotFmt>
    </c:pivotFmts>
    <c:plotArea>
      <c:layout>
        <c:manualLayout>
          <c:layoutTarget val="inner"/>
          <c:xMode val="edge"/>
          <c:yMode val="edge"/>
          <c:x val="0.15806764555049718"/>
          <c:y val="0.21949174320434242"/>
          <c:w val="0.56238394191124874"/>
          <c:h val="0.71616513434140128"/>
        </c:manualLayout>
      </c:layout>
      <c:pieChart>
        <c:varyColors val="1"/>
        <c:ser>
          <c:idx val="0"/>
          <c:order val="0"/>
          <c:tx>
            <c:strRef>
              <c:f>Order_Status!$B$3</c:f>
              <c:strCache>
                <c:ptCount val="1"/>
                <c:pt idx="0">
                  <c:v>Total</c:v>
                </c:pt>
              </c:strCache>
            </c:strRef>
          </c:tx>
          <c:explosion val="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BF33-4F4D-9E14-C2E183244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33-4F4D-9E14-C2E1832447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33-4F4D-9E14-C2E183244770}"/>
              </c:ext>
            </c:extLst>
          </c:dPt>
          <c:dLbls>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 xmlns:c16="http://schemas.microsoft.com/office/drawing/2014/chart" uri="{C3380CC4-5D6E-409C-BE32-E72D297353CC}">
                  <c16:uniqueId val="{00000001-BF33-4F4D-9E14-C2E183244770}"/>
                </c:ext>
              </c:extLst>
            </c:dLbl>
            <c:dLbl>
              <c:idx val="1"/>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b="1"/>
                      </a:pPr>
                      <a:t>[CATEGORY NAME]</a:t>
                    </a:fld>
                    <a:r>
                      <a:rPr lang="en-US" b="1" baseline="0">
                        <a:solidFill>
                          <a:schemeClr val="bg1"/>
                        </a:solidFill>
                      </a:rPr>
                      <a:t>
</a:t>
                    </a:r>
                    <a:fld id="{649BA34C-EA86-4B23-8A58-74BCBAACA7B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 xmlns:c16="http://schemas.microsoft.com/office/drawing/2014/chart" uri="{C3380CC4-5D6E-409C-BE32-E72D297353CC}">
                  <c16:uniqueId val="{00000003-BF33-4F4D-9E14-C2E183244770}"/>
                </c:ext>
              </c:extLst>
            </c:dLbl>
            <c:dLbl>
              <c:idx val="2"/>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 xmlns:c16="http://schemas.microsoft.com/office/drawing/2014/chart" uri="{C3380CC4-5D6E-409C-BE32-E72D297353CC}">
                  <c16:uniqueId val="{00000005-BF33-4F4D-9E14-C2E183244770}"/>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Order_Status!$A$4:$A$6</c:f>
              <c:strCache>
                <c:ptCount val="3"/>
                <c:pt idx="0">
                  <c:v>Canceled</c:v>
                </c:pt>
                <c:pt idx="1">
                  <c:v>Delivered</c:v>
                </c:pt>
                <c:pt idx="2">
                  <c:v>Returned</c:v>
                </c:pt>
              </c:strCache>
            </c:strRef>
          </c:cat>
          <c:val>
            <c:numRef>
              <c:f>Order_Status!$B$4:$B$6</c:f>
              <c:numCache>
                <c:formatCode>General</c:formatCode>
                <c:ptCount val="3"/>
                <c:pt idx="0">
                  <c:v>51</c:v>
                </c:pt>
                <c:pt idx="1">
                  <c:v>404</c:v>
                </c:pt>
                <c:pt idx="2">
                  <c:v>45</c:v>
                </c:pt>
              </c:numCache>
            </c:numRef>
          </c:val>
          <c:extLst>
            <c:ext xmlns:c16="http://schemas.microsoft.com/office/drawing/2014/chart" uri="{C3380CC4-5D6E-409C-BE32-E72D297353CC}">
              <c16:uniqueId val="{00000006-BF33-4F4D-9E14-C2E183244770}"/>
            </c:ext>
          </c:extLst>
        </c:ser>
        <c:dLbls>
          <c:showLegendKey val="0"/>
          <c:showVal val="0"/>
          <c:showCatName val="0"/>
          <c:showSerName val="0"/>
          <c:showPercent val="0"/>
          <c:showBubbleSize val="0"/>
          <c:showLeaderLines val="0"/>
        </c:dLbls>
        <c:firstSliceAng val="6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[Cleaned_Dataset.xlsx]Sales_Top5!PivotTable5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 5 States</a:t>
            </a:r>
          </a:p>
        </c:rich>
      </c:tx>
      <c:layout>
        <c:manualLayout>
          <c:xMode val="edge"/>
          <c:yMode val="edge"/>
          <c:x val="0.34258647199664527"/>
          <c:y val="6.2058535369700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Sales_Top5!$B$3</c:f>
              <c:strCache>
                <c:ptCount val="1"/>
                <c:pt idx="0">
                  <c:v>Total</c:v>
                </c:pt>
              </c:strCache>
            </c:strRef>
          </c:tx>
          <c:spPr>
            <a:solidFill>
              <a:schemeClr val="accent2"/>
            </a:solidFill>
            <a:ln>
              <a:noFill/>
            </a:ln>
            <a:effectLst/>
          </c:spPr>
          <c:invertIfNegative val="0"/>
          <c:cat>
            <c:strRef>
              <c:f>Sales_Top5!$A$4:$A$11</c:f>
              <c:strCache>
                <c:ptCount val="8"/>
                <c:pt idx="0">
                  <c:v>Ahmedabad</c:v>
                </c:pt>
                <c:pt idx="1">
                  <c:v>Bangalore</c:v>
                </c:pt>
                <c:pt idx="2">
                  <c:v>Chennai</c:v>
                </c:pt>
                <c:pt idx="3">
                  <c:v>Delhi</c:v>
                </c:pt>
                <c:pt idx="4">
                  <c:v>Hyderabad</c:v>
                </c:pt>
                <c:pt idx="5">
                  <c:v>Kolkata</c:v>
                </c:pt>
                <c:pt idx="6">
                  <c:v>Mumbai</c:v>
                </c:pt>
                <c:pt idx="7">
                  <c:v>Pune</c:v>
                </c:pt>
              </c:strCache>
            </c:strRef>
          </c:cat>
          <c:val>
            <c:numRef>
              <c:f>Sales_Top5!$B$4:$B$11</c:f>
              <c:numCache>
                <c:formatCode>General</c:formatCode>
                <c:ptCount val="8"/>
                <c:pt idx="0">
                  <c:v>70</c:v>
                </c:pt>
                <c:pt idx="1">
                  <c:v>51</c:v>
                </c:pt>
                <c:pt idx="2">
                  <c:v>61</c:v>
                </c:pt>
                <c:pt idx="3">
                  <c:v>62</c:v>
                </c:pt>
                <c:pt idx="4">
                  <c:v>59</c:v>
                </c:pt>
                <c:pt idx="5">
                  <c:v>72</c:v>
                </c:pt>
                <c:pt idx="6">
                  <c:v>50</c:v>
                </c:pt>
                <c:pt idx="7">
                  <c:v>75</c:v>
                </c:pt>
              </c:numCache>
            </c:numRef>
          </c:val>
          <c:extLst>
            <c:ext xmlns:c16="http://schemas.microsoft.com/office/drawing/2014/chart" uri="{C3380CC4-5D6E-409C-BE32-E72D297353CC}">
              <c16:uniqueId val="{00000003-1469-4D73-ACD6-14C3EF65F354}"/>
            </c:ext>
          </c:extLst>
        </c:ser>
        <c:dLbls>
          <c:showLegendKey val="0"/>
          <c:showVal val="0"/>
          <c:showCatName val="0"/>
          <c:showSerName val="0"/>
          <c:showPercent val="0"/>
          <c:showBubbleSize val="0"/>
        </c:dLbls>
        <c:gapWidth val="182"/>
        <c:axId val="1593956336"/>
        <c:axId val="1593958736"/>
      </c:barChart>
      <c:catAx>
        <c:axId val="159395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8736"/>
        <c:crosses val="autoZero"/>
        <c:auto val="1"/>
        <c:lblAlgn val="ctr"/>
        <c:lblOffset val="100"/>
        <c:noMultiLvlLbl val="0"/>
      </c:catAx>
      <c:valAx>
        <c:axId val="159395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[Cleaned_Dataset.xlsx]Age Vs Gender!PivotTable6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Age Vs Gender</a:t>
            </a:r>
          </a:p>
        </c:rich>
      </c:tx>
      <c:layout>
        <c:manualLayout>
          <c:xMode val="edge"/>
          <c:yMode val="edge"/>
          <c:x val="0.28176316033605925"/>
          <c:y val="3.2407495289382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17171296296296296"/>
          <c:w val="0.83794225721784765"/>
          <c:h val="0.72088764946048411"/>
        </c:manualLayout>
      </c:layout>
      <c:barChart>
        <c:barDir val="col"/>
        <c:grouping val="clustered"/>
        <c:varyColors val="0"/>
        <c:ser>
          <c:idx val="0"/>
          <c:order val="0"/>
          <c:tx>
            <c:strRef>
              <c:f>'Age Vs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0.45800000000000002</c:v>
                </c:pt>
                <c:pt idx="1">
                  <c:v>1.4E-2</c:v>
                </c:pt>
                <c:pt idx="2">
                  <c:v>7.8E-2</c:v>
                </c:pt>
              </c:numCache>
            </c:numRef>
          </c:val>
          <c:extLst>
            <c:ext xmlns:c16="http://schemas.microsoft.com/office/drawing/2014/chart" uri="{C3380CC4-5D6E-409C-BE32-E72D297353CC}">
              <c16:uniqueId val="{00000000-D34D-4E36-88DA-55888C757B11}"/>
            </c:ext>
          </c:extLst>
        </c:ser>
        <c:ser>
          <c:idx val="1"/>
          <c:order val="1"/>
          <c:tx>
            <c:strRef>
              <c:f>'Age Vs Gender'!$C$3:$C$4</c:f>
              <c:strCache>
                <c:ptCount val="1"/>
                <c:pt idx="0">
                  <c:v>Male</c:v>
                </c:pt>
              </c:strCache>
            </c:strRef>
          </c:tx>
          <c:spPr>
            <a:solidFill>
              <a:schemeClr val="accent2"/>
            </a:solidFill>
            <a:ln>
              <a:noFill/>
            </a:ln>
            <a:effectLst/>
          </c:spPr>
          <c:invertIfNegative val="0"/>
          <c:cat>
            <c:strRef>
              <c:f>'Age Vs Gender'!$A$5:$A$7</c:f>
              <c:strCache>
                <c:ptCount val="3"/>
                <c:pt idx="0">
                  <c:v>Adult</c:v>
                </c:pt>
                <c:pt idx="1">
                  <c:v>Senior</c:v>
                </c:pt>
                <c:pt idx="2">
                  <c:v>Teenager</c:v>
                </c:pt>
              </c:strCache>
            </c:strRef>
          </c:cat>
          <c:val>
            <c:numRef>
              <c:f>'Age Vs Gender'!$C$5:$C$7</c:f>
              <c:numCache>
                <c:formatCode>0.00%</c:formatCode>
                <c:ptCount val="3"/>
                <c:pt idx="0">
                  <c:v>0.38400000000000001</c:v>
                </c:pt>
                <c:pt idx="1">
                  <c:v>1.4E-2</c:v>
                </c:pt>
                <c:pt idx="2">
                  <c:v>5.1999999999999998E-2</c:v>
                </c:pt>
              </c:numCache>
            </c:numRef>
          </c:val>
          <c:extLst>
            <c:ext xmlns:c16="http://schemas.microsoft.com/office/drawing/2014/chart" uri="{C3380CC4-5D6E-409C-BE32-E72D297353CC}">
              <c16:uniqueId val="{00000001-D34D-4E36-88DA-55888C757B11}"/>
            </c:ext>
          </c:extLst>
        </c:ser>
        <c:dLbls>
          <c:showLegendKey val="0"/>
          <c:showVal val="0"/>
          <c:showCatName val="0"/>
          <c:showSerName val="0"/>
          <c:showPercent val="0"/>
          <c:showBubbleSize val="0"/>
        </c:dLbls>
        <c:gapWidth val="219"/>
        <c:overlap val="-27"/>
        <c:axId val="1601669616"/>
        <c:axId val="1601658096"/>
      </c:barChart>
      <c:catAx>
        <c:axId val="16016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58096"/>
        <c:crosses val="autoZero"/>
        <c:auto val="1"/>
        <c:lblAlgn val="ctr"/>
        <c:lblOffset val="100"/>
        <c:noMultiLvlLbl val="0"/>
      </c:catAx>
      <c:valAx>
        <c:axId val="1601658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69616"/>
        <c:crosses val="autoZero"/>
        <c:crossBetween val="between"/>
      </c:valAx>
      <c:spPr>
        <a:noFill/>
        <a:ln>
          <a:noFill/>
        </a:ln>
        <a:effectLst/>
      </c:spPr>
    </c:plotArea>
    <c:legend>
      <c:legendPos val="r"/>
      <c:layout>
        <c:manualLayout>
          <c:xMode val="edge"/>
          <c:yMode val="edge"/>
          <c:x val="0.68379518717493093"/>
          <c:y val="1.467534468030814E-2"/>
          <c:w val="0.2709628171478565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[Cleaned_Dataset.xlsx]Payment Method!PivotTable8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Method'!$A$4:$A$7</c:f>
              <c:strCache>
                <c:ptCount val="4"/>
                <c:pt idx="0">
                  <c:v>Cash on Delivery</c:v>
                </c:pt>
                <c:pt idx="1">
                  <c:v>Credit Card</c:v>
                </c:pt>
                <c:pt idx="2">
                  <c:v>Debit Card</c:v>
                </c:pt>
                <c:pt idx="3">
                  <c:v>UPI</c:v>
                </c:pt>
              </c:strCache>
            </c:strRef>
          </c:cat>
          <c:val>
            <c:numRef>
              <c:f>'Payment Method'!$B$4:$B$7</c:f>
              <c:numCache>
                <c:formatCode>General</c:formatCode>
                <c:ptCount val="4"/>
                <c:pt idx="0">
                  <c:v>125</c:v>
                </c:pt>
                <c:pt idx="1">
                  <c:v>127</c:v>
                </c:pt>
                <c:pt idx="2">
                  <c:v>123</c:v>
                </c:pt>
                <c:pt idx="3">
                  <c:v>125</c:v>
                </c:pt>
              </c:numCache>
            </c:numRef>
          </c:val>
          <c:extLst>
            <c:ext xmlns:c16="http://schemas.microsoft.com/office/drawing/2014/chart" uri="{C3380CC4-5D6E-409C-BE32-E72D297353CC}">
              <c16:uniqueId val="{0000000F-2226-49D6-9534-0E617A05EE6D}"/>
            </c:ext>
          </c:extLst>
        </c:ser>
        <c:dLbls>
          <c:dLblPos val="outEnd"/>
          <c:showLegendKey val="0"/>
          <c:showVal val="1"/>
          <c:showCatName val="0"/>
          <c:showSerName val="0"/>
          <c:showPercent val="0"/>
          <c:showBubbleSize val="0"/>
        </c:dLbls>
        <c:gapWidth val="219"/>
        <c:overlap val="-27"/>
        <c:axId val="1593958256"/>
        <c:axId val="1593955376"/>
      </c:barChart>
      <c:catAx>
        <c:axId val="15939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5376"/>
        <c:crosses val="autoZero"/>
        <c:auto val="1"/>
        <c:lblAlgn val="ctr"/>
        <c:lblOffset val="100"/>
        <c:noMultiLvlLbl val="0"/>
      </c:catAx>
      <c:valAx>
        <c:axId val="159395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[Cleaned_Dataset.xlsx]Category!PivotTable9</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DD-4898-A63D-332745414E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DD-4898-A63D-332745414E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DD-4898-A63D-332745414E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DD-4898-A63D-332745414E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DD-4898-A63D-332745414E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DD-4898-A63D-332745414ED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Category!$A$4:$A$9</c:f>
              <c:strCache>
                <c:ptCount val="6"/>
                <c:pt idx="0">
                  <c:v>Beverages</c:v>
                </c:pt>
                <c:pt idx="1">
                  <c:v>Dairy</c:v>
                </c:pt>
                <c:pt idx="2">
                  <c:v>Fruits</c:v>
                </c:pt>
                <c:pt idx="3">
                  <c:v>Groceries</c:v>
                </c:pt>
                <c:pt idx="4">
                  <c:v>Snacks</c:v>
                </c:pt>
                <c:pt idx="5">
                  <c:v>Vegetables</c:v>
                </c:pt>
              </c:strCache>
            </c:strRef>
          </c:cat>
          <c:val>
            <c:numRef>
              <c:f>Category!$B$4:$B$9</c:f>
              <c:numCache>
                <c:formatCode>0.00%</c:formatCode>
                <c:ptCount val="6"/>
                <c:pt idx="0">
                  <c:v>0.16400000000000001</c:v>
                </c:pt>
                <c:pt idx="1">
                  <c:v>0.14599999999999999</c:v>
                </c:pt>
                <c:pt idx="2">
                  <c:v>0.17799999999999999</c:v>
                </c:pt>
                <c:pt idx="3">
                  <c:v>0.152</c:v>
                </c:pt>
                <c:pt idx="4">
                  <c:v>0.16400000000000001</c:v>
                </c:pt>
                <c:pt idx="5">
                  <c:v>0.19600000000000001</c:v>
                </c:pt>
              </c:numCache>
            </c:numRef>
          </c:val>
          <c:extLst>
            <c:ext xmlns:c16="http://schemas.microsoft.com/office/drawing/2014/chart" uri="{C3380CC4-5D6E-409C-BE32-E72D297353CC}">
              <c16:uniqueId val="{0000000C-9FDD-4898-A63D-332745414ED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[Cleaned_Dataset.xlsx]Order_Status!PivotTable4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layout>
        <c:manualLayout>
          <c:xMode val="edge"/>
          <c:yMode val="edge"/>
          <c:x val="0.31260332274102282"/>
          <c:y val="9.52789197499916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2508951966513874"/>
              <c:y val="-8.797951309778850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22508951966513874"/>
              <c:y val="-8.797951309778850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Lst>
        </c:dLbl>
      </c:pivotFmt>
      <c:pivotFmt>
        <c:idx val="8"/>
        <c:spPr>
          <a:solidFill>
            <a:schemeClr val="accent1"/>
          </a:solidFill>
          <a:ln w="19050">
            <a:solidFill>
              <a:schemeClr val="lt1"/>
            </a:solidFill>
          </a:ln>
          <a:effectLst/>
        </c:spPr>
        <c:dLbl>
          <c:idx val="0"/>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649BA34C-EA86-4B23-8A58-74BCBAACA7B8}" type="PERCENTAGE">
                  <a:rPr lang="en-US" b="1" baseline="0">
                    <a:solidFill>
                      <a:schemeClr val="bg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Lst>
        </c:dLbl>
      </c:pivotFmt>
      <c:pivotFmt>
        <c:idx val="1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Lst>
        </c:dLbl>
      </c:pivotFmt>
      <c:pivotFmt>
        <c:idx val="12"/>
        <c:spPr>
          <a:solidFill>
            <a:schemeClr val="accent1"/>
          </a:solidFill>
          <a:ln w="19050">
            <a:solidFill>
              <a:schemeClr val="lt1"/>
            </a:solidFill>
          </a:ln>
          <a:effectLst/>
        </c:spPr>
        <c:dLbl>
          <c:idx val="0"/>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bg1"/>
                    </a:solidFill>
                  </a:rPr>
                  <a:t>
</a:t>
                </a:r>
                <a:fld id="{649BA34C-EA86-4B23-8A58-74BCBAACA7B8}" type="PERCENTAGE">
                  <a:rPr lang="en-US" b="1" baseline="0">
                    <a:solidFill>
                      <a:schemeClr val="bg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Lst>
        </c:dLbl>
      </c:pivotFmt>
      <c:pivotFmt>
        <c:idx val="13"/>
        <c:spPr>
          <a:solidFill>
            <a:schemeClr val="accent1"/>
          </a:solidFill>
          <a:ln w="19050">
            <a:solidFill>
              <a:schemeClr val="lt1"/>
            </a:solidFill>
          </a:ln>
          <a:effectLst/>
        </c:spPr>
        <c:dLbl>
          <c:idx val="0"/>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Lst>
        </c:dLbl>
      </c:pivotFmt>
      <c:pivotFmt>
        <c:idx val="14"/>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Lst>
        </c:dLbl>
      </c:pivotFmt>
      <c:pivotFmt>
        <c:idx val="16"/>
        <c:spPr>
          <a:solidFill>
            <a:schemeClr val="accent1"/>
          </a:solidFill>
          <a:ln w="19050">
            <a:solidFill>
              <a:schemeClr val="lt1"/>
            </a:solidFill>
          </a:ln>
          <a:effectLst/>
        </c:spPr>
        <c:dLbl>
          <c:idx val="0"/>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b="1"/>
                  </a:pPr>
                  <a:t>[CATEGORY NAME]</a:t>
                </a:fld>
                <a:r>
                  <a:rPr lang="en-US" b="1" baseline="0">
                    <a:solidFill>
                      <a:schemeClr val="bg1"/>
                    </a:solidFill>
                  </a:rPr>
                  <a:t>
</a:t>
                </a:r>
                <a:fld id="{649BA34C-EA86-4B23-8A58-74BCBAACA7B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Lst>
        </c:dLbl>
      </c:pivotFmt>
      <c:pivotFmt>
        <c:idx val="17"/>
        <c:spPr>
          <a:solidFill>
            <a:schemeClr val="accent1"/>
          </a:solidFill>
          <a:ln w="19050">
            <a:solidFill>
              <a:schemeClr val="lt1"/>
            </a:solidFill>
          </a:ln>
          <a:effectLst/>
        </c:spPr>
        <c:dLbl>
          <c:idx val="0"/>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Lst>
        </c:dLbl>
      </c:pivotFmt>
    </c:pivotFmts>
    <c:plotArea>
      <c:layout>
        <c:manualLayout>
          <c:layoutTarget val="inner"/>
          <c:xMode val="edge"/>
          <c:yMode val="edge"/>
          <c:x val="0.15806764555049718"/>
          <c:y val="0.21949174320434242"/>
          <c:w val="0.56238394191124874"/>
          <c:h val="0.71616513434140128"/>
        </c:manualLayout>
      </c:layout>
      <c:pieChart>
        <c:varyColors val="1"/>
        <c:ser>
          <c:idx val="0"/>
          <c:order val="0"/>
          <c:tx>
            <c:strRef>
              <c:f>Order_Status!$B$3</c:f>
              <c:strCache>
                <c:ptCount val="1"/>
                <c:pt idx="0">
                  <c:v>Total</c:v>
                </c:pt>
              </c:strCache>
            </c:strRef>
          </c:tx>
          <c:explosion val="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0C3C-4249-AE17-9A1BD9938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3C-4249-AE17-9A1BD9938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3C-4249-AE17-9A1BD99381D5}"/>
              </c:ext>
            </c:extLst>
          </c:dPt>
          <c:dLbls>
            <c:dLbl>
              <c:idx val="0"/>
              <c:layout>
                <c:manualLayout>
                  <c:x val="6.9635805873122583E-3"/>
                  <c:y val="3.47588753883110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2660289029101"/>
                      <c:h val="0.19691975492653863"/>
                    </c:manualLayout>
                  </c15:layout>
                </c:ext>
                <c:ext xmlns:c16="http://schemas.microsoft.com/office/drawing/2014/chart" uri="{C3380CC4-5D6E-409C-BE32-E72D297353CC}">
                  <c16:uniqueId val="{00000001-0C3C-4249-AE17-9A1BD99381D5}"/>
                </c:ext>
              </c:extLst>
            </c:dLbl>
            <c:dLbl>
              <c:idx val="1"/>
              <c:layout>
                <c:manualLayout>
                  <c:x val="0.21005291804008483"/>
                  <c:y val="-0.1012593746416488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CF2B2C9D-5881-4230-91DC-2F61A410B12D}" type="CATEGORYNAME">
                      <a:rPr lang="en-US" sz="900" b="1" i="0" u="none" strike="noStrike" kern="1200" baseline="0">
                        <a:solidFill>
                          <a:schemeClr val="bg1"/>
                        </a:solidFill>
                        <a:latin typeface="+mn-lt"/>
                        <a:ea typeface="+mn-ea"/>
                        <a:cs typeface="+mn-cs"/>
                      </a:rPr>
                      <a:pPr>
                        <a:defRPr b="1"/>
                      </a:pPr>
                      <a:t>[CATEGORY NAME]</a:t>
                    </a:fld>
                    <a:r>
                      <a:rPr lang="en-US" b="1" baseline="0">
                        <a:solidFill>
                          <a:schemeClr val="bg1"/>
                        </a:solidFill>
                      </a:rPr>
                      <a:t>
</a:t>
                    </a:r>
                    <a:fld id="{649BA34C-EA86-4B23-8A58-74BCBAACA7B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5879339573758"/>
                      <c:h val="0.17350412602539675"/>
                    </c:manualLayout>
                  </c15:layout>
                  <c15:dlblFieldTable/>
                  <c15:showDataLabelsRange val="0"/>
                </c:ext>
                <c:ext xmlns:c16="http://schemas.microsoft.com/office/drawing/2014/chart" uri="{C3380CC4-5D6E-409C-BE32-E72D297353CC}">
                  <c16:uniqueId val="{00000003-0C3C-4249-AE17-9A1BD99381D5}"/>
                </c:ext>
              </c:extLst>
            </c:dLbl>
            <c:dLbl>
              <c:idx val="2"/>
              <c:layout>
                <c:manualLayout>
                  <c:x val="7.7755106767994023E-3"/>
                  <c:y val="8.6867015835891646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0140443720741"/>
                      <c:h val="0.19691975492653863"/>
                    </c:manualLayout>
                  </c15:layout>
                </c:ext>
                <c:ext xmlns:c16="http://schemas.microsoft.com/office/drawing/2014/chart" uri="{C3380CC4-5D6E-409C-BE32-E72D297353CC}">
                  <c16:uniqueId val="{00000005-0C3C-4249-AE17-9A1BD99381D5}"/>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Order_Status!$A$4:$A$6</c:f>
              <c:strCache>
                <c:ptCount val="3"/>
                <c:pt idx="0">
                  <c:v>Canceled</c:v>
                </c:pt>
                <c:pt idx="1">
                  <c:v>Delivered</c:v>
                </c:pt>
                <c:pt idx="2">
                  <c:v>Returned</c:v>
                </c:pt>
              </c:strCache>
            </c:strRef>
          </c:cat>
          <c:val>
            <c:numRef>
              <c:f>Order_Status!$B$4:$B$6</c:f>
              <c:numCache>
                <c:formatCode>General</c:formatCode>
                <c:ptCount val="3"/>
                <c:pt idx="0">
                  <c:v>51</c:v>
                </c:pt>
                <c:pt idx="1">
                  <c:v>404</c:v>
                </c:pt>
                <c:pt idx="2">
                  <c:v>45</c:v>
                </c:pt>
              </c:numCache>
            </c:numRef>
          </c:val>
          <c:extLst>
            <c:ext xmlns:c16="http://schemas.microsoft.com/office/drawing/2014/chart" uri="{C3380CC4-5D6E-409C-BE32-E72D297353CC}">
              <c16:uniqueId val="{00000006-0C3C-4249-AE17-9A1BD99381D5}"/>
            </c:ext>
          </c:extLst>
        </c:ser>
        <c:dLbls>
          <c:showLegendKey val="0"/>
          <c:showVal val="0"/>
          <c:showCatName val="0"/>
          <c:showSerName val="0"/>
          <c:showPercent val="0"/>
          <c:showBubbleSize val="0"/>
          <c:showLeaderLines val="0"/>
        </c:dLbls>
        <c:firstSliceAng val="6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[Cleaned_Dataset.xlsx]Men Vs Women!PivotTable2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0.16129791614808286"/>
          <c:y val="8.068181000005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336932545889398"/>
              <c:y val="3.12983772406300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8294494906091768"/>
              <c:y val="-8.089098995111353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8294494906091768"/>
              <c:y val="-8.089098995111353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336932545889398"/>
              <c:y val="3.12983772406300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5835140645787474"/>
              <c:y val="-4.917349747530981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1872168549319543"/>
              <c:y val="6.830212035681566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071271163065553"/>
          <c:y val="0.18842677102784802"/>
          <c:w val="0.62956531256584813"/>
          <c:h val="0.72333832385727892"/>
        </c:manualLayout>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C2-4DF4-9EFC-34FBA8A563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C2-4DF4-9EFC-34FBA8A5636B}"/>
              </c:ext>
            </c:extLst>
          </c:dPt>
          <c:dLbls>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8C2-4DF4-9EFC-34FBA8A5636B}"/>
                </c:ext>
              </c:extLst>
            </c:dLbl>
            <c:dLbl>
              <c:idx val="1"/>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8C2-4DF4-9EFC-34FBA8A5636B}"/>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Female</c:v>
                </c:pt>
                <c:pt idx="1">
                  <c:v>Male</c:v>
                </c:pt>
              </c:strCache>
            </c:strRef>
          </c:cat>
          <c:val>
            <c:numRef>
              <c:f>'Men Vs Women'!$B$4:$B$5</c:f>
              <c:numCache>
                <c:formatCode>General</c:formatCode>
                <c:ptCount val="2"/>
                <c:pt idx="0">
                  <c:v>275</c:v>
                </c:pt>
                <c:pt idx="1">
                  <c:v>225</c:v>
                </c:pt>
              </c:numCache>
            </c:numRef>
          </c:val>
          <c:extLst>
            <c:ext xmlns:c16="http://schemas.microsoft.com/office/drawing/2014/chart" uri="{C3380CC4-5D6E-409C-BE32-E72D297353CC}">
              <c16:uniqueId val="{00000004-F8C2-4DF4-9EFC-34FBA8A5636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[Cleaned_Dataset.xlsx]Sales_Top5!PivotTable5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 5 States</a:t>
            </a:r>
          </a:p>
        </c:rich>
      </c:tx>
      <c:layout>
        <c:manualLayout>
          <c:xMode val="edge"/>
          <c:yMode val="edge"/>
          <c:x val="0.34258647199664527"/>
          <c:y val="6.2058535369700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Sales_Top5!$B$3</c:f>
              <c:strCache>
                <c:ptCount val="1"/>
                <c:pt idx="0">
                  <c:v>Total</c:v>
                </c:pt>
              </c:strCache>
            </c:strRef>
          </c:tx>
          <c:spPr>
            <a:solidFill>
              <a:schemeClr val="accent2"/>
            </a:solidFill>
            <a:ln>
              <a:noFill/>
            </a:ln>
            <a:effectLst/>
          </c:spPr>
          <c:invertIfNegative val="0"/>
          <c:cat>
            <c:strRef>
              <c:f>Sales_Top5!$A$4:$A$11</c:f>
              <c:strCache>
                <c:ptCount val="8"/>
                <c:pt idx="0">
                  <c:v>Ahmedabad</c:v>
                </c:pt>
                <c:pt idx="1">
                  <c:v>Bangalore</c:v>
                </c:pt>
                <c:pt idx="2">
                  <c:v>Chennai</c:v>
                </c:pt>
                <c:pt idx="3">
                  <c:v>Delhi</c:v>
                </c:pt>
                <c:pt idx="4">
                  <c:v>Hyderabad</c:v>
                </c:pt>
                <c:pt idx="5">
                  <c:v>Kolkata</c:v>
                </c:pt>
                <c:pt idx="6">
                  <c:v>Mumbai</c:v>
                </c:pt>
                <c:pt idx="7">
                  <c:v>Pune</c:v>
                </c:pt>
              </c:strCache>
            </c:strRef>
          </c:cat>
          <c:val>
            <c:numRef>
              <c:f>Sales_Top5!$B$4:$B$11</c:f>
              <c:numCache>
                <c:formatCode>General</c:formatCode>
                <c:ptCount val="8"/>
                <c:pt idx="0">
                  <c:v>70</c:v>
                </c:pt>
                <c:pt idx="1">
                  <c:v>51</c:v>
                </c:pt>
                <c:pt idx="2">
                  <c:v>61</c:v>
                </c:pt>
                <c:pt idx="3">
                  <c:v>62</c:v>
                </c:pt>
                <c:pt idx="4">
                  <c:v>59</c:v>
                </c:pt>
                <c:pt idx="5">
                  <c:v>72</c:v>
                </c:pt>
                <c:pt idx="6">
                  <c:v>50</c:v>
                </c:pt>
                <c:pt idx="7">
                  <c:v>75</c:v>
                </c:pt>
              </c:numCache>
            </c:numRef>
          </c:val>
          <c:extLst>
            <c:ext xmlns:c16="http://schemas.microsoft.com/office/drawing/2014/chart" uri="{C3380CC4-5D6E-409C-BE32-E72D297353CC}">
              <c16:uniqueId val="{00000000-33E7-40FC-93A8-716F9CB12B9A}"/>
            </c:ext>
          </c:extLst>
        </c:ser>
        <c:dLbls>
          <c:showLegendKey val="0"/>
          <c:showVal val="0"/>
          <c:showCatName val="0"/>
          <c:showSerName val="0"/>
          <c:showPercent val="0"/>
          <c:showBubbleSize val="0"/>
        </c:dLbls>
        <c:gapWidth val="182"/>
        <c:axId val="1593956336"/>
        <c:axId val="1593958736"/>
      </c:barChart>
      <c:catAx>
        <c:axId val="159395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8736"/>
        <c:crosses val="autoZero"/>
        <c:auto val="1"/>
        <c:lblAlgn val="ctr"/>
        <c:lblOffset val="100"/>
        <c:noMultiLvlLbl val="0"/>
      </c:catAx>
      <c:valAx>
        <c:axId val="159395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[Cleaned_Dataset.xlsx]Age Vs Gender!PivotTable6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Age Vs Gender</a:t>
            </a:r>
          </a:p>
        </c:rich>
      </c:tx>
      <c:layout>
        <c:manualLayout>
          <c:xMode val="edge"/>
          <c:yMode val="edge"/>
          <c:x val="0.28176316033605925"/>
          <c:y val="3.2407495289382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17171296296296296"/>
          <c:w val="0.83794225721784765"/>
          <c:h val="0.72088764946048411"/>
        </c:manualLayout>
      </c:layout>
      <c:barChart>
        <c:barDir val="col"/>
        <c:grouping val="clustered"/>
        <c:varyColors val="0"/>
        <c:ser>
          <c:idx val="0"/>
          <c:order val="0"/>
          <c:tx>
            <c:strRef>
              <c:f>'Age Vs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0.45800000000000002</c:v>
                </c:pt>
                <c:pt idx="1">
                  <c:v>1.4E-2</c:v>
                </c:pt>
                <c:pt idx="2">
                  <c:v>7.8E-2</c:v>
                </c:pt>
              </c:numCache>
            </c:numRef>
          </c:val>
          <c:extLst>
            <c:ext xmlns:c16="http://schemas.microsoft.com/office/drawing/2014/chart" uri="{C3380CC4-5D6E-409C-BE32-E72D297353CC}">
              <c16:uniqueId val="{00000000-5648-491F-A654-84E25E8876AC}"/>
            </c:ext>
          </c:extLst>
        </c:ser>
        <c:ser>
          <c:idx val="1"/>
          <c:order val="1"/>
          <c:tx>
            <c:strRef>
              <c:f>'Age Vs Gender'!$C$3:$C$4</c:f>
              <c:strCache>
                <c:ptCount val="1"/>
                <c:pt idx="0">
                  <c:v>Male</c:v>
                </c:pt>
              </c:strCache>
            </c:strRef>
          </c:tx>
          <c:spPr>
            <a:solidFill>
              <a:schemeClr val="accent2"/>
            </a:solidFill>
            <a:ln>
              <a:noFill/>
            </a:ln>
            <a:effectLst/>
          </c:spPr>
          <c:invertIfNegative val="0"/>
          <c:cat>
            <c:strRef>
              <c:f>'Age Vs Gender'!$A$5:$A$7</c:f>
              <c:strCache>
                <c:ptCount val="3"/>
                <c:pt idx="0">
                  <c:v>Adult</c:v>
                </c:pt>
                <c:pt idx="1">
                  <c:v>Senior</c:v>
                </c:pt>
                <c:pt idx="2">
                  <c:v>Teenager</c:v>
                </c:pt>
              </c:strCache>
            </c:strRef>
          </c:cat>
          <c:val>
            <c:numRef>
              <c:f>'Age Vs Gender'!$C$5:$C$7</c:f>
              <c:numCache>
                <c:formatCode>0.00%</c:formatCode>
                <c:ptCount val="3"/>
                <c:pt idx="0">
                  <c:v>0.38400000000000001</c:v>
                </c:pt>
                <c:pt idx="1">
                  <c:v>1.4E-2</c:v>
                </c:pt>
                <c:pt idx="2">
                  <c:v>5.1999999999999998E-2</c:v>
                </c:pt>
              </c:numCache>
            </c:numRef>
          </c:val>
          <c:extLst>
            <c:ext xmlns:c16="http://schemas.microsoft.com/office/drawing/2014/chart" uri="{C3380CC4-5D6E-409C-BE32-E72D297353CC}">
              <c16:uniqueId val="{00000001-5648-491F-A654-84E25E8876AC}"/>
            </c:ext>
          </c:extLst>
        </c:ser>
        <c:dLbls>
          <c:showLegendKey val="0"/>
          <c:showVal val="0"/>
          <c:showCatName val="0"/>
          <c:showSerName val="0"/>
          <c:showPercent val="0"/>
          <c:showBubbleSize val="0"/>
        </c:dLbls>
        <c:gapWidth val="219"/>
        <c:overlap val="-27"/>
        <c:axId val="1601669616"/>
        <c:axId val="1601658096"/>
      </c:barChart>
      <c:catAx>
        <c:axId val="16016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58096"/>
        <c:crosses val="autoZero"/>
        <c:auto val="1"/>
        <c:lblAlgn val="ctr"/>
        <c:lblOffset val="100"/>
        <c:noMultiLvlLbl val="0"/>
      </c:catAx>
      <c:valAx>
        <c:axId val="1601658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69616"/>
        <c:crosses val="autoZero"/>
        <c:crossBetween val="between"/>
      </c:valAx>
      <c:spPr>
        <a:noFill/>
        <a:ln>
          <a:noFill/>
        </a:ln>
        <a:effectLst/>
      </c:spPr>
    </c:plotArea>
    <c:legend>
      <c:legendPos val="r"/>
      <c:layout>
        <c:manualLayout>
          <c:xMode val="edge"/>
          <c:yMode val="edge"/>
          <c:x val="0.68379518717493093"/>
          <c:y val="1.467534468030814E-2"/>
          <c:w val="0.2709628171478565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[Cleaned_Dataset.xlsx]Payment Method!PivotTable8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Method'!$A$4:$A$7</c:f>
              <c:strCache>
                <c:ptCount val="4"/>
                <c:pt idx="0">
                  <c:v>Cash on Delivery</c:v>
                </c:pt>
                <c:pt idx="1">
                  <c:v>Credit Card</c:v>
                </c:pt>
                <c:pt idx="2">
                  <c:v>Debit Card</c:v>
                </c:pt>
                <c:pt idx="3">
                  <c:v>UPI</c:v>
                </c:pt>
              </c:strCache>
            </c:strRef>
          </c:cat>
          <c:val>
            <c:numRef>
              <c:f>'Payment Method'!$B$4:$B$7</c:f>
              <c:numCache>
                <c:formatCode>General</c:formatCode>
                <c:ptCount val="4"/>
                <c:pt idx="0">
                  <c:v>125</c:v>
                </c:pt>
                <c:pt idx="1">
                  <c:v>127</c:v>
                </c:pt>
                <c:pt idx="2">
                  <c:v>123</c:v>
                </c:pt>
                <c:pt idx="3">
                  <c:v>125</c:v>
                </c:pt>
              </c:numCache>
            </c:numRef>
          </c:val>
          <c:extLst>
            <c:ext xmlns:c16="http://schemas.microsoft.com/office/drawing/2014/chart" uri="{C3380CC4-5D6E-409C-BE32-E72D297353CC}">
              <c16:uniqueId val="{00000001-2C46-4CDC-A7FD-71AB41D0C789}"/>
            </c:ext>
          </c:extLst>
        </c:ser>
        <c:dLbls>
          <c:dLblPos val="outEnd"/>
          <c:showLegendKey val="0"/>
          <c:showVal val="1"/>
          <c:showCatName val="0"/>
          <c:showSerName val="0"/>
          <c:showPercent val="0"/>
          <c:showBubbleSize val="0"/>
        </c:dLbls>
        <c:gapWidth val="219"/>
        <c:overlap val="-27"/>
        <c:axId val="1593958256"/>
        <c:axId val="1593955376"/>
      </c:barChart>
      <c:catAx>
        <c:axId val="15939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5376"/>
        <c:crosses val="autoZero"/>
        <c:auto val="1"/>
        <c:lblAlgn val="ctr"/>
        <c:lblOffset val="100"/>
        <c:noMultiLvlLbl val="0"/>
      </c:catAx>
      <c:valAx>
        <c:axId val="159395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58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[Cleaned_Dataset.xlsx]Category!PivotTable9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7-4546-BEE5-A6254464A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7-4546-BEE5-A6254464A9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47-4546-BEE5-A6254464A9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47-4546-BEE5-A6254464A9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47-4546-BEE5-A6254464A9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47-4546-BEE5-A6254464A97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Category!$A$4:$A$9</c:f>
              <c:strCache>
                <c:ptCount val="6"/>
                <c:pt idx="0">
                  <c:v>Beverages</c:v>
                </c:pt>
                <c:pt idx="1">
                  <c:v>Dairy</c:v>
                </c:pt>
                <c:pt idx="2">
                  <c:v>Fruits</c:v>
                </c:pt>
                <c:pt idx="3">
                  <c:v>Groceries</c:v>
                </c:pt>
                <c:pt idx="4">
                  <c:v>Snacks</c:v>
                </c:pt>
                <c:pt idx="5">
                  <c:v>Vegetables</c:v>
                </c:pt>
              </c:strCache>
            </c:strRef>
          </c:cat>
          <c:val>
            <c:numRef>
              <c:f>Category!$B$4:$B$9</c:f>
              <c:numCache>
                <c:formatCode>0.00%</c:formatCode>
                <c:ptCount val="6"/>
                <c:pt idx="0">
                  <c:v>0.16400000000000001</c:v>
                </c:pt>
                <c:pt idx="1">
                  <c:v>0.14599999999999999</c:v>
                </c:pt>
                <c:pt idx="2">
                  <c:v>0.17799999999999999</c:v>
                </c:pt>
                <c:pt idx="3">
                  <c:v>0.152</c:v>
                </c:pt>
                <c:pt idx="4">
                  <c:v>0.16400000000000001</c:v>
                </c:pt>
                <c:pt idx="5">
                  <c:v>0.19600000000000001</c:v>
                </c:pt>
              </c:numCache>
            </c:numRef>
          </c:val>
          <c:extLst>
            <c:ext xmlns:c16="http://schemas.microsoft.com/office/drawing/2014/chart" uri="{C3380CC4-5D6E-409C-BE32-E72D297353CC}">
              <c16:uniqueId val="{00000000-F4A7-4BD6-8B8F-D6AA8023749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[Cleaned_Dataset.xlsx]Sales_Orders!PivotTable1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a:t>
            </a:r>
          </a:p>
        </c:rich>
      </c:tx>
      <c:layout>
        <c:manualLayout>
          <c:xMode val="edge"/>
          <c:yMode val="edge"/>
          <c:x val="0.38229001675624347"/>
          <c:y val="8.29857215177881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77122998851710112"/>
          <c:h val="0.62674176144648586"/>
        </c:manualLayout>
      </c:layout>
      <c:barChart>
        <c:barDir val="col"/>
        <c:grouping val="clustered"/>
        <c:varyColors val="0"/>
        <c:ser>
          <c:idx val="0"/>
          <c:order val="0"/>
          <c:tx>
            <c:strRef>
              <c:f>Sales_Orders!$B$3</c:f>
              <c:strCache>
                <c:ptCount val="1"/>
                <c:pt idx="0">
                  <c:v>Count of Order ID</c:v>
                </c:pt>
              </c:strCache>
            </c:strRef>
          </c:tx>
          <c:spPr>
            <a:solidFill>
              <a:schemeClr val="accent1"/>
            </a:solidFill>
            <a:ln>
              <a:noFill/>
            </a:ln>
            <a:effectLst/>
          </c:spPr>
          <c:invertIfNegative val="0"/>
          <c:cat>
            <c:strRef>
              <c:f>Sales_Orders!$A$4:$A$15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Sales_Orders!$B$4:$B$15</c:f>
              <c:numCache>
                <c:formatCode>General</c:formatCode>
                <c:ptCount val="12"/>
                <c:pt idx="0">
                  <c:v>42</c:v>
                </c:pt>
                <c:pt idx="1">
                  <c:v>46</c:v>
                </c:pt>
                <c:pt idx="2">
                  <c:v>36</c:v>
                </c:pt>
                <c:pt idx="3">
                  <c:v>40</c:v>
                </c:pt>
                <c:pt idx="4">
                  <c:v>30</c:v>
                </c:pt>
                <c:pt idx="5">
                  <c:v>45</c:v>
                </c:pt>
                <c:pt idx="6">
                  <c:v>43</c:v>
                </c:pt>
                <c:pt idx="7">
                  <c:v>52</c:v>
                </c:pt>
                <c:pt idx="8">
                  <c:v>40</c:v>
                </c:pt>
                <c:pt idx="9">
                  <c:v>48</c:v>
                </c:pt>
                <c:pt idx="10">
                  <c:v>30</c:v>
                </c:pt>
                <c:pt idx="11">
                  <c:v>48</c:v>
                </c:pt>
              </c:numCache>
            </c:numRef>
          </c:val>
          <c:extLst>
            <c:ext xmlns:c16="http://schemas.microsoft.com/office/drawing/2014/chart" uri="{C3380CC4-5D6E-409C-BE32-E72D297353CC}">
              <c16:uniqueId val="{00000000-0B9A-4A2D-81BD-DCF22CF26718}"/>
            </c:ext>
          </c:extLst>
        </c:ser>
        <c:dLbls>
          <c:showLegendKey val="0"/>
          <c:showVal val="0"/>
          <c:showCatName val="0"/>
          <c:showSerName val="0"/>
          <c:showPercent val="0"/>
          <c:showBubbleSize val="0"/>
        </c:dLbls>
        <c:gapWidth val="219"/>
        <c:axId val="39156928"/>
        <c:axId val="39161728"/>
      </c:barChart>
      <c:lineChart>
        <c:grouping val="standard"/>
        <c:varyColors val="0"/>
        <c:ser>
          <c:idx val="1"/>
          <c:order val="1"/>
          <c:tx>
            <c:strRef>
              <c:f>Sales_Orders!$C$3</c:f>
              <c:strCache>
                <c:ptCount val="1"/>
                <c:pt idx="0">
                  <c:v>Sum of Amount</c:v>
                </c:pt>
              </c:strCache>
            </c:strRef>
          </c:tx>
          <c:spPr>
            <a:ln w="28575" cap="rnd">
              <a:solidFill>
                <a:schemeClr val="accent2"/>
              </a:solidFill>
              <a:round/>
            </a:ln>
            <a:effectLst/>
          </c:spPr>
          <c:marker>
            <c:symbol val="none"/>
          </c:marker>
          <c:cat>
            <c:strRef>
              <c:f>Sales_Orders!$A$4:$A$15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Sales_Orders!$C$4:$C$15</c:f>
              <c:numCache>
                <c:formatCode>General</c:formatCode>
                <c:ptCount val="12"/>
                <c:pt idx="0">
                  <c:v>9615.1999999999953</c:v>
                </c:pt>
                <c:pt idx="1">
                  <c:v>10063.089999999997</c:v>
                </c:pt>
                <c:pt idx="2">
                  <c:v>8738.2299999999959</c:v>
                </c:pt>
                <c:pt idx="3">
                  <c:v>9312.7399999999961</c:v>
                </c:pt>
                <c:pt idx="4">
                  <c:v>6458.4899999999961</c:v>
                </c:pt>
                <c:pt idx="5">
                  <c:v>10077.079999999993</c:v>
                </c:pt>
                <c:pt idx="6">
                  <c:v>8480.0299999999934</c:v>
                </c:pt>
                <c:pt idx="7">
                  <c:v>11862.469999999988</c:v>
                </c:pt>
                <c:pt idx="8">
                  <c:v>9076.2599999999929</c:v>
                </c:pt>
                <c:pt idx="9">
                  <c:v>11138.909999999993</c:v>
                </c:pt>
                <c:pt idx="10">
                  <c:v>6730.7899999999945</c:v>
                </c:pt>
                <c:pt idx="11">
                  <c:v>10055.369999999999</c:v>
                </c:pt>
              </c:numCache>
            </c:numRef>
          </c:val>
          <c:smooth val="0"/>
          <c:extLst>
            <c:ext xmlns:c16="http://schemas.microsoft.com/office/drawing/2014/chart" uri="{C3380CC4-5D6E-409C-BE32-E72D297353CC}">
              <c16:uniqueId val="{00000003-0B9A-4A2D-81BD-DCF22CF26718}"/>
            </c:ext>
          </c:extLst>
        </c:ser>
        <c:dLbls>
          <c:showLegendKey val="0"/>
          <c:showVal val="0"/>
          <c:showCatName val="0"/>
          <c:showSerName val="0"/>
          <c:showPercent val="0"/>
          <c:showBubbleSize val="0"/>
        </c:dLbls>
        <c:marker val="1"/>
        <c:smooth val="0"/>
        <c:axId val="39167968"/>
        <c:axId val="37681008"/>
      </c:lineChart>
      <c:catAx>
        <c:axId val="391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1728"/>
        <c:crosses val="autoZero"/>
        <c:auto val="1"/>
        <c:lblAlgn val="ctr"/>
        <c:lblOffset val="100"/>
        <c:noMultiLvlLbl val="0"/>
      </c:catAx>
      <c:valAx>
        <c:axId val="3916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6928"/>
        <c:crosses val="autoZero"/>
        <c:crossBetween val="between"/>
      </c:valAx>
      <c:valAx>
        <c:axId val="37681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7968"/>
        <c:crosses val="max"/>
        <c:crossBetween val="between"/>
      </c:valAx>
      <c:catAx>
        <c:axId val="39167968"/>
        <c:scaling>
          <c:orientation val="minMax"/>
        </c:scaling>
        <c:delete val="1"/>
        <c:axPos val="b"/>
        <c:numFmt formatCode="General" sourceLinked="1"/>
        <c:majorTickMark val="out"/>
        <c:minorTickMark val="none"/>
        <c:tickLblPos val="nextTo"/>
        <c:crossAx val="376810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0.16129791614808286"/>
          <c:y val="8.068181000005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336932545889398"/>
              <c:y val="3.12983772406300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8294494906091768"/>
              <c:y val="-8.089098995111353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8294494906091768"/>
              <c:y val="-8.089098995111353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336932545889398"/>
              <c:y val="3.12983772406300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5835140645787474"/>
              <c:y val="-4.917349747530981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1872168549319543"/>
              <c:y val="6.830212035681566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071271163065553"/>
          <c:y val="0.18842677102784802"/>
          <c:w val="0.62956531256584813"/>
          <c:h val="0.72333832385727892"/>
        </c:manualLayout>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4FF-469D-8F1D-426DB75C23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4FF-469D-8F1D-426DB75C2338}"/>
              </c:ext>
            </c:extLst>
          </c:dPt>
          <c:dLbls>
            <c:dLbl>
              <c:idx val="0"/>
              <c:layout>
                <c:manualLayout>
                  <c:x val="-0.27468448095073106"/>
                  <c:y val="-4.86600810235049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B4FF-469D-8F1D-426DB75C2338}"/>
                </c:ext>
              </c:extLst>
            </c:dLbl>
            <c:dLbl>
              <c:idx val="1"/>
              <c:layout>
                <c:manualLayout>
                  <c:x val="0.21657814844192258"/>
                  <c:y val="3.2440054015669996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B4FF-469D-8F1D-426DB75C2338}"/>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Female</c:v>
                </c:pt>
                <c:pt idx="1">
                  <c:v>Male</c:v>
                </c:pt>
              </c:strCache>
            </c:strRef>
          </c:cat>
          <c:val>
            <c:numRef>
              <c:f>'Men Vs Women'!$B$4:$B$5</c:f>
              <c:numCache>
                <c:formatCode>General</c:formatCode>
                <c:ptCount val="2"/>
                <c:pt idx="0">
                  <c:v>275</c:v>
                </c:pt>
                <c:pt idx="1">
                  <c:v>225</c:v>
                </c:pt>
              </c:numCache>
            </c:numRef>
          </c:val>
          <c:extLst>
            <c:ext xmlns:c16="http://schemas.microsoft.com/office/drawing/2014/chart" uri="{C3380CC4-5D6E-409C-BE32-E72D297353CC}">
              <c16:uniqueId val="{00000005-B4FF-469D-8F1D-426DB75C233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254000</xdr:colOff>
      <xdr:row>2</xdr:row>
      <xdr:rowOff>27609</xdr:rowOff>
    </xdr:from>
    <xdr:to>
      <xdr:col>10</xdr:col>
      <xdr:colOff>189357</xdr:colOff>
      <xdr:row>16</xdr:row>
      <xdr:rowOff>178814</xdr:rowOff>
    </xdr:to>
    <xdr:graphicFrame macro="">
      <xdr:nvGraphicFramePr>
        <xdr:cNvPr id="4" name="Chart 3">
          <a:extLst>
            <a:ext uri="{FF2B5EF4-FFF2-40B4-BE49-F238E27FC236}">
              <a16:creationId xmlns:a16="http://schemas.microsoft.com/office/drawing/2014/main" id="{5E9B4086-B64B-4F84-8823-E3C96D225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351927</xdr:colOff>
      <xdr:row>2</xdr:row>
      <xdr:rowOff>15301</xdr:rowOff>
    </xdr:from>
    <xdr:to>
      <xdr:col>6</xdr:col>
      <xdr:colOff>349971</xdr:colOff>
      <xdr:row>14</xdr:row>
      <xdr:rowOff>120076</xdr:rowOff>
    </xdr:to>
    <xdr:graphicFrame macro="">
      <xdr:nvGraphicFramePr>
        <xdr:cNvPr id="3" name="Chart 2">
          <a:extLst>
            <a:ext uri="{FF2B5EF4-FFF2-40B4-BE49-F238E27FC236}">
              <a16:creationId xmlns:a16="http://schemas.microsoft.com/office/drawing/2014/main" id="{8C13320D-B0E3-426B-8F39-4FD718B51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330200</xdr:colOff>
      <xdr:row>2</xdr:row>
      <xdr:rowOff>6350</xdr:rowOff>
    </xdr:from>
    <xdr:to>
      <xdr:col>6</xdr:col>
      <xdr:colOff>285751</xdr:colOff>
      <xdr:row>14</xdr:row>
      <xdr:rowOff>112144</xdr:rowOff>
    </xdr:to>
    <xdr:graphicFrame macro="">
      <xdr:nvGraphicFramePr>
        <xdr:cNvPr id="3" name="Chart 2">
          <a:extLst>
            <a:ext uri="{FF2B5EF4-FFF2-40B4-BE49-F238E27FC236}">
              <a16:creationId xmlns:a16="http://schemas.microsoft.com/office/drawing/2014/main" id="{E0737A2D-9D93-42D5-B77E-8E8AFDE79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279400</xdr:colOff>
      <xdr:row>2</xdr:row>
      <xdr:rowOff>38100</xdr:rowOff>
    </xdr:from>
    <xdr:to>
      <xdr:col>9</xdr:col>
      <xdr:colOff>227572</xdr:colOff>
      <xdr:row>16</xdr:row>
      <xdr:rowOff>93967</xdr:rowOff>
    </xdr:to>
    <xdr:graphicFrame macro="">
      <xdr:nvGraphicFramePr>
        <xdr:cNvPr id="3" name="Chart 2">
          <a:extLst>
            <a:ext uri="{FF2B5EF4-FFF2-40B4-BE49-F238E27FC236}">
              <a16:creationId xmlns:a16="http://schemas.microsoft.com/office/drawing/2014/main" id="{25EF1EA7-4F23-4F32-856C-C57EE7CB2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349250</xdr:colOff>
      <xdr:row>2</xdr:row>
      <xdr:rowOff>6350</xdr:rowOff>
    </xdr:from>
    <xdr:to>
      <xdr:col>11</xdr:col>
      <xdr:colOff>290487</xdr:colOff>
      <xdr:row>18</xdr:row>
      <xdr:rowOff>65617</xdr:rowOff>
    </xdr:to>
    <xdr:graphicFrame macro="">
      <xdr:nvGraphicFramePr>
        <xdr:cNvPr id="3" name="Chart 2">
          <a:extLst>
            <a:ext uri="{FF2B5EF4-FFF2-40B4-BE49-F238E27FC236}">
              <a16:creationId xmlns:a16="http://schemas.microsoft.com/office/drawing/2014/main" id="{5BAD38CF-A541-4624-A610-58E1EDA89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279400</xdr:colOff>
      <xdr:row>2</xdr:row>
      <xdr:rowOff>19050</xdr:rowOff>
    </xdr:from>
    <xdr:to>
      <xdr:col>8</xdr:col>
      <xdr:colOff>280166</xdr:colOff>
      <xdr:row>15</xdr:row>
      <xdr:rowOff>22706</xdr:rowOff>
    </xdr:to>
    <xdr:graphicFrame macro="">
      <xdr:nvGraphicFramePr>
        <xdr:cNvPr id="3" name="Chart 2">
          <a:extLst>
            <a:ext uri="{FF2B5EF4-FFF2-40B4-BE49-F238E27FC236}">
              <a16:creationId xmlns:a16="http://schemas.microsoft.com/office/drawing/2014/main" id="{4E60C31C-E7F6-411E-9D28-163F91279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194319</xdr:colOff>
      <xdr:row>2</xdr:row>
      <xdr:rowOff>8213</xdr:rowOff>
    </xdr:from>
    <xdr:to>
      <xdr:col>7</xdr:col>
      <xdr:colOff>582481</xdr:colOff>
      <xdr:row>16</xdr:row>
      <xdr:rowOff>144571</xdr:rowOff>
    </xdr:to>
    <xdr:graphicFrame macro="">
      <xdr:nvGraphicFramePr>
        <xdr:cNvPr id="4" name="Chart 3">
          <a:extLst>
            <a:ext uri="{FF2B5EF4-FFF2-40B4-BE49-F238E27FC236}">
              <a16:creationId xmlns:a16="http://schemas.microsoft.com/office/drawing/2014/main" id="{0784F9D2-83A6-0CCA-566E-B77200CF9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415826</xdr:colOff>
      <xdr:row>3</xdr:row>
      <xdr:rowOff>176013</xdr:rowOff>
    </xdr:from>
    <xdr:to>
      <xdr:col>10</xdr:col>
      <xdr:colOff>355478</xdr:colOff>
      <xdr:row>18</xdr:row>
      <xdr:rowOff>126595</xdr:rowOff>
    </xdr:to>
    <xdr:graphicFrame macro="">
      <xdr:nvGraphicFramePr>
        <xdr:cNvPr id="2" name="Chart 1">
          <a:extLst>
            <a:ext uri="{FF2B5EF4-FFF2-40B4-BE49-F238E27FC236}">
              <a16:creationId xmlns:a16="http://schemas.microsoft.com/office/drawing/2014/main" id="{7B130846-8644-4AF6-93F8-DC1B04869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484850</xdr:colOff>
      <xdr:row>3</xdr:row>
      <xdr:rowOff>183014</xdr:rowOff>
    </xdr:from>
    <xdr:to>
      <xdr:col>14</xdr:col>
      <xdr:colOff>451689</xdr:colOff>
      <xdr:row>16</xdr:row>
      <xdr:rowOff>120181</xdr:rowOff>
    </xdr:to>
    <xdr:graphicFrame macro="">
      <xdr:nvGraphicFramePr>
        <xdr:cNvPr id="3" name="Chart 2">
          <a:extLst>
            <a:ext uri="{FF2B5EF4-FFF2-40B4-BE49-F238E27FC236}">
              <a16:creationId xmlns:a16="http://schemas.microsoft.com/office/drawing/2014/main" id="{2AD2FB7F-5686-48D7-8500-2ECF2D189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586504</xdr:colOff>
      <xdr:row>4</xdr:row>
      <xdr:rowOff>7424</xdr:rowOff>
    </xdr:from>
    <xdr:to>
      <xdr:col>18</xdr:col>
      <xdr:colOff>605630</xdr:colOff>
      <xdr:row>16</xdr:row>
      <xdr:rowOff>120181</xdr:rowOff>
    </xdr:to>
    <xdr:graphicFrame macro="">
      <xdr:nvGraphicFramePr>
        <xdr:cNvPr id="5" name="Chart 4">
          <a:extLst>
            <a:ext uri="{FF2B5EF4-FFF2-40B4-BE49-F238E27FC236}">
              <a16:creationId xmlns:a16="http://schemas.microsoft.com/office/drawing/2014/main" id="{A0FC597E-4B64-4FD3-AD0D-160FF077F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406792</xdr:colOff>
      <xdr:row>19</xdr:row>
      <xdr:rowOff>92922</xdr:rowOff>
    </xdr:from>
    <xdr:to>
      <xdr:col>10</xdr:col>
      <xdr:colOff>374720</xdr:colOff>
      <xdr:row>33</xdr:row>
      <xdr:rowOff>158667</xdr:rowOff>
    </xdr:to>
    <xdr:graphicFrame macro="">
      <xdr:nvGraphicFramePr>
        <xdr:cNvPr id="6" name="Chart 5">
          <a:extLst>
            <a:ext uri="{FF2B5EF4-FFF2-40B4-BE49-F238E27FC236}">
              <a16:creationId xmlns:a16="http://schemas.microsoft.com/office/drawing/2014/main" id="{3D1A99AB-C3B1-4E19-9920-0B95A2F91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502115</xdr:colOff>
      <xdr:row>17</xdr:row>
      <xdr:rowOff>94525</xdr:rowOff>
    </xdr:from>
    <xdr:to>
      <xdr:col>18</xdr:col>
      <xdr:colOff>605629</xdr:colOff>
      <xdr:row>33</xdr:row>
      <xdr:rowOff>165081</xdr:rowOff>
    </xdr:to>
    <xdr:graphicFrame macro="">
      <xdr:nvGraphicFramePr>
        <xdr:cNvPr id="7" name="Chart 6">
          <a:extLst>
            <a:ext uri="{FF2B5EF4-FFF2-40B4-BE49-F238E27FC236}">
              <a16:creationId xmlns:a16="http://schemas.microsoft.com/office/drawing/2014/main" id="{A3330A98-EBAA-4AB6-87C1-36FFC0AB0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135564</xdr:colOff>
      <xdr:row>4</xdr:row>
      <xdr:rowOff>23970</xdr:rowOff>
    </xdr:from>
    <xdr:to>
      <xdr:col>25</xdr:col>
      <xdr:colOff>153265</xdr:colOff>
      <xdr:row>17</xdr:row>
      <xdr:rowOff>36798</xdr:rowOff>
    </xdr:to>
    <xdr:graphicFrame macro="">
      <xdr:nvGraphicFramePr>
        <xdr:cNvPr id="10" name="Chart 9">
          <a:extLst>
            <a:ext uri="{FF2B5EF4-FFF2-40B4-BE49-F238E27FC236}">
              <a16:creationId xmlns:a16="http://schemas.microsoft.com/office/drawing/2014/main" id="{4D909E1E-E1E5-4647-BF8A-5E49E6881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171228</xdr:colOff>
      <xdr:row>4</xdr:row>
      <xdr:rowOff>2451</xdr:rowOff>
    </xdr:from>
    <xdr:to>
      <xdr:col>3</xdr:col>
      <xdr:colOff>179694</xdr:colOff>
      <xdr:row>15</xdr:row>
      <xdr:rowOff>44561</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1325FD58-9C10-10E5-79B2-6BA691272C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1228" y="1000308"/>
              <a:ext cx="1831823" cy="203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177540</xdr:colOff>
      <xdr:row>26</xdr:row>
      <xdr:rowOff>71149</xdr:rowOff>
    </xdr:from>
    <xdr:to>
      <xdr:col>3</xdr:col>
      <xdr:colOff>186007</xdr:colOff>
      <xdr:row>34</xdr:row>
      <xdr:rowOff>0</xdr:rowOff>
    </xdr:to>
    <mc:AlternateContent xmlns:mc="http://schemas.openxmlformats.org/markup-compatibility/2006" xmlns:a14="http://schemas.microsoft.com/office/drawing/2010/main">
      <mc:Choice Requires="a14">
        <xdr:graphicFrame macro="">
          <xdr:nvGraphicFramePr>
            <xdr:cNvPr id="14" name="Payment Method">
              <a:extLst>
                <a:ext uri="{FF2B5EF4-FFF2-40B4-BE49-F238E27FC236}">
                  <a16:creationId xmlns:a16="http://schemas.microsoft.com/office/drawing/2014/main" id="{14CF7CC1-5CD2-EC02-4D18-B865E9FE0C2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77540" y="5060435"/>
              <a:ext cx="1831824" cy="138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182255</xdr:colOff>
      <xdr:row>15</xdr:row>
      <xdr:rowOff>182369</xdr:rowOff>
    </xdr:from>
    <xdr:to>
      <xdr:col>3</xdr:col>
      <xdr:colOff>172897</xdr:colOff>
      <xdr:row>25</xdr:row>
      <xdr:rowOff>111403</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8BC5087B-C5F0-8F62-E1DF-07F17C003D2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255" y="3175940"/>
              <a:ext cx="1813999" cy="174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155965</xdr:colOff>
      <xdr:row>18</xdr:row>
      <xdr:rowOff>0</xdr:rowOff>
    </xdr:from>
    <xdr:to>
      <xdr:col>25</xdr:col>
      <xdr:colOff>167106</xdr:colOff>
      <xdr:row>34</xdr:row>
      <xdr:rowOff>11141</xdr:rowOff>
    </xdr:to>
    <xdr:graphicFrame macro="">
      <xdr:nvGraphicFramePr>
        <xdr:cNvPr id="17" name="Chart 16">
          <a:extLst>
            <a:ext uri="{FF2B5EF4-FFF2-40B4-BE49-F238E27FC236}">
              <a16:creationId xmlns:a16="http://schemas.microsoft.com/office/drawing/2014/main" id="{367942E2-951C-4907-BE6B-F0D9E7FA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leaned_Dataset.xlsx.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a Bhagat" refreshedDate="45648.07855810185" createdVersion="8" refreshedVersion="8" minRefreshableVersion="3" recordCount="500" xr:uid="{63062550-73B3-4856-8E8E-5A342133AC81}">
  <cacheSource type="worksheet">
    <worksheetSource ref="A1:N501" sheet="Cleaned_Dataset.xlsx" r:id="rId2"/>
  </cacheSource>
  <cacheFields count="14">
    <cacheField name="Order ID" numFmtId="0">
      <sharedItems/>
    </cacheField>
    <cacheField name="Order Date" numFmtId="14">
      <sharedItems containsSemiMixedTypes="0" containsNonDate="0" containsDate="1" containsString="0" minDate="2022-01-02T00:00:00" maxDate="2023-01-01T00:00:00"/>
    </cacheField>
    <cacheField name="Month" numFmtId="14">
      <sharedItems containsNonDate="0" count="12">
        <s v="November"/>
        <s v="September"/>
        <s v="June"/>
        <s v="July"/>
        <s v="January"/>
        <s v="October"/>
        <s v="December"/>
        <s v="August"/>
        <s v="February"/>
        <s v="April"/>
        <s v="May"/>
        <s v="March"/>
      </sharedItems>
    </cacheField>
    <cacheField name="Order Time" numFmtId="20">
      <sharedItems containsSemiMixedTypes="0" containsNonDate="0" containsDate="1" containsString="0" minDate="1899-12-30T06:02:00" maxDate="1899-12-30T23:59:00"/>
    </cacheField>
    <cacheField name="Cust ID" numFmtId="0">
      <sharedItems/>
    </cacheField>
    <cacheField name="State" numFmtId="0">
      <sharedItems count="8">
        <s v="Hyderabad"/>
        <s v="Kolkata"/>
        <s v="Delhi"/>
        <s v="Pune"/>
        <s v="Bangalore"/>
        <s v="Ahmedabad"/>
        <s v="Chennai"/>
        <s v="Mumbai"/>
      </sharedItems>
    </cacheField>
    <cacheField name="Category" numFmtId="0">
      <sharedItems count="6">
        <s v="Fruits"/>
        <s v="Vegetables"/>
        <s v="Groceries"/>
        <s v="Dairy"/>
        <s v="Snacks"/>
        <s v="Beverages"/>
      </sharedItems>
    </cacheField>
    <cacheField name="Product Name" numFmtId="0">
      <sharedItems/>
    </cacheField>
    <cacheField name="Amount" numFmtId="0">
      <sharedItems containsSemiMixedTypes="0" containsString="0" containsNumber="1" minValue="35.739999999999903" maxValue="459.36"/>
    </cacheField>
    <cacheField name="Gender" numFmtId="0">
      <sharedItems count="2">
        <s v="Male"/>
        <s v="Female"/>
      </sharedItems>
    </cacheField>
    <cacheField name="Age" numFmtId="0">
      <sharedItems containsSemiMixedTypes="0" containsString="0" containsNumber="1" containsInteger="1" minValue="12" maxValue="89"/>
    </cacheField>
    <cacheField name="Age Group" numFmtId="0">
      <sharedItems count="3">
        <s v="Adult"/>
        <s v="Teenager"/>
        <s v="Senior"/>
      </sharedItems>
    </cacheField>
    <cacheField name="Order Status" numFmtId="0">
      <sharedItems count="3">
        <s v="Delivered"/>
        <s v="Canceled"/>
        <s v="Returned"/>
      </sharedItems>
    </cacheField>
    <cacheField name="Payment Method" numFmtId="0">
      <sharedItems count="4">
        <s v="Credit Card"/>
        <s v="Debit Card"/>
        <s v="Cash on Delivery"/>
        <s v="UPI"/>
      </sharedItems>
    </cacheField>
  </cacheFields>
  <extLst>
    <ext xmlns:x14="http://schemas.microsoft.com/office/spreadsheetml/2009/9/main" uri="{725AE2AE-9491-48be-B2B4-4EB974FC3084}">
      <x14:pivotCacheDefinition pivotCacheId="1046188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ZP0001"/>
    <d v="2022-11-24T00:00:00"/>
    <x v="0"/>
    <d v="1899-12-30T09:01:00"/>
    <s v="C1380"/>
    <x v="0"/>
    <x v="0"/>
    <s v="Apples"/>
    <n v="104.26"/>
    <x v="0"/>
    <n v="55"/>
    <x v="0"/>
    <x v="0"/>
    <x v="0"/>
  </r>
  <r>
    <s v="ZP0002"/>
    <d v="2022-09-16T00:00:00"/>
    <x v="1"/>
    <d v="1899-12-30T06:35:00"/>
    <s v="C1102"/>
    <x v="1"/>
    <x v="0"/>
    <s v="Grapes"/>
    <n v="235.63"/>
    <x v="0"/>
    <n v="28"/>
    <x v="0"/>
    <x v="0"/>
    <x v="0"/>
  </r>
  <r>
    <s v="ZP0003"/>
    <d v="2022-06-22T00:00:00"/>
    <x v="2"/>
    <d v="1899-12-30T09:05:00"/>
    <s v="C1195"/>
    <x v="2"/>
    <x v="1"/>
    <s v="Onions"/>
    <n v="240.69"/>
    <x v="1"/>
    <n v="12"/>
    <x v="1"/>
    <x v="0"/>
    <x v="1"/>
  </r>
  <r>
    <s v="ZP0004"/>
    <d v="2022-11-18T00:00:00"/>
    <x v="0"/>
    <d v="1899-12-30T17:36:00"/>
    <s v="C1099"/>
    <x v="2"/>
    <x v="2"/>
    <s v="Wheat Flour"/>
    <n v="279.99"/>
    <x v="1"/>
    <n v="24"/>
    <x v="0"/>
    <x v="0"/>
    <x v="1"/>
  </r>
  <r>
    <s v="ZP0005"/>
    <d v="2022-07-01T00:00:00"/>
    <x v="3"/>
    <d v="1899-12-30T12:42:00"/>
    <s v="C1137"/>
    <x v="2"/>
    <x v="3"/>
    <s v="Cheese"/>
    <n v="258.07"/>
    <x v="1"/>
    <n v="42"/>
    <x v="0"/>
    <x v="0"/>
    <x v="0"/>
  </r>
  <r>
    <s v="ZP0006"/>
    <d v="2022-01-17T00:00:00"/>
    <x v="4"/>
    <d v="1899-12-30T16:25:00"/>
    <s v="C1138"/>
    <x v="2"/>
    <x v="0"/>
    <s v="Oranges"/>
    <n v="120.21"/>
    <x v="1"/>
    <n v="61"/>
    <x v="0"/>
    <x v="0"/>
    <x v="1"/>
  </r>
  <r>
    <s v="ZP0007"/>
    <d v="2022-10-27T00:00:00"/>
    <x v="5"/>
    <d v="1899-12-30T19:57:00"/>
    <s v="C1299"/>
    <x v="1"/>
    <x v="1"/>
    <s v="Potatoes"/>
    <n v="456.61"/>
    <x v="1"/>
    <n v="23"/>
    <x v="0"/>
    <x v="0"/>
    <x v="0"/>
  </r>
  <r>
    <s v="ZP0008"/>
    <d v="2022-12-15T00:00:00"/>
    <x v="6"/>
    <d v="1899-12-30T19:38:00"/>
    <s v="C1033"/>
    <x v="1"/>
    <x v="4"/>
    <s v="Chocolate"/>
    <n v="203.75"/>
    <x v="0"/>
    <n v="25"/>
    <x v="0"/>
    <x v="0"/>
    <x v="1"/>
  </r>
  <r>
    <s v="ZP0009"/>
    <d v="2022-08-11T00:00:00"/>
    <x v="7"/>
    <d v="1899-12-30T11:29:00"/>
    <s v="C1002"/>
    <x v="0"/>
    <x v="3"/>
    <s v="Cheese"/>
    <n v="257.13"/>
    <x v="1"/>
    <n v="18"/>
    <x v="1"/>
    <x v="0"/>
    <x v="0"/>
  </r>
  <r>
    <s v="ZP0010"/>
    <d v="2022-10-04T00:00:00"/>
    <x v="5"/>
    <d v="1899-12-30T22:58:00"/>
    <s v="C1001"/>
    <x v="3"/>
    <x v="4"/>
    <s v="Chips"/>
    <n v="86.22"/>
    <x v="1"/>
    <n v="18"/>
    <x v="1"/>
    <x v="0"/>
    <x v="2"/>
  </r>
  <r>
    <s v="ZP0011"/>
    <d v="2022-02-05T00:00:00"/>
    <x v="8"/>
    <d v="1899-12-30T23:49:00"/>
    <s v="C1065"/>
    <x v="4"/>
    <x v="5"/>
    <s v="Soft Drinks"/>
    <n v="432.62"/>
    <x v="1"/>
    <n v="19"/>
    <x v="1"/>
    <x v="1"/>
    <x v="2"/>
  </r>
  <r>
    <s v="ZP0012"/>
    <d v="2022-12-10T00:00:00"/>
    <x v="6"/>
    <d v="1899-12-30T17:28:00"/>
    <s v="C1461"/>
    <x v="5"/>
    <x v="2"/>
    <s v="Wheat Flour"/>
    <n v="130.78"/>
    <x v="1"/>
    <n v="19"/>
    <x v="1"/>
    <x v="0"/>
    <x v="3"/>
  </r>
  <r>
    <s v="ZP0013"/>
    <d v="2022-01-17T00:00:00"/>
    <x v="4"/>
    <d v="1899-12-30T16:04:00"/>
    <s v="C1264"/>
    <x v="6"/>
    <x v="1"/>
    <s v="Spinach"/>
    <n v="134.25"/>
    <x v="1"/>
    <n v="19"/>
    <x v="1"/>
    <x v="0"/>
    <x v="3"/>
  </r>
  <r>
    <s v="ZP0014"/>
    <d v="2022-12-04T00:00:00"/>
    <x v="6"/>
    <d v="1899-12-30T19:22:00"/>
    <s v="C1217"/>
    <x v="1"/>
    <x v="4"/>
    <s v="Chips"/>
    <n v="248.5"/>
    <x v="0"/>
    <n v="19"/>
    <x v="1"/>
    <x v="0"/>
    <x v="0"/>
  </r>
  <r>
    <s v="ZP0015"/>
    <d v="2022-04-08T00:00:00"/>
    <x v="9"/>
    <d v="1899-12-30T23:28:00"/>
    <s v="C1072"/>
    <x v="1"/>
    <x v="0"/>
    <s v="Oranges"/>
    <n v="188.83"/>
    <x v="0"/>
    <n v="19"/>
    <x v="1"/>
    <x v="2"/>
    <x v="3"/>
  </r>
  <r>
    <s v="ZP0016"/>
    <d v="2022-02-17T00:00:00"/>
    <x v="8"/>
    <d v="1899-12-30T13:10:00"/>
    <s v="C1209"/>
    <x v="5"/>
    <x v="4"/>
    <s v="Cookies"/>
    <n v="318.07"/>
    <x v="0"/>
    <n v="19"/>
    <x v="1"/>
    <x v="0"/>
    <x v="1"/>
  </r>
  <r>
    <s v="ZP0017"/>
    <d v="2022-08-05T00:00:00"/>
    <x v="7"/>
    <d v="1899-12-30T23:42:00"/>
    <s v="C1368"/>
    <x v="5"/>
    <x v="0"/>
    <s v="Apples"/>
    <n v="129.9"/>
    <x v="0"/>
    <n v="19"/>
    <x v="1"/>
    <x v="0"/>
    <x v="0"/>
  </r>
  <r>
    <s v="ZP0018"/>
    <d v="2022-01-30T00:00:00"/>
    <x v="4"/>
    <d v="1899-12-30T22:05:00"/>
    <s v="C1436"/>
    <x v="4"/>
    <x v="2"/>
    <s v="Rice"/>
    <n v="315.35000000000002"/>
    <x v="0"/>
    <n v="54"/>
    <x v="0"/>
    <x v="0"/>
    <x v="2"/>
  </r>
  <r>
    <s v="ZP0019"/>
    <d v="2022-12-03T00:00:00"/>
    <x v="6"/>
    <d v="1899-12-30T22:20:00"/>
    <s v="C1479"/>
    <x v="0"/>
    <x v="0"/>
    <s v="Oranges"/>
    <n v="133.96"/>
    <x v="1"/>
    <n v="17"/>
    <x v="1"/>
    <x v="0"/>
    <x v="3"/>
  </r>
  <r>
    <s v="ZP0020"/>
    <d v="2022-02-07T00:00:00"/>
    <x v="8"/>
    <d v="1899-12-30T23:13:00"/>
    <s v="C1260"/>
    <x v="0"/>
    <x v="0"/>
    <s v="Oranges"/>
    <n v="325.95"/>
    <x v="1"/>
    <n v="36"/>
    <x v="0"/>
    <x v="0"/>
    <x v="3"/>
  </r>
  <r>
    <s v="ZP0021"/>
    <d v="2022-12-08T00:00:00"/>
    <x v="6"/>
    <d v="1899-12-30T23:19:00"/>
    <s v="C1478"/>
    <x v="2"/>
    <x v="0"/>
    <s v="Oranges"/>
    <n v="94.12"/>
    <x v="0"/>
    <n v="35"/>
    <x v="0"/>
    <x v="0"/>
    <x v="1"/>
  </r>
  <r>
    <s v="ZP0022"/>
    <d v="2022-09-16T00:00:00"/>
    <x v="1"/>
    <d v="1899-12-30T21:16:00"/>
    <s v="C1464"/>
    <x v="7"/>
    <x v="2"/>
    <s v="Pulses"/>
    <n v="397.39"/>
    <x v="1"/>
    <n v="76"/>
    <x v="2"/>
    <x v="0"/>
    <x v="2"/>
  </r>
  <r>
    <s v="ZP0023"/>
    <d v="2022-10-10T00:00:00"/>
    <x v="5"/>
    <d v="1899-12-30T19:35:00"/>
    <s v="C1005"/>
    <x v="2"/>
    <x v="2"/>
    <s v="Wheat Flour"/>
    <n v="219.07999999999899"/>
    <x v="0"/>
    <n v="45"/>
    <x v="0"/>
    <x v="0"/>
    <x v="1"/>
  </r>
  <r>
    <s v="ZP0024"/>
    <d v="2022-04-18T00:00:00"/>
    <x v="9"/>
    <d v="1899-12-30T13:42:00"/>
    <s v="C1053"/>
    <x v="3"/>
    <x v="3"/>
    <s v="Butter"/>
    <n v="372.34"/>
    <x v="0"/>
    <n v="18"/>
    <x v="1"/>
    <x v="1"/>
    <x v="3"/>
  </r>
  <r>
    <s v="ZP0025"/>
    <d v="2022-04-02T00:00:00"/>
    <x v="9"/>
    <d v="1899-12-30T16:50:00"/>
    <s v="C1477"/>
    <x v="1"/>
    <x v="5"/>
    <s v="Coffee"/>
    <n v="128.08000000000001"/>
    <x v="0"/>
    <n v="12"/>
    <x v="1"/>
    <x v="2"/>
    <x v="0"/>
  </r>
  <r>
    <s v="ZP0026"/>
    <d v="2022-08-24T00:00:00"/>
    <x v="7"/>
    <d v="1899-12-30T17:19:00"/>
    <s v="C1421"/>
    <x v="6"/>
    <x v="0"/>
    <s v="Bananas"/>
    <n v="295.08999999999997"/>
    <x v="1"/>
    <n v="82"/>
    <x v="2"/>
    <x v="1"/>
    <x v="2"/>
  </r>
  <r>
    <s v="ZP0027"/>
    <d v="2022-12-14T00:00:00"/>
    <x v="6"/>
    <d v="1899-12-30T23:21:00"/>
    <s v="C1481"/>
    <x v="7"/>
    <x v="2"/>
    <s v="Sugar"/>
    <n v="92.47"/>
    <x v="1"/>
    <n v="12"/>
    <x v="1"/>
    <x v="0"/>
    <x v="1"/>
  </r>
  <r>
    <s v="ZP0028"/>
    <d v="2022-08-12T00:00:00"/>
    <x v="7"/>
    <d v="1899-12-30T22:07:00"/>
    <s v="C1198"/>
    <x v="6"/>
    <x v="1"/>
    <s v="Tomatoes"/>
    <n v="350.349999999999"/>
    <x v="0"/>
    <n v="21"/>
    <x v="0"/>
    <x v="0"/>
    <x v="3"/>
  </r>
  <r>
    <s v="ZP0029"/>
    <d v="2022-06-03T00:00:00"/>
    <x v="2"/>
    <d v="1899-12-30T22:19:00"/>
    <s v="C1342"/>
    <x v="1"/>
    <x v="1"/>
    <s v="Spinach"/>
    <n v="295.14"/>
    <x v="0"/>
    <n v="24"/>
    <x v="0"/>
    <x v="0"/>
    <x v="1"/>
  </r>
  <r>
    <s v="ZP0030"/>
    <d v="2022-07-27T00:00:00"/>
    <x v="3"/>
    <d v="1899-12-30T23:53:00"/>
    <s v="C1001"/>
    <x v="0"/>
    <x v="1"/>
    <s v="Potatoes"/>
    <n v="195.98"/>
    <x v="1"/>
    <n v="17"/>
    <x v="1"/>
    <x v="0"/>
    <x v="0"/>
  </r>
  <r>
    <s v="ZP0031"/>
    <d v="2022-12-04T00:00:00"/>
    <x v="6"/>
    <d v="1899-12-30T08:18:00"/>
    <s v="C1264"/>
    <x v="3"/>
    <x v="2"/>
    <s v="Wheat Flour"/>
    <n v="315.31"/>
    <x v="0"/>
    <n v="67"/>
    <x v="2"/>
    <x v="0"/>
    <x v="3"/>
  </r>
  <r>
    <s v="ZP0032"/>
    <d v="2022-08-22T00:00:00"/>
    <x v="7"/>
    <d v="1899-12-30T19:56:00"/>
    <s v="C1323"/>
    <x v="6"/>
    <x v="5"/>
    <s v="Soft Drinks"/>
    <n v="242.23"/>
    <x v="0"/>
    <n v="84"/>
    <x v="2"/>
    <x v="0"/>
    <x v="2"/>
  </r>
  <r>
    <s v="ZP0033"/>
    <d v="2022-01-26T00:00:00"/>
    <x v="4"/>
    <d v="1899-12-30T23:15:00"/>
    <s v="C1470"/>
    <x v="2"/>
    <x v="4"/>
    <s v="Cookies"/>
    <n v="321.57"/>
    <x v="1"/>
    <n v="46"/>
    <x v="0"/>
    <x v="0"/>
    <x v="0"/>
  </r>
  <r>
    <s v="ZP0034"/>
    <d v="2022-09-01T00:00:00"/>
    <x v="1"/>
    <d v="1899-12-30T20:16:00"/>
    <s v="C1385"/>
    <x v="6"/>
    <x v="5"/>
    <s v="Juice"/>
    <n v="323.45999999999998"/>
    <x v="0"/>
    <n v="55"/>
    <x v="0"/>
    <x v="0"/>
    <x v="1"/>
  </r>
  <r>
    <s v="ZP0035"/>
    <d v="2022-06-13T00:00:00"/>
    <x v="2"/>
    <d v="1899-12-30T23:05:00"/>
    <s v="C1071"/>
    <x v="4"/>
    <x v="0"/>
    <s v="Grapes"/>
    <n v="280.18999999999897"/>
    <x v="0"/>
    <n v="44"/>
    <x v="0"/>
    <x v="0"/>
    <x v="0"/>
  </r>
  <r>
    <s v="ZP0036"/>
    <d v="2022-08-04T00:00:00"/>
    <x v="7"/>
    <d v="1899-12-30T18:57:00"/>
    <s v="C1395"/>
    <x v="7"/>
    <x v="3"/>
    <s v="Butter"/>
    <n v="189.04"/>
    <x v="1"/>
    <n v="72"/>
    <x v="2"/>
    <x v="2"/>
    <x v="0"/>
  </r>
  <r>
    <s v="ZP0037"/>
    <d v="2022-09-07T00:00:00"/>
    <x v="1"/>
    <d v="1899-12-30T13:17:00"/>
    <s v="C1224"/>
    <x v="5"/>
    <x v="2"/>
    <s v="Pulses"/>
    <n v="157.03"/>
    <x v="1"/>
    <n v="28"/>
    <x v="0"/>
    <x v="2"/>
    <x v="3"/>
  </r>
  <r>
    <s v="ZP0038"/>
    <d v="2022-07-21T00:00:00"/>
    <x v="3"/>
    <d v="1899-12-30T06:05:00"/>
    <s v="C1330"/>
    <x v="1"/>
    <x v="0"/>
    <s v="Grapes"/>
    <n v="116.62"/>
    <x v="1"/>
    <n v="31"/>
    <x v="0"/>
    <x v="0"/>
    <x v="2"/>
  </r>
  <r>
    <s v="ZP0039"/>
    <d v="2022-05-10T00:00:00"/>
    <x v="10"/>
    <d v="1899-12-30T08:30:00"/>
    <s v="C1010"/>
    <x v="7"/>
    <x v="1"/>
    <s v="Potatoes"/>
    <n v="258.52999999999997"/>
    <x v="0"/>
    <n v="19"/>
    <x v="1"/>
    <x v="1"/>
    <x v="0"/>
  </r>
  <r>
    <s v="ZP0040"/>
    <d v="2022-05-03T00:00:00"/>
    <x v="10"/>
    <d v="1899-12-30T10:30:00"/>
    <s v="C1343"/>
    <x v="2"/>
    <x v="3"/>
    <s v="Cheese"/>
    <n v="229.7"/>
    <x v="1"/>
    <n v="28"/>
    <x v="0"/>
    <x v="0"/>
    <x v="3"/>
  </r>
  <r>
    <s v="ZP0041"/>
    <d v="2022-10-24T00:00:00"/>
    <x v="5"/>
    <d v="1899-12-30T06:59:00"/>
    <s v="C1160"/>
    <x v="1"/>
    <x v="4"/>
    <s v="Cookies"/>
    <n v="65.45"/>
    <x v="0"/>
    <n v="24"/>
    <x v="0"/>
    <x v="0"/>
    <x v="3"/>
  </r>
  <r>
    <s v="ZP0042"/>
    <d v="2022-06-27T00:00:00"/>
    <x v="2"/>
    <d v="1899-12-30T23:27:00"/>
    <s v="C1339"/>
    <x v="3"/>
    <x v="2"/>
    <s v="Sugar"/>
    <n v="47.059999999999903"/>
    <x v="1"/>
    <n v="24"/>
    <x v="0"/>
    <x v="0"/>
    <x v="0"/>
  </r>
  <r>
    <s v="ZP0043"/>
    <d v="2022-08-11T00:00:00"/>
    <x v="7"/>
    <d v="1899-12-30T11:46:00"/>
    <s v="C1268"/>
    <x v="0"/>
    <x v="3"/>
    <s v="Butter"/>
    <n v="192.72"/>
    <x v="1"/>
    <n v="18"/>
    <x v="1"/>
    <x v="2"/>
    <x v="2"/>
  </r>
  <r>
    <s v="ZP0044"/>
    <d v="2022-05-05T00:00:00"/>
    <x v="10"/>
    <d v="1899-12-30T20:36:00"/>
    <s v="C1313"/>
    <x v="1"/>
    <x v="1"/>
    <s v="Tomatoes"/>
    <n v="236.68"/>
    <x v="1"/>
    <n v="31"/>
    <x v="0"/>
    <x v="0"/>
    <x v="1"/>
  </r>
  <r>
    <s v="ZP0045"/>
    <d v="2022-10-12T00:00:00"/>
    <x v="5"/>
    <d v="1899-12-30T06:33:00"/>
    <s v="C1486"/>
    <x v="6"/>
    <x v="2"/>
    <s v="Wheat Flour"/>
    <n v="309.64"/>
    <x v="0"/>
    <n v="48"/>
    <x v="0"/>
    <x v="0"/>
    <x v="3"/>
  </r>
  <r>
    <s v="ZP0046"/>
    <d v="2022-05-31T00:00:00"/>
    <x v="10"/>
    <d v="1899-12-30T13:25:00"/>
    <s v="C1355"/>
    <x v="6"/>
    <x v="1"/>
    <s v="Onions"/>
    <n v="214.92"/>
    <x v="1"/>
    <n v="53"/>
    <x v="0"/>
    <x v="0"/>
    <x v="1"/>
  </r>
  <r>
    <s v="ZP0047"/>
    <d v="2022-04-29T00:00:00"/>
    <x v="9"/>
    <d v="1899-12-30T09:46:00"/>
    <s v="C1099"/>
    <x v="3"/>
    <x v="2"/>
    <s v="Wheat Flour"/>
    <n v="104.229999999999"/>
    <x v="1"/>
    <n v="65"/>
    <x v="2"/>
    <x v="1"/>
    <x v="0"/>
  </r>
  <r>
    <s v="ZP0048"/>
    <d v="2022-06-01T00:00:00"/>
    <x v="2"/>
    <d v="1899-12-30T13:23:00"/>
    <s v="C1092"/>
    <x v="0"/>
    <x v="2"/>
    <s v="Wheat Flour"/>
    <n v="122.52"/>
    <x v="1"/>
    <n v="26"/>
    <x v="0"/>
    <x v="0"/>
    <x v="1"/>
  </r>
  <r>
    <s v="ZP0049"/>
    <d v="2022-08-29T00:00:00"/>
    <x v="7"/>
    <d v="1899-12-30T21:28:00"/>
    <s v="C1175"/>
    <x v="4"/>
    <x v="2"/>
    <s v="Sugar"/>
    <n v="393.26"/>
    <x v="0"/>
    <n v="13"/>
    <x v="1"/>
    <x v="0"/>
    <x v="1"/>
  </r>
  <r>
    <s v="ZP0050"/>
    <d v="2022-02-13T00:00:00"/>
    <x v="8"/>
    <d v="1899-12-30T13:07:00"/>
    <s v="C1286"/>
    <x v="1"/>
    <x v="3"/>
    <s v="Cheese"/>
    <n v="341.16"/>
    <x v="1"/>
    <n v="37"/>
    <x v="0"/>
    <x v="2"/>
    <x v="3"/>
  </r>
  <r>
    <s v="ZP0051"/>
    <d v="2022-11-09T00:00:00"/>
    <x v="0"/>
    <d v="1899-12-30T09:48:00"/>
    <s v="C1107"/>
    <x v="6"/>
    <x v="1"/>
    <s v="Tomatoes"/>
    <n v="109.4"/>
    <x v="0"/>
    <n v="28"/>
    <x v="0"/>
    <x v="0"/>
    <x v="1"/>
  </r>
  <r>
    <s v="ZP0052"/>
    <d v="2022-01-17T00:00:00"/>
    <x v="4"/>
    <d v="1899-12-30T13:18:00"/>
    <s v="C1362"/>
    <x v="0"/>
    <x v="5"/>
    <s v="Soft Drinks"/>
    <n v="73.14"/>
    <x v="1"/>
    <n v="58"/>
    <x v="0"/>
    <x v="0"/>
    <x v="0"/>
  </r>
  <r>
    <s v="ZP0053"/>
    <d v="2022-11-28T00:00:00"/>
    <x v="0"/>
    <d v="1899-12-30T10:58:00"/>
    <s v="C1137"/>
    <x v="4"/>
    <x v="2"/>
    <s v="Rice"/>
    <n v="108.85"/>
    <x v="1"/>
    <n v="46"/>
    <x v="0"/>
    <x v="0"/>
    <x v="2"/>
  </r>
  <r>
    <s v="ZP0054"/>
    <d v="2022-08-13T00:00:00"/>
    <x v="7"/>
    <d v="1899-12-30T08:38:00"/>
    <s v="C1021"/>
    <x v="1"/>
    <x v="5"/>
    <s v="Juice"/>
    <n v="303.51"/>
    <x v="0"/>
    <n v="54"/>
    <x v="0"/>
    <x v="0"/>
    <x v="3"/>
  </r>
  <r>
    <s v="ZP0055"/>
    <d v="2022-03-31T00:00:00"/>
    <x v="11"/>
    <d v="1899-12-30T21:33:00"/>
    <s v="C1334"/>
    <x v="5"/>
    <x v="1"/>
    <s v="Potatoes"/>
    <n v="419.36"/>
    <x v="1"/>
    <n v="13"/>
    <x v="1"/>
    <x v="0"/>
    <x v="3"/>
  </r>
  <r>
    <s v="ZP0056"/>
    <d v="2022-03-24T00:00:00"/>
    <x v="11"/>
    <d v="1899-12-30T16:26:00"/>
    <s v="C1356"/>
    <x v="5"/>
    <x v="1"/>
    <s v="Spinach"/>
    <n v="338.07"/>
    <x v="1"/>
    <n v="23"/>
    <x v="0"/>
    <x v="0"/>
    <x v="3"/>
  </r>
  <r>
    <s v="ZP0057"/>
    <d v="2022-12-03T00:00:00"/>
    <x v="6"/>
    <d v="1899-12-30T23:29:00"/>
    <s v="C1212"/>
    <x v="7"/>
    <x v="0"/>
    <s v="Oranges"/>
    <n v="272.52999999999997"/>
    <x v="1"/>
    <n v="71"/>
    <x v="2"/>
    <x v="0"/>
    <x v="2"/>
  </r>
  <r>
    <s v="ZP0058"/>
    <d v="2022-03-04T00:00:00"/>
    <x v="11"/>
    <d v="1899-12-30T06:40:00"/>
    <s v="C1312"/>
    <x v="6"/>
    <x v="5"/>
    <s v="Coffee"/>
    <n v="179.7"/>
    <x v="1"/>
    <n v="23"/>
    <x v="0"/>
    <x v="0"/>
    <x v="0"/>
  </r>
  <r>
    <s v="ZP0059"/>
    <d v="2022-09-13T00:00:00"/>
    <x v="1"/>
    <d v="1899-12-30T15:32:00"/>
    <s v="C1362"/>
    <x v="0"/>
    <x v="4"/>
    <s v="Chocolate"/>
    <n v="436.63"/>
    <x v="0"/>
    <n v="42"/>
    <x v="0"/>
    <x v="0"/>
    <x v="2"/>
  </r>
  <r>
    <s v="ZP0060"/>
    <d v="2022-06-24T00:00:00"/>
    <x v="2"/>
    <d v="1899-12-30T22:17:00"/>
    <s v="C1421"/>
    <x v="7"/>
    <x v="1"/>
    <s v="Onions"/>
    <n v="343.63"/>
    <x v="1"/>
    <n v="27"/>
    <x v="0"/>
    <x v="0"/>
    <x v="2"/>
  </r>
  <r>
    <s v="ZP0061"/>
    <d v="2022-08-22T00:00:00"/>
    <x v="7"/>
    <d v="1899-12-30T16:55:00"/>
    <s v="C1097"/>
    <x v="6"/>
    <x v="3"/>
    <s v="Butter"/>
    <n v="117.27"/>
    <x v="0"/>
    <n v="88"/>
    <x v="2"/>
    <x v="0"/>
    <x v="0"/>
  </r>
  <r>
    <s v="ZP0062"/>
    <d v="2022-09-11T00:00:00"/>
    <x v="1"/>
    <d v="1899-12-30T07:08:00"/>
    <s v="C1258"/>
    <x v="3"/>
    <x v="2"/>
    <s v="Pulses"/>
    <n v="68.53"/>
    <x v="0"/>
    <n v="27"/>
    <x v="0"/>
    <x v="0"/>
    <x v="1"/>
  </r>
  <r>
    <s v="ZP0063"/>
    <d v="2022-06-23T00:00:00"/>
    <x v="2"/>
    <d v="1899-12-30T18:41:00"/>
    <s v="C1042"/>
    <x v="3"/>
    <x v="5"/>
    <s v="Soft Drinks"/>
    <n v="380.28"/>
    <x v="1"/>
    <n v="12"/>
    <x v="1"/>
    <x v="0"/>
    <x v="1"/>
  </r>
  <r>
    <s v="ZP0064"/>
    <d v="2022-04-27T00:00:00"/>
    <x v="9"/>
    <d v="1899-12-30T08:27:00"/>
    <s v="C1051"/>
    <x v="2"/>
    <x v="4"/>
    <s v="Cookies"/>
    <n v="262.36"/>
    <x v="0"/>
    <n v="18"/>
    <x v="1"/>
    <x v="0"/>
    <x v="2"/>
  </r>
  <r>
    <s v="ZP0065"/>
    <d v="2022-03-16T00:00:00"/>
    <x v="11"/>
    <d v="1899-12-30T13:33:00"/>
    <s v="C1211"/>
    <x v="4"/>
    <x v="0"/>
    <s v="Apples"/>
    <n v="62.64"/>
    <x v="0"/>
    <n v="19"/>
    <x v="1"/>
    <x v="1"/>
    <x v="2"/>
  </r>
  <r>
    <s v="ZP0066"/>
    <d v="2022-11-23T00:00:00"/>
    <x v="0"/>
    <d v="1899-12-30T14:29:00"/>
    <s v="C1131"/>
    <x v="7"/>
    <x v="4"/>
    <s v="Namkeen"/>
    <n v="323.16000000000003"/>
    <x v="1"/>
    <n v="40"/>
    <x v="0"/>
    <x v="1"/>
    <x v="1"/>
  </r>
  <r>
    <s v="ZP0067"/>
    <d v="2022-08-22T00:00:00"/>
    <x v="7"/>
    <d v="1899-12-30T15:12:00"/>
    <s v="C1197"/>
    <x v="5"/>
    <x v="2"/>
    <s v="Wheat Flour"/>
    <n v="190.64"/>
    <x v="1"/>
    <n v="36"/>
    <x v="0"/>
    <x v="0"/>
    <x v="3"/>
  </r>
  <r>
    <s v="ZP0068"/>
    <d v="2022-11-07T00:00:00"/>
    <x v="0"/>
    <d v="1899-12-30T21:53:00"/>
    <s v="C1463"/>
    <x v="0"/>
    <x v="0"/>
    <s v="Oranges"/>
    <n v="134.06"/>
    <x v="1"/>
    <n v="60"/>
    <x v="0"/>
    <x v="0"/>
    <x v="3"/>
  </r>
  <r>
    <s v="ZP0069"/>
    <d v="2022-06-08T00:00:00"/>
    <x v="2"/>
    <d v="1899-12-30T20:02:00"/>
    <s v="C1297"/>
    <x v="3"/>
    <x v="5"/>
    <s v="Coffee"/>
    <n v="79.349999999999994"/>
    <x v="1"/>
    <n v="29"/>
    <x v="0"/>
    <x v="0"/>
    <x v="1"/>
  </r>
  <r>
    <s v="ZP0070"/>
    <d v="2022-03-26T00:00:00"/>
    <x v="11"/>
    <d v="1899-12-30T14:58:00"/>
    <s v="C1423"/>
    <x v="5"/>
    <x v="1"/>
    <s v="Onions"/>
    <n v="343.08"/>
    <x v="0"/>
    <n v="27"/>
    <x v="0"/>
    <x v="0"/>
    <x v="1"/>
  </r>
  <r>
    <s v="ZP0071"/>
    <d v="2022-02-16T00:00:00"/>
    <x v="8"/>
    <d v="1899-12-30T18:00:00"/>
    <s v="C1136"/>
    <x v="2"/>
    <x v="4"/>
    <s v="Namkeen"/>
    <n v="275.83999999999997"/>
    <x v="1"/>
    <n v="58"/>
    <x v="0"/>
    <x v="1"/>
    <x v="2"/>
  </r>
  <r>
    <s v="ZP0072"/>
    <d v="2022-01-13T00:00:00"/>
    <x v="4"/>
    <d v="1899-12-30T23:20:00"/>
    <s v="C1469"/>
    <x v="6"/>
    <x v="5"/>
    <s v="Tea"/>
    <n v="280.14"/>
    <x v="1"/>
    <n v="59"/>
    <x v="0"/>
    <x v="0"/>
    <x v="1"/>
  </r>
  <r>
    <s v="ZP0073"/>
    <d v="2022-09-10T00:00:00"/>
    <x v="1"/>
    <d v="1899-12-30T09:06:00"/>
    <s v="C1121"/>
    <x v="4"/>
    <x v="4"/>
    <s v="Chocolate"/>
    <n v="154.62"/>
    <x v="1"/>
    <n v="55"/>
    <x v="0"/>
    <x v="0"/>
    <x v="3"/>
  </r>
  <r>
    <s v="ZP0074"/>
    <d v="2022-09-08T00:00:00"/>
    <x v="1"/>
    <d v="1899-12-30T19:17:00"/>
    <s v="C1017"/>
    <x v="3"/>
    <x v="0"/>
    <s v="Grapes"/>
    <n v="222.84"/>
    <x v="1"/>
    <n v="24"/>
    <x v="0"/>
    <x v="1"/>
    <x v="1"/>
  </r>
  <r>
    <s v="ZP0075"/>
    <d v="2022-02-01T00:00:00"/>
    <x v="8"/>
    <d v="1899-12-30T18:17:00"/>
    <s v="C1098"/>
    <x v="2"/>
    <x v="4"/>
    <s v="Chips"/>
    <n v="274.97000000000003"/>
    <x v="0"/>
    <n v="21"/>
    <x v="0"/>
    <x v="0"/>
    <x v="0"/>
  </r>
  <r>
    <s v="ZP0076"/>
    <d v="2022-02-05T00:00:00"/>
    <x v="8"/>
    <d v="1899-12-30T23:13:00"/>
    <s v="C1301"/>
    <x v="6"/>
    <x v="0"/>
    <s v="Oranges"/>
    <n v="299.98"/>
    <x v="0"/>
    <n v="35"/>
    <x v="0"/>
    <x v="2"/>
    <x v="1"/>
  </r>
  <r>
    <s v="ZP0077"/>
    <d v="2022-03-31T00:00:00"/>
    <x v="11"/>
    <d v="1899-12-30T09:42:00"/>
    <s v="C1444"/>
    <x v="7"/>
    <x v="0"/>
    <s v="Bananas"/>
    <n v="159.02000000000001"/>
    <x v="1"/>
    <n v="19"/>
    <x v="1"/>
    <x v="0"/>
    <x v="2"/>
  </r>
  <r>
    <s v="ZP0078"/>
    <d v="2022-09-27T00:00:00"/>
    <x v="1"/>
    <d v="1899-12-30T09:47:00"/>
    <s v="C1033"/>
    <x v="5"/>
    <x v="4"/>
    <s v="Namkeen"/>
    <n v="259.25"/>
    <x v="0"/>
    <n v="57"/>
    <x v="0"/>
    <x v="0"/>
    <x v="3"/>
  </r>
  <r>
    <s v="ZP0079"/>
    <d v="2022-02-01T00:00:00"/>
    <x v="8"/>
    <d v="1899-12-30T21:54:00"/>
    <s v="C1206"/>
    <x v="1"/>
    <x v="5"/>
    <s v="Tea"/>
    <n v="195.54"/>
    <x v="0"/>
    <n v="23"/>
    <x v="0"/>
    <x v="0"/>
    <x v="1"/>
  </r>
  <r>
    <s v="ZP0080"/>
    <d v="2022-11-16T00:00:00"/>
    <x v="0"/>
    <d v="1899-12-30T23:45:00"/>
    <s v="C1167"/>
    <x v="1"/>
    <x v="3"/>
    <s v="Yogurt"/>
    <n v="202.98999999999899"/>
    <x v="0"/>
    <n v="25"/>
    <x v="0"/>
    <x v="2"/>
    <x v="2"/>
  </r>
  <r>
    <s v="ZP0081"/>
    <d v="2022-04-27T00:00:00"/>
    <x v="9"/>
    <d v="1899-12-30T19:21:00"/>
    <s v="C1424"/>
    <x v="5"/>
    <x v="4"/>
    <s v="Chocolate"/>
    <n v="329.849999999999"/>
    <x v="1"/>
    <n v="60"/>
    <x v="0"/>
    <x v="0"/>
    <x v="3"/>
  </r>
  <r>
    <s v="ZP0082"/>
    <d v="2022-02-13T00:00:00"/>
    <x v="8"/>
    <d v="1899-12-30T08:27:00"/>
    <s v="C1050"/>
    <x v="3"/>
    <x v="0"/>
    <s v="Bananas"/>
    <n v="254.14"/>
    <x v="1"/>
    <n v="60"/>
    <x v="0"/>
    <x v="0"/>
    <x v="3"/>
  </r>
  <r>
    <s v="ZP0083"/>
    <d v="2022-05-28T00:00:00"/>
    <x v="10"/>
    <d v="1899-12-30T15:22:00"/>
    <s v="C1054"/>
    <x v="6"/>
    <x v="0"/>
    <s v="Grapes"/>
    <n v="139.28"/>
    <x v="1"/>
    <n v="25"/>
    <x v="0"/>
    <x v="0"/>
    <x v="3"/>
  </r>
  <r>
    <s v="ZP0084"/>
    <d v="2022-11-08T00:00:00"/>
    <x v="0"/>
    <d v="1899-12-30T14:01:00"/>
    <s v="C1093"/>
    <x v="0"/>
    <x v="5"/>
    <s v="Juice"/>
    <n v="400.68"/>
    <x v="0"/>
    <n v="27"/>
    <x v="0"/>
    <x v="0"/>
    <x v="3"/>
  </r>
  <r>
    <s v="ZP0085"/>
    <d v="2022-02-16T00:00:00"/>
    <x v="8"/>
    <d v="1899-12-30T22:13:00"/>
    <s v="C1193"/>
    <x v="1"/>
    <x v="4"/>
    <s v="Namkeen"/>
    <n v="105.37"/>
    <x v="1"/>
    <n v="54"/>
    <x v="0"/>
    <x v="0"/>
    <x v="3"/>
  </r>
  <r>
    <s v="ZP0086"/>
    <d v="2022-12-12T00:00:00"/>
    <x v="6"/>
    <d v="1899-12-30T08:17:00"/>
    <s v="C1227"/>
    <x v="1"/>
    <x v="4"/>
    <s v="Chocolate"/>
    <n v="211.82"/>
    <x v="0"/>
    <n v="40"/>
    <x v="0"/>
    <x v="0"/>
    <x v="1"/>
  </r>
  <r>
    <s v="ZP0087"/>
    <d v="2022-01-24T00:00:00"/>
    <x v="4"/>
    <d v="1899-12-30T13:25:00"/>
    <s v="C1307"/>
    <x v="7"/>
    <x v="2"/>
    <s v="Wheat Flour"/>
    <n v="166.54999999999899"/>
    <x v="0"/>
    <n v="34"/>
    <x v="0"/>
    <x v="0"/>
    <x v="2"/>
  </r>
  <r>
    <s v="ZP0088"/>
    <d v="2022-03-31T00:00:00"/>
    <x v="11"/>
    <d v="1899-12-30T10:24:00"/>
    <s v="C1273"/>
    <x v="6"/>
    <x v="3"/>
    <s v="Yogurt"/>
    <n v="60.55"/>
    <x v="0"/>
    <n v="45"/>
    <x v="0"/>
    <x v="0"/>
    <x v="2"/>
  </r>
  <r>
    <s v="ZP0089"/>
    <d v="2022-10-21T00:00:00"/>
    <x v="5"/>
    <d v="1899-12-30T18:45:00"/>
    <s v="C1328"/>
    <x v="1"/>
    <x v="1"/>
    <s v="Tomatoes"/>
    <n v="164.54"/>
    <x v="0"/>
    <n v="57"/>
    <x v="0"/>
    <x v="0"/>
    <x v="3"/>
  </r>
  <r>
    <s v="ZP0090"/>
    <d v="2022-05-05T00:00:00"/>
    <x v="10"/>
    <d v="1899-12-30T19:37:00"/>
    <s v="C1206"/>
    <x v="2"/>
    <x v="4"/>
    <s v="Namkeen"/>
    <n v="344.97"/>
    <x v="0"/>
    <n v="22"/>
    <x v="0"/>
    <x v="0"/>
    <x v="0"/>
  </r>
  <r>
    <s v="ZP0091"/>
    <d v="2022-06-28T00:00:00"/>
    <x v="2"/>
    <d v="1899-12-30T17:46:00"/>
    <s v="C1491"/>
    <x v="4"/>
    <x v="0"/>
    <s v="Bananas"/>
    <n v="104.39"/>
    <x v="0"/>
    <n v="59"/>
    <x v="0"/>
    <x v="0"/>
    <x v="2"/>
  </r>
  <r>
    <s v="ZP0092"/>
    <d v="2022-12-15T00:00:00"/>
    <x v="6"/>
    <d v="1899-12-30T16:55:00"/>
    <s v="C1498"/>
    <x v="3"/>
    <x v="0"/>
    <s v="Grapes"/>
    <n v="67.77"/>
    <x v="1"/>
    <n v="35"/>
    <x v="0"/>
    <x v="0"/>
    <x v="1"/>
  </r>
  <r>
    <s v="ZP0093"/>
    <d v="2022-08-25T00:00:00"/>
    <x v="7"/>
    <d v="1899-12-30T20:02:00"/>
    <s v="C1030"/>
    <x v="3"/>
    <x v="1"/>
    <s v="Tomatoes"/>
    <n v="239.99"/>
    <x v="0"/>
    <n v="57"/>
    <x v="0"/>
    <x v="0"/>
    <x v="3"/>
  </r>
  <r>
    <s v="ZP0094"/>
    <d v="2022-08-19T00:00:00"/>
    <x v="7"/>
    <d v="1899-12-30T12:20:00"/>
    <s v="C1310"/>
    <x v="5"/>
    <x v="3"/>
    <s v="Cheese"/>
    <n v="402.76"/>
    <x v="1"/>
    <n v="23"/>
    <x v="0"/>
    <x v="0"/>
    <x v="2"/>
  </r>
  <r>
    <s v="ZP0095"/>
    <d v="2022-08-13T00:00:00"/>
    <x v="7"/>
    <d v="1899-12-30T22:33:00"/>
    <s v="C1313"/>
    <x v="4"/>
    <x v="1"/>
    <s v="Onions"/>
    <n v="395.07"/>
    <x v="1"/>
    <n v="56"/>
    <x v="0"/>
    <x v="0"/>
    <x v="3"/>
  </r>
  <r>
    <s v="ZP0096"/>
    <d v="2022-10-13T00:00:00"/>
    <x v="5"/>
    <d v="1899-12-30T18:18:00"/>
    <s v="C1130"/>
    <x v="4"/>
    <x v="1"/>
    <s v="Tomatoes"/>
    <n v="285.58"/>
    <x v="1"/>
    <n v="37"/>
    <x v="0"/>
    <x v="1"/>
    <x v="3"/>
  </r>
  <r>
    <s v="ZP0097"/>
    <d v="2022-06-08T00:00:00"/>
    <x v="2"/>
    <d v="1899-12-30T23:24:00"/>
    <s v="C1330"/>
    <x v="3"/>
    <x v="0"/>
    <s v="Bananas"/>
    <n v="287.60999999999899"/>
    <x v="1"/>
    <n v="19"/>
    <x v="1"/>
    <x v="0"/>
    <x v="2"/>
  </r>
  <r>
    <s v="ZP0098"/>
    <d v="2022-04-09T00:00:00"/>
    <x v="9"/>
    <d v="1899-12-30T13:08:00"/>
    <s v="C1080"/>
    <x v="2"/>
    <x v="1"/>
    <s v="Tomatoes"/>
    <n v="226.95999999999901"/>
    <x v="0"/>
    <n v="60"/>
    <x v="0"/>
    <x v="0"/>
    <x v="0"/>
  </r>
  <r>
    <s v="ZP0099"/>
    <d v="2022-03-25T00:00:00"/>
    <x v="11"/>
    <d v="1899-12-30T11:53:00"/>
    <s v="C1355"/>
    <x v="4"/>
    <x v="5"/>
    <s v="Soft Drinks"/>
    <n v="59.83"/>
    <x v="0"/>
    <n v="46"/>
    <x v="0"/>
    <x v="0"/>
    <x v="0"/>
  </r>
  <r>
    <s v="ZP0100"/>
    <d v="2022-06-08T00:00:00"/>
    <x v="2"/>
    <d v="1899-12-30T21:57:00"/>
    <s v="C1428"/>
    <x v="6"/>
    <x v="1"/>
    <s v="Spinach"/>
    <n v="226.70999999999901"/>
    <x v="1"/>
    <n v="50"/>
    <x v="0"/>
    <x v="0"/>
    <x v="0"/>
  </r>
  <r>
    <s v="ZP0101"/>
    <d v="2022-05-09T00:00:00"/>
    <x v="10"/>
    <d v="1899-12-30T07:41:00"/>
    <s v="C1247"/>
    <x v="3"/>
    <x v="3"/>
    <s v="Milk"/>
    <n v="303.89"/>
    <x v="0"/>
    <n v="36"/>
    <x v="0"/>
    <x v="0"/>
    <x v="0"/>
  </r>
  <r>
    <s v="ZP0102"/>
    <d v="2022-08-12T00:00:00"/>
    <x v="7"/>
    <d v="1899-12-30T08:58:00"/>
    <s v="C1114"/>
    <x v="5"/>
    <x v="1"/>
    <s v="Tomatoes"/>
    <n v="201.39999999999901"/>
    <x v="1"/>
    <n v="33"/>
    <x v="0"/>
    <x v="0"/>
    <x v="3"/>
  </r>
  <r>
    <s v="ZP0103"/>
    <d v="2022-06-13T00:00:00"/>
    <x v="2"/>
    <d v="1899-12-30T09:53:00"/>
    <s v="C1366"/>
    <x v="3"/>
    <x v="0"/>
    <s v="Apples"/>
    <n v="48.459999999999901"/>
    <x v="1"/>
    <n v="26"/>
    <x v="0"/>
    <x v="0"/>
    <x v="3"/>
  </r>
  <r>
    <s v="ZP0104"/>
    <d v="2022-02-10T00:00:00"/>
    <x v="8"/>
    <d v="1899-12-30T06:16:00"/>
    <s v="C1111"/>
    <x v="4"/>
    <x v="3"/>
    <s v="Butter"/>
    <n v="87.82"/>
    <x v="1"/>
    <n v="25"/>
    <x v="0"/>
    <x v="0"/>
    <x v="3"/>
  </r>
  <r>
    <s v="ZP0105"/>
    <d v="2022-02-26T00:00:00"/>
    <x v="8"/>
    <d v="1899-12-30T21:38:00"/>
    <s v="C1275"/>
    <x v="7"/>
    <x v="5"/>
    <s v="Coffee"/>
    <n v="327.48999999999899"/>
    <x v="0"/>
    <n v="57"/>
    <x v="0"/>
    <x v="0"/>
    <x v="3"/>
  </r>
  <r>
    <s v="ZP0106"/>
    <d v="2022-09-26T00:00:00"/>
    <x v="1"/>
    <d v="1899-12-30T17:04:00"/>
    <s v="C1489"/>
    <x v="7"/>
    <x v="4"/>
    <s v="Chocolate"/>
    <n v="59.38"/>
    <x v="1"/>
    <n v="34"/>
    <x v="0"/>
    <x v="0"/>
    <x v="0"/>
  </r>
  <r>
    <s v="ZP0107"/>
    <d v="2022-12-03T00:00:00"/>
    <x v="6"/>
    <d v="1899-12-30T09:49:00"/>
    <s v="C1298"/>
    <x v="3"/>
    <x v="0"/>
    <s v="Bananas"/>
    <n v="180.45"/>
    <x v="0"/>
    <n v="47"/>
    <x v="0"/>
    <x v="1"/>
    <x v="0"/>
  </r>
  <r>
    <s v="ZP0108"/>
    <d v="2022-02-02T00:00:00"/>
    <x v="8"/>
    <d v="1899-12-30T20:02:00"/>
    <s v="C1151"/>
    <x v="6"/>
    <x v="2"/>
    <s v="Wheat Flour"/>
    <n v="390.78"/>
    <x v="1"/>
    <n v="50"/>
    <x v="0"/>
    <x v="0"/>
    <x v="0"/>
  </r>
  <r>
    <s v="ZP0109"/>
    <d v="2022-05-27T00:00:00"/>
    <x v="10"/>
    <d v="1899-12-30T17:55:00"/>
    <s v="C1400"/>
    <x v="7"/>
    <x v="5"/>
    <s v="Juice"/>
    <n v="129.73999999999899"/>
    <x v="1"/>
    <n v="43"/>
    <x v="0"/>
    <x v="0"/>
    <x v="2"/>
  </r>
  <r>
    <s v="ZP0110"/>
    <d v="2022-12-21T00:00:00"/>
    <x v="6"/>
    <d v="1899-12-30T21:23:00"/>
    <s v="C1474"/>
    <x v="0"/>
    <x v="2"/>
    <s v="Pulses"/>
    <n v="68.36"/>
    <x v="0"/>
    <n v="52"/>
    <x v="0"/>
    <x v="0"/>
    <x v="1"/>
  </r>
  <r>
    <s v="ZP0111"/>
    <d v="2022-06-06T00:00:00"/>
    <x v="2"/>
    <d v="1899-12-30T20:38:00"/>
    <s v="C1368"/>
    <x v="1"/>
    <x v="0"/>
    <s v="Grapes"/>
    <n v="195.58999999999901"/>
    <x v="1"/>
    <n v="57"/>
    <x v="0"/>
    <x v="1"/>
    <x v="3"/>
  </r>
  <r>
    <s v="ZP0112"/>
    <d v="2022-12-10T00:00:00"/>
    <x v="6"/>
    <d v="1899-12-30T18:23:00"/>
    <s v="C1263"/>
    <x v="4"/>
    <x v="2"/>
    <s v="Wheat Flour"/>
    <n v="337.09"/>
    <x v="1"/>
    <n v="20"/>
    <x v="0"/>
    <x v="0"/>
    <x v="2"/>
  </r>
  <r>
    <s v="ZP0113"/>
    <d v="2022-10-18T00:00:00"/>
    <x v="5"/>
    <d v="1899-12-30T07:38:00"/>
    <s v="C1079"/>
    <x v="5"/>
    <x v="1"/>
    <s v="Onions"/>
    <n v="232.48"/>
    <x v="0"/>
    <n v="51"/>
    <x v="0"/>
    <x v="0"/>
    <x v="3"/>
  </r>
  <r>
    <s v="ZP0114"/>
    <d v="2022-01-14T00:00:00"/>
    <x v="4"/>
    <d v="1899-12-30T11:31:00"/>
    <s v="C1266"/>
    <x v="1"/>
    <x v="3"/>
    <s v="Milk"/>
    <n v="148.49"/>
    <x v="1"/>
    <n v="31"/>
    <x v="0"/>
    <x v="1"/>
    <x v="0"/>
  </r>
  <r>
    <s v="ZP0115"/>
    <d v="2022-03-04T00:00:00"/>
    <x v="11"/>
    <d v="1899-12-30T10:54:00"/>
    <s v="C1038"/>
    <x v="5"/>
    <x v="0"/>
    <s v="Grapes"/>
    <n v="372.77"/>
    <x v="1"/>
    <n v="60"/>
    <x v="0"/>
    <x v="0"/>
    <x v="1"/>
  </r>
  <r>
    <s v="ZP0116"/>
    <d v="2022-06-03T00:00:00"/>
    <x v="2"/>
    <d v="1899-12-30T11:45:00"/>
    <s v="C1364"/>
    <x v="4"/>
    <x v="1"/>
    <s v="Potatoes"/>
    <n v="94.12"/>
    <x v="0"/>
    <n v="33"/>
    <x v="0"/>
    <x v="0"/>
    <x v="1"/>
  </r>
  <r>
    <s v="ZP0117"/>
    <d v="2022-08-28T00:00:00"/>
    <x v="7"/>
    <d v="1899-12-30T23:08:00"/>
    <s v="C1314"/>
    <x v="2"/>
    <x v="2"/>
    <s v="Sugar"/>
    <n v="176.64"/>
    <x v="1"/>
    <n v="51"/>
    <x v="0"/>
    <x v="0"/>
    <x v="0"/>
  </r>
  <r>
    <s v="ZP0118"/>
    <d v="2022-06-12T00:00:00"/>
    <x v="2"/>
    <d v="1899-12-30T08:28:00"/>
    <s v="C1239"/>
    <x v="3"/>
    <x v="0"/>
    <s v="Apples"/>
    <n v="362.97"/>
    <x v="0"/>
    <n v="25"/>
    <x v="0"/>
    <x v="0"/>
    <x v="1"/>
  </r>
  <r>
    <s v="ZP0119"/>
    <d v="2022-12-30T00:00:00"/>
    <x v="6"/>
    <d v="1899-12-30T13:22:00"/>
    <s v="C1486"/>
    <x v="0"/>
    <x v="2"/>
    <s v="Sugar"/>
    <n v="98.35"/>
    <x v="1"/>
    <n v="26"/>
    <x v="0"/>
    <x v="0"/>
    <x v="0"/>
  </r>
  <r>
    <s v="ZP0120"/>
    <d v="2022-10-31T00:00:00"/>
    <x v="5"/>
    <d v="1899-12-30T10:10:00"/>
    <s v="C1338"/>
    <x v="3"/>
    <x v="3"/>
    <s v="Milk"/>
    <n v="397.3"/>
    <x v="0"/>
    <n v="59"/>
    <x v="0"/>
    <x v="0"/>
    <x v="2"/>
  </r>
  <r>
    <s v="ZP0121"/>
    <d v="2022-11-13T00:00:00"/>
    <x v="0"/>
    <d v="1899-12-30T06:31:00"/>
    <s v="C1456"/>
    <x v="0"/>
    <x v="5"/>
    <s v="Juice"/>
    <n v="200.17999999999901"/>
    <x v="1"/>
    <n v="37"/>
    <x v="0"/>
    <x v="0"/>
    <x v="2"/>
  </r>
  <r>
    <s v="ZP0122"/>
    <d v="2022-09-05T00:00:00"/>
    <x v="1"/>
    <d v="1899-12-30T20:13:00"/>
    <s v="C1175"/>
    <x v="4"/>
    <x v="1"/>
    <s v="Onions"/>
    <n v="279.51"/>
    <x v="1"/>
    <n v="26"/>
    <x v="0"/>
    <x v="0"/>
    <x v="2"/>
  </r>
  <r>
    <s v="ZP0123"/>
    <d v="2022-03-04T00:00:00"/>
    <x v="11"/>
    <d v="1899-12-30T14:28:00"/>
    <s v="C1127"/>
    <x v="4"/>
    <x v="2"/>
    <s v="Rice"/>
    <n v="154.22999999999999"/>
    <x v="1"/>
    <n v="33"/>
    <x v="0"/>
    <x v="1"/>
    <x v="1"/>
  </r>
  <r>
    <s v="ZP0124"/>
    <d v="2022-04-08T00:00:00"/>
    <x v="9"/>
    <d v="1899-12-30T11:31:00"/>
    <s v="C1264"/>
    <x v="5"/>
    <x v="4"/>
    <s v="Namkeen"/>
    <n v="253.95999999999901"/>
    <x v="1"/>
    <n v="50"/>
    <x v="0"/>
    <x v="0"/>
    <x v="1"/>
  </r>
  <r>
    <s v="ZP0125"/>
    <d v="2022-01-25T00:00:00"/>
    <x v="4"/>
    <d v="1899-12-30T07:18:00"/>
    <s v="C1254"/>
    <x v="5"/>
    <x v="1"/>
    <s v="Tomatoes"/>
    <n v="363.21"/>
    <x v="1"/>
    <n v="41"/>
    <x v="0"/>
    <x v="0"/>
    <x v="3"/>
  </r>
  <r>
    <s v="ZP0126"/>
    <d v="2022-10-19T00:00:00"/>
    <x v="5"/>
    <d v="1899-12-30T23:12:00"/>
    <s v="C1186"/>
    <x v="0"/>
    <x v="2"/>
    <s v="Pulses"/>
    <n v="210.15"/>
    <x v="1"/>
    <n v="57"/>
    <x v="0"/>
    <x v="0"/>
    <x v="2"/>
  </r>
  <r>
    <s v="ZP0127"/>
    <d v="2022-07-11T00:00:00"/>
    <x v="3"/>
    <d v="1899-12-30T16:35:00"/>
    <s v="C1481"/>
    <x v="3"/>
    <x v="0"/>
    <s v="Apples"/>
    <n v="272.83"/>
    <x v="0"/>
    <n v="20"/>
    <x v="0"/>
    <x v="0"/>
    <x v="2"/>
  </r>
  <r>
    <s v="ZP0128"/>
    <d v="2022-03-18T00:00:00"/>
    <x v="11"/>
    <d v="1899-12-30T22:08:00"/>
    <s v="C1168"/>
    <x v="3"/>
    <x v="0"/>
    <s v="Grapes"/>
    <n v="379.35999999999899"/>
    <x v="1"/>
    <n v="55"/>
    <x v="0"/>
    <x v="0"/>
    <x v="2"/>
  </r>
  <r>
    <s v="ZP0129"/>
    <d v="2022-01-09T00:00:00"/>
    <x v="4"/>
    <d v="1899-12-30T17:21:00"/>
    <s v="C1345"/>
    <x v="2"/>
    <x v="4"/>
    <s v="Namkeen"/>
    <n v="314.02999999999997"/>
    <x v="0"/>
    <n v="56"/>
    <x v="0"/>
    <x v="0"/>
    <x v="2"/>
  </r>
  <r>
    <s v="ZP0130"/>
    <d v="2022-03-29T00:00:00"/>
    <x v="11"/>
    <d v="1899-12-30T22:40:00"/>
    <s v="C1370"/>
    <x v="1"/>
    <x v="0"/>
    <s v="Apples"/>
    <n v="45.779999999999902"/>
    <x v="0"/>
    <n v="30"/>
    <x v="0"/>
    <x v="0"/>
    <x v="2"/>
  </r>
  <r>
    <s v="ZP0131"/>
    <d v="2022-12-20T00:00:00"/>
    <x v="6"/>
    <d v="1899-12-30T12:26:00"/>
    <s v="C1257"/>
    <x v="5"/>
    <x v="5"/>
    <s v="Tea"/>
    <n v="301.55"/>
    <x v="1"/>
    <n v="60"/>
    <x v="0"/>
    <x v="0"/>
    <x v="2"/>
  </r>
  <r>
    <s v="ZP0132"/>
    <d v="2022-09-30T00:00:00"/>
    <x v="1"/>
    <d v="1899-12-30T16:34:00"/>
    <s v="C1182"/>
    <x v="0"/>
    <x v="3"/>
    <s v="Butter"/>
    <n v="121.28"/>
    <x v="1"/>
    <n v="32"/>
    <x v="0"/>
    <x v="1"/>
    <x v="0"/>
  </r>
  <r>
    <s v="ZP0133"/>
    <d v="2022-12-20T00:00:00"/>
    <x v="6"/>
    <d v="1899-12-30T21:20:00"/>
    <s v="C1246"/>
    <x v="3"/>
    <x v="3"/>
    <s v="Yogurt"/>
    <n v="144.79999999999899"/>
    <x v="1"/>
    <n v="43"/>
    <x v="0"/>
    <x v="2"/>
    <x v="3"/>
  </r>
  <r>
    <s v="ZP0134"/>
    <d v="2022-05-28T00:00:00"/>
    <x v="10"/>
    <d v="1899-12-30T08:22:00"/>
    <s v="C1474"/>
    <x v="5"/>
    <x v="5"/>
    <s v="Juice"/>
    <n v="346.32"/>
    <x v="1"/>
    <n v="53"/>
    <x v="0"/>
    <x v="0"/>
    <x v="0"/>
  </r>
  <r>
    <s v="ZP0135"/>
    <d v="2022-05-05T00:00:00"/>
    <x v="10"/>
    <d v="1899-12-30T07:42:00"/>
    <s v="C1464"/>
    <x v="6"/>
    <x v="5"/>
    <s v="Coffee"/>
    <n v="62.33"/>
    <x v="1"/>
    <n v="24"/>
    <x v="0"/>
    <x v="0"/>
    <x v="0"/>
  </r>
  <r>
    <s v="ZP0136"/>
    <d v="2022-07-28T00:00:00"/>
    <x v="3"/>
    <d v="1899-12-30T21:30:00"/>
    <s v="C1334"/>
    <x v="6"/>
    <x v="1"/>
    <s v="Onions"/>
    <n v="166.88"/>
    <x v="0"/>
    <n v="59"/>
    <x v="0"/>
    <x v="0"/>
    <x v="0"/>
  </r>
  <r>
    <s v="ZP0137"/>
    <d v="2022-01-19T00:00:00"/>
    <x v="4"/>
    <d v="1899-12-30T18:50:00"/>
    <s v="C1254"/>
    <x v="4"/>
    <x v="5"/>
    <s v="Juice"/>
    <n v="421.27"/>
    <x v="0"/>
    <n v="39"/>
    <x v="0"/>
    <x v="0"/>
    <x v="2"/>
  </r>
  <r>
    <s v="ZP0138"/>
    <d v="2022-05-20T00:00:00"/>
    <x v="10"/>
    <d v="1899-12-30T12:51:00"/>
    <s v="C1058"/>
    <x v="3"/>
    <x v="0"/>
    <s v="Grapes"/>
    <n v="263.25"/>
    <x v="0"/>
    <n v="39"/>
    <x v="0"/>
    <x v="0"/>
    <x v="2"/>
  </r>
  <r>
    <s v="ZP0139"/>
    <d v="2022-08-07T00:00:00"/>
    <x v="7"/>
    <d v="1899-12-30T22:20:00"/>
    <s v="C1045"/>
    <x v="1"/>
    <x v="5"/>
    <s v="Tea"/>
    <n v="121.81"/>
    <x v="1"/>
    <n v="33"/>
    <x v="0"/>
    <x v="0"/>
    <x v="1"/>
  </r>
  <r>
    <s v="ZP0140"/>
    <d v="2022-06-18T00:00:00"/>
    <x v="2"/>
    <d v="1899-12-30T15:37:00"/>
    <s v="C1371"/>
    <x v="7"/>
    <x v="1"/>
    <s v="Onions"/>
    <n v="338.04"/>
    <x v="0"/>
    <n v="47"/>
    <x v="0"/>
    <x v="0"/>
    <x v="1"/>
  </r>
  <r>
    <s v="ZP0141"/>
    <d v="2022-12-20T00:00:00"/>
    <x v="6"/>
    <d v="1899-12-30T09:40:00"/>
    <s v="C1470"/>
    <x v="0"/>
    <x v="1"/>
    <s v="Potatoes"/>
    <n v="136.22"/>
    <x v="0"/>
    <n v="47"/>
    <x v="0"/>
    <x v="0"/>
    <x v="2"/>
  </r>
  <r>
    <s v="ZP0142"/>
    <d v="2022-10-03T00:00:00"/>
    <x v="5"/>
    <d v="1899-12-30T12:48:00"/>
    <s v="C1127"/>
    <x v="2"/>
    <x v="3"/>
    <s v="Butter"/>
    <n v="247.28"/>
    <x v="0"/>
    <n v="21"/>
    <x v="0"/>
    <x v="2"/>
    <x v="0"/>
  </r>
  <r>
    <s v="ZP0143"/>
    <d v="2022-03-26T00:00:00"/>
    <x v="11"/>
    <d v="1899-12-30T16:54:00"/>
    <s v="C1267"/>
    <x v="5"/>
    <x v="2"/>
    <s v="Wheat Flour"/>
    <n v="308.44"/>
    <x v="1"/>
    <n v="21"/>
    <x v="0"/>
    <x v="0"/>
    <x v="3"/>
  </r>
  <r>
    <s v="ZP0144"/>
    <d v="2022-10-14T00:00:00"/>
    <x v="5"/>
    <d v="1899-12-30T20:43:00"/>
    <s v="C1414"/>
    <x v="0"/>
    <x v="5"/>
    <s v="Tea"/>
    <n v="170.2"/>
    <x v="0"/>
    <n v="55"/>
    <x v="0"/>
    <x v="0"/>
    <x v="3"/>
  </r>
  <r>
    <s v="ZP0145"/>
    <d v="2022-10-05T00:00:00"/>
    <x v="5"/>
    <d v="1899-12-30T07:59:00"/>
    <s v="C1458"/>
    <x v="2"/>
    <x v="4"/>
    <s v="Chips"/>
    <n v="162.16999999999999"/>
    <x v="0"/>
    <n v="59"/>
    <x v="0"/>
    <x v="1"/>
    <x v="2"/>
  </r>
  <r>
    <s v="ZP0146"/>
    <d v="2022-08-18T00:00:00"/>
    <x v="7"/>
    <d v="1899-12-30T18:24:00"/>
    <s v="C1042"/>
    <x v="4"/>
    <x v="5"/>
    <s v="Juice"/>
    <n v="72.55"/>
    <x v="1"/>
    <n v="51"/>
    <x v="0"/>
    <x v="0"/>
    <x v="1"/>
  </r>
  <r>
    <s v="ZP0147"/>
    <d v="2022-08-26T00:00:00"/>
    <x v="7"/>
    <d v="1899-12-30T23:27:00"/>
    <s v="C1273"/>
    <x v="1"/>
    <x v="0"/>
    <s v="Apples"/>
    <n v="234.439999999999"/>
    <x v="0"/>
    <n v="25"/>
    <x v="0"/>
    <x v="0"/>
    <x v="0"/>
  </r>
  <r>
    <s v="ZP0148"/>
    <d v="2022-04-16T00:00:00"/>
    <x v="9"/>
    <d v="1899-12-30T08:06:00"/>
    <s v="C1305"/>
    <x v="7"/>
    <x v="4"/>
    <s v="Chips"/>
    <n v="150.35"/>
    <x v="1"/>
    <n v="32"/>
    <x v="0"/>
    <x v="0"/>
    <x v="1"/>
  </r>
  <r>
    <s v="ZP0149"/>
    <d v="2022-04-30T00:00:00"/>
    <x v="9"/>
    <d v="1899-12-30T16:36:00"/>
    <s v="C1307"/>
    <x v="3"/>
    <x v="0"/>
    <s v="Oranges"/>
    <n v="312.61"/>
    <x v="0"/>
    <n v="44"/>
    <x v="0"/>
    <x v="0"/>
    <x v="0"/>
  </r>
  <r>
    <s v="ZP0150"/>
    <d v="2022-11-17T00:00:00"/>
    <x v="0"/>
    <d v="1899-12-30T19:35:00"/>
    <s v="C1254"/>
    <x v="7"/>
    <x v="1"/>
    <s v="Spinach"/>
    <n v="351.27"/>
    <x v="1"/>
    <n v="44"/>
    <x v="0"/>
    <x v="0"/>
    <x v="2"/>
  </r>
  <r>
    <s v="ZP0151"/>
    <d v="2022-05-04T00:00:00"/>
    <x v="10"/>
    <d v="1899-12-30T13:19:00"/>
    <s v="C1440"/>
    <x v="4"/>
    <x v="4"/>
    <s v="Chips"/>
    <n v="214.58999999999901"/>
    <x v="0"/>
    <n v="42"/>
    <x v="0"/>
    <x v="0"/>
    <x v="3"/>
  </r>
  <r>
    <s v="ZP0152"/>
    <d v="2022-08-19T00:00:00"/>
    <x v="7"/>
    <d v="1899-12-30T17:05:00"/>
    <s v="C1275"/>
    <x v="6"/>
    <x v="2"/>
    <s v="Sugar"/>
    <n v="175.51"/>
    <x v="0"/>
    <n v="22"/>
    <x v="0"/>
    <x v="0"/>
    <x v="1"/>
  </r>
  <r>
    <s v="ZP0153"/>
    <d v="2022-06-05T00:00:00"/>
    <x v="2"/>
    <d v="1899-12-30T06:13:00"/>
    <s v="C1480"/>
    <x v="6"/>
    <x v="5"/>
    <s v="Tea"/>
    <n v="293.98"/>
    <x v="0"/>
    <n v="56"/>
    <x v="0"/>
    <x v="0"/>
    <x v="1"/>
  </r>
  <r>
    <s v="ZP0154"/>
    <d v="2022-05-25T00:00:00"/>
    <x v="10"/>
    <d v="1899-12-30T18:29:00"/>
    <s v="C1274"/>
    <x v="3"/>
    <x v="1"/>
    <s v="Onions"/>
    <n v="154.49"/>
    <x v="1"/>
    <n v="24"/>
    <x v="0"/>
    <x v="2"/>
    <x v="0"/>
  </r>
  <r>
    <s v="ZP0155"/>
    <d v="2022-07-09T00:00:00"/>
    <x v="3"/>
    <d v="1899-12-30T16:26:00"/>
    <s v="C1024"/>
    <x v="6"/>
    <x v="5"/>
    <s v="Coffee"/>
    <n v="46.51"/>
    <x v="1"/>
    <n v="36"/>
    <x v="0"/>
    <x v="0"/>
    <x v="0"/>
  </r>
  <r>
    <s v="ZP0156"/>
    <d v="2022-09-13T00:00:00"/>
    <x v="1"/>
    <d v="1899-12-30T23:41:00"/>
    <s v="C1484"/>
    <x v="3"/>
    <x v="1"/>
    <s v="Spinach"/>
    <n v="382.89"/>
    <x v="1"/>
    <n v="47"/>
    <x v="0"/>
    <x v="0"/>
    <x v="2"/>
  </r>
  <r>
    <s v="ZP0157"/>
    <d v="2022-04-05T00:00:00"/>
    <x v="9"/>
    <d v="1899-12-30T23:41:00"/>
    <s v="C1491"/>
    <x v="7"/>
    <x v="3"/>
    <s v="Milk"/>
    <n v="398.26"/>
    <x v="0"/>
    <n v="18"/>
    <x v="1"/>
    <x v="0"/>
    <x v="0"/>
  </r>
  <r>
    <s v="ZP0158"/>
    <d v="2022-01-05T00:00:00"/>
    <x v="4"/>
    <d v="1899-12-30T12:32:00"/>
    <s v="C1234"/>
    <x v="3"/>
    <x v="2"/>
    <s v="Pulses"/>
    <n v="327.98"/>
    <x v="1"/>
    <n v="18"/>
    <x v="1"/>
    <x v="0"/>
    <x v="3"/>
  </r>
  <r>
    <s v="ZP0159"/>
    <d v="2022-09-15T00:00:00"/>
    <x v="1"/>
    <d v="1899-12-30T19:51:00"/>
    <s v="C1482"/>
    <x v="4"/>
    <x v="2"/>
    <s v="Rice"/>
    <n v="254.44"/>
    <x v="1"/>
    <n v="40"/>
    <x v="0"/>
    <x v="0"/>
    <x v="2"/>
  </r>
  <r>
    <s v="ZP0160"/>
    <d v="2022-08-24T00:00:00"/>
    <x v="7"/>
    <d v="1899-12-30T13:44:00"/>
    <s v="C1116"/>
    <x v="0"/>
    <x v="5"/>
    <s v="Tea"/>
    <n v="253.13"/>
    <x v="0"/>
    <n v="23"/>
    <x v="0"/>
    <x v="0"/>
    <x v="3"/>
  </r>
  <r>
    <s v="ZP0161"/>
    <d v="2022-11-23T00:00:00"/>
    <x v="0"/>
    <d v="1899-12-30T06:44:00"/>
    <s v="C1088"/>
    <x v="2"/>
    <x v="4"/>
    <s v="Chocolate"/>
    <n v="295.02"/>
    <x v="0"/>
    <n v="51"/>
    <x v="0"/>
    <x v="1"/>
    <x v="2"/>
  </r>
  <r>
    <s v="ZP0162"/>
    <d v="2022-05-19T00:00:00"/>
    <x v="10"/>
    <d v="1899-12-30T07:59:00"/>
    <s v="C1039"/>
    <x v="0"/>
    <x v="3"/>
    <s v="Milk"/>
    <n v="96.38"/>
    <x v="0"/>
    <n v="31"/>
    <x v="0"/>
    <x v="0"/>
    <x v="0"/>
  </r>
  <r>
    <s v="ZP0163"/>
    <d v="2022-10-16T00:00:00"/>
    <x v="5"/>
    <d v="1899-12-30T13:36:00"/>
    <s v="C1428"/>
    <x v="1"/>
    <x v="5"/>
    <s v="Juice"/>
    <n v="170.39999999999901"/>
    <x v="0"/>
    <n v="50"/>
    <x v="0"/>
    <x v="0"/>
    <x v="2"/>
  </r>
  <r>
    <s v="ZP0164"/>
    <d v="2022-04-29T00:00:00"/>
    <x v="9"/>
    <d v="1899-12-30T08:21:00"/>
    <s v="C1310"/>
    <x v="1"/>
    <x v="1"/>
    <s v="Tomatoes"/>
    <n v="252.9"/>
    <x v="1"/>
    <n v="49"/>
    <x v="0"/>
    <x v="0"/>
    <x v="2"/>
  </r>
  <r>
    <s v="ZP0165"/>
    <d v="2022-02-13T00:00:00"/>
    <x v="8"/>
    <d v="1899-12-30T15:51:00"/>
    <s v="C1127"/>
    <x v="2"/>
    <x v="2"/>
    <s v="Sugar"/>
    <n v="92.19"/>
    <x v="0"/>
    <n v="42"/>
    <x v="0"/>
    <x v="0"/>
    <x v="1"/>
  </r>
  <r>
    <s v="ZP0166"/>
    <d v="2022-08-16T00:00:00"/>
    <x v="7"/>
    <d v="1899-12-30T17:48:00"/>
    <s v="C1139"/>
    <x v="2"/>
    <x v="0"/>
    <s v="Bananas"/>
    <n v="112.54"/>
    <x v="1"/>
    <n v="24"/>
    <x v="0"/>
    <x v="0"/>
    <x v="1"/>
  </r>
  <r>
    <s v="ZP0167"/>
    <d v="2022-07-17T00:00:00"/>
    <x v="3"/>
    <d v="1899-12-30T06:18:00"/>
    <s v="C1212"/>
    <x v="1"/>
    <x v="2"/>
    <s v="Wheat Flour"/>
    <n v="278.98"/>
    <x v="1"/>
    <n v="28"/>
    <x v="0"/>
    <x v="0"/>
    <x v="0"/>
  </r>
  <r>
    <s v="ZP0168"/>
    <d v="2022-02-02T00:00:00"/>
    <x v="8"/>
    <d v="1899-12-30T11:27:00"/>
    <s v="C1142"/>
    <x v="1"/>
    <x v="1"/>
    <s v="Spinach"/>
    <n v="345.78"/>
    <x v="0"/>
    <n v="58"/>
    <x v="0"/>
    <x v="0"/>
    <x v="0"/>
  </r>
  <r>
    <s v="ZP0169"/>
    <d v="2022-06-05T00:00:00"/>
    <x v="2"/>
    <d v="1899-12-30T06:25:00"/>
    <s v="C1171"/>
    <x v="1"/>
    <x v="1"/>
    <s v="Spinach"/>
    <n v="149.69999999999999"/>
    <x v="0"/>
    <n v="37"/>
    <x v="0"/>
    <x v="0"/>
    <x v="0"/>
  </r>
  <r>
    <s v="ZP0170"/>
    <d v="2022-07-23T00:00:00"/>
    <x v="3"/>
    <d v="1899-12-30T16:18:00"/>
    <s v="C1377"/>
    <x v="5"/>
    <x v="3"/>
    <s v="Cheese"/>
    <n v="173.04"/>
    <x v="1"/>
    <n v="41"/>
    <x v="0"/>
    <x v="0"/>
    <x v="0"/>
  </r>
  <r>
    <s v="ZP0171"/>
    <d v="2022-12-16T00:00:00"/>
    <x v="6"/>
    <d v="1899-12-30T23:01:00"/>
    <s v="C1488"/>
    <x v="5"/>
    <x v="5"/>
    <s v="Coffee"/>
    <n v="216.92"/>
    <x v="0"/>
    <n v="44"/>
    <x v="0"/>
    <x v="0"/>
    <x v="1"/>
  </r>
  <r>
    <s v="ZP0172"/>
    <d v="2022-12-04T00:00:00"/>
    <x v="6"/>
    <d v="1899-12-30T10:45:00"/>
    <s v="C1217"/>
    <x v="1"/>
    <x v="2"/>
    <s v="Pulses"/>
    <n v="411.63"/>
    <x v="1"/>
    <n v="52"/>
    <x v="0"/>
    <x v="0"/>
    <x v="1"/>
  </r>
  <r>
    <s v="ZP0173"/>
    <d v="2022-12-26T00:00:00"/>
    <x v="6"/>
    <d v="1899-12-30T23:38:00"/>
    <s v="C1327"/>
    <x v="2"/>
    <x v="2"/>
    <s v="Wheat Flour"/>
    <n v="297.92"/>
    <x v="0"/>
    <n v="54"/>
    <x v="0"/>
    <x v="1"/>
    <x v="2"/>
  </r>
  <r>
    <s v="ZP0174"/>
    <d v="2022-02-24T00:00:00"/>
    <x v="8"/>
    <d v="1899-12-30T06:06:00"/>
    <s v="C1133"/>
    <x v="6"/>
    <x v="3"/>
    <s v="Cheese"/>
    <n v="213.57"/>
    <x v="0"/>
    <n v="40"/>
    <x v="0"/>
    <x v="1"/>
    <x v="1"/>
  </r>
  <r>
    <s v="ZP0175"/>
    <d v="2022-08-01T00:00:00"/>
    <x v="7"/>
    <d v="1899-12-30T08:07:00"/>
    <s v="C1426"/>
    <x v="4"/>
    <x v="1"/>
    <s v="Onions"/>
    <n v="154.09"/>
    <x v="1"/>
    <n v="40"/>
    <x v="0"/>
    <x v="0"/>
    <x v="3"/>
  </r>
  <r>
    <s v="ZP0176"/>
    <d v="2022-06-03T00:00:00"/>
    <x v="2"/>
    <d v="1899-12-30T07:51:00"/>
    <s v="C1364"/>
    <x v="2"/>
    <x v="2"/>
    <s v="Sugar"/>
    <n v="266.67999999999898"/>
    <x v="0"/>
    <n v="33"/>
    <x v="0"/>
    <x v="0"/>
    <x v="2"/>
  </r>
  <r>
    <s v="ZP0177"/>
    <d v="2022-08-25T00:00:00"/>
    <x v="7"/>
    <d v="1899-12-30T13:51:00"/>
    <s v="C1208"/>
    <x v="4"/>
    <x v="0"/>
    <s v="Grapes"/>
    <n v="174.57999999999899"/>
    <x v="0"/>
    <n v="46"/>
    <x v="0"/>
    <x v="0"/>
    <x v="0"/>
  </r>
  <r>
    <s v="ZP0178"/>
    <d v="2022-04-16T00:00:00"/>
    <x v="9"/>
    <d v="1899-12-30T14:48:00"/>
    <s v="C1361"/>
    <x v="2"/>
    <x v="3"/>
    <s v="Milk"/>
    <n v="334.289999999999"/>
    <x v="1"/>
    <n v="38"/>
    <x v="0"/>
    <x v="0"/>
    <x v="2"/>
  </r>
  <r>
    <s v="ZP0179"/>
    <d v="2022-09-28T00:00:00"/>
    <x v="1"/>
    <d v="1899-12-30T16:38:00"/>
    <s v="C1199"/>
    <x v="1"/>
    <x v="3"/>
    <s v="Milk"/>
    <n v="152.57999999999899"/>
    <x v="0"/>
    <n v="37"/>
    <x v="0"/>
    <x v="1"/>
    <x v="1"/>
  </r>
  <r>
    <s v="ZP0180"/>
    <d v="2022-03-02T00:00:00"/>
    <x v="11"/>
    <d v="1899-12-30T13:19:00"/>
    <s v="C1060"/>
    <x v="4"/>
    <x v="1"/>
    <s v="Potatoes"/>
    <n v="236.61"/>
    <x v="0"/>
    <n v="54"/>
    <x v="0"/>
    <x v="0"/>
    <x v="0"/>
  </r>
  <r>
    <s v="ZP0181"/>
    <d v="2022-10-12T00:00:00"/>
    <x v="5"/>
    <d v="1899-12-30T11:31:00"/>
    <s v="C1148"/>
    <x v="4"/>
    <x v="0"/>
    <s v="Oranges"/>
    <n v="341.03"/>
    <x v="1"/>
    <n v="18"/>
    <x v="1"/>
    <x v="0"/>
    <x v="2"/>
  </r>
  <r>
    <s v="ZP0182"/>
    <d v="2022-07-29T00:00:00"/>
    <x v="3"/>
    <d v="1899-12-30T21:26:00"/>
    <s v="C1364"/>
    <x v="5"/>
    <x v="4"/>
    <s v="Cookies"/>
    <n v="82.17"/>
    <x v="0"/>
    <n v="36"/>
    <x v="0"/>
    <x v="0"/>
    <x v="0"/>
  </r>
  <r>
    <s v="ZP0183"/>
    <d v="2022-08-23T00:00:00"/>
    <x v="7"/>
    <d v="1899-12-30T21:35:00"/>
    <s v="C1262"/>
    <x v="2"/>
    <x v="3"/>
    <s v="Milk"/>
    <n v="138.87"/>
    <x v="1"/>
    <n v="52"/>
    <x v="0"/>
    <x v="2"/>
    <x v="0"/>
  </r>
  <r>
    <s v="ZP0184"/>
    <d v="2022-08-06T00:00:00"/>
    <x v="7"/>
    <d v="1899-12-30T09:47:00"/>
    <s v="C1425"/>
    <x v="6"/>
    <x v="1"/>
    <s v="Tomatoes"/>
    <n v="217.76999999999899"/>
    <x v="0"/>
    <n v="46"/>
    <x v="0"/>
    <x v="2"/>
    <x v="0"/>
  </r>
  <r>
    <s v="ZP0185"/>
    <d v="2022-10-29T00:00:00"/>
    <x v="5"/>
    <d v="1899-12-30T17:55:00"/>
    <s v="C1364"/>
    <x v="1"/>
    <x v="0"/>
    <s v="Apples"/>
    <n v="301.02"/>
    <x v="0"/>
    <n v="54"/>
    <x v="0"/>
    <x v="0"/>
    <x v="0"/>
  </r>
  <r>
    <s v="ZP0186"/>
    <d v="2022-06-15T00:00:00"/>
    <x v="2"/>
    <d v="1899-12-30T15:18:00"/>
    <s v="C1294"/>
    <x v="0"/>
    <x v="3"/>
    <s v="Milk"/>
    <n v="84.649999999999906"/>
    <x v="1"/>
    <n v="21"/>
    <x v="0"/>
    <x v="1"/>
    <x v="0"/>
  </r>
  <r>
    <s v="ZP0187"/>
    <d v="2022-03-16T00:00:00"/>
    <x v="11"/>
    <d v="1899-12-30T16:53:00"/>
    <s v="C1127"/>
    <x v="1"/>
    <x v="4"/>
    <s v="Cookies"/>
    <n v="273.52999999999997"/>
    <x v="1"/>
    <n v="42"/>
    <x v="0"/>
    <x v="0"/>
    <x v="1"/>
  </r>
  <r>
    <s v="ZP0188"/>
    <d v="2022-12-22T00:00:00"/>
    <x v="6"/>
    <d v="1899-12-30T17:29:00"/>
    <s v="C1487"/>
    <x v="5"/>
    <x v="1"/>
    <s v="Tomatoes"/>
    <n v="325.56"/>
    <x v="0"/>
    <n v="47"/>
    <x v="0"/>
    <x v="0"/>
    <x v="2"/>
  </r>
  <r>
    <s v="ZP0189"/>
    <d v="2022-04-22T00:00:00"/>
    <x v="9"/>
    <d v="1899-12-30T19:52:00"/>
    <s v="C1109"/>
    <x v="5"/>
    <x v="1"/>
    <s v="Onions"/>
    <n v="365.92"/>
    <x v="0"/>
    <n v="54"/>
    <x v="0"/>
    <x v="2"/>
    <x v="3"/>
  </r>
  <r>
    <s v="ZP0190"/>
    <d v="2022-02-20T00:00:00"/>
    <x v="8"/>
    <d v="1899-12-30T20:01:00"/>
    <s v="C1064"/>
    <x v="4"/>
    <x v="4"/>
    <s v="Chocolate"/>
    <n v="35.739999999999903"/>
    <x v="0"/>
    <n v="26"/>
    <x v="0"/>
    <x v="2"/>
    <x v="1"/>
  </r>
  <r>
    <s v="ZP0191"/>
    <d v="2022-02-17T00:00:00"/>
    <x v="8"/>
    <d v="1899-12-30T17:16:00"/>
    <s v="C1043"/>
    <x v="3"/>
    <x v="5"/>
    <s v="Coffee"/>
    <n v="58.169999999999902"/>
    <x v="0"/>
    <n v="45"/>
    <x v="0"/>
    <x v="0"/>
    <x v="2"/>
  </r>
  <r>
    <s v="ZP0192"/>
    <d v="2022-02-09T00:00:00"/>
    <x v="8"/>
    <d v="1899-12-30T10:37:00"/>
    <s v="C1116"/>
    <x v="5"/>
    <x v="2"/>
    <s v="Rice"/>
    <n v="270.70999999999998"/>
    <x v="1"/>
    <n v="26"/>
    <x v="0"/>
    <x v="0"/>
    <x v="3"/>
  </r>
  <r>
    <s v="ZP0193"/>
    <d v="2022-02-22T00:00:00"/>
    <x v="8"/>
    <d v="1899-12-30T16:23:00"/>
    <s v="C1452"/>
    <x v="0"/>
    <x v="0"/>
    <s v="Grapes"/>
    <n v="303.20999999999998"/>
    <x v="0"/>
    <n v="59"/>
    <x v="0"/>
    <x v="1"/>
    <x v="3"/>
  </r>
  <r>
    <s v="ZP0194"/>
    <d v="2022-11-09T00:00:00"/>
    <x v="0"/>
    <d v="1899-12-30T11:28:00"/>
    <s v="C1180"/>
    <x v="6"/>
    <x v="5"/>
    <s v="Coffee"/>
    <n v="369.29999999999899"/>
    <x v="1"/>
    <n v="31"/>
    <x v="0"/>
    <x v="0"/>
    <x v="2"/>
  </r>
  <r>
    <s v="ZP0195"/>
    <d v="2022-06-29T00:00:00"/>
    <x v="2"/>
    <d v="1899-12-30T19:20:00"/>
    <s v="C1406"/>
    <x v="4"/>
    <x v="0"/>
    <s v="Oranges"/>
    <n v="301.979999999999"/>
    <x v="1"/>
    <n v="19"/>
    <x v="1"/>
    <x v="2"/>
    <x v="0"/>
  </r>
  <r>
    <s v="ZP0196"/>
    <d v="2022-07-20T00:00:00"/>
    <x v="3"/>
    <d v="1899-12-30T15:41:00"/>
    <s v="C1028"/>
    <x v="6"/>
    <x v="4"/>
    <s v="Chocolate"/>
    <n v="83.11"/>
    <x v="0"/>
    <n v="51"/>
    <x v="0"/>
    <x v="2"/>
    <x v="1"/>
  </r>
  <r>
    <s v="ZP0197"/>
    <d v="2022-03-09T00:00:00"/>
    <x v="11"/>
    <d v="1899-12-30T18:55:00"/>
    <s v="C1430"/>
    <x v="1"/>
    <x v="1"/>
    <s v="Potatoes"/>
    <n v="279.74"/>
    <x v="0"/>
    <n v="19"/>
    <x v="1"/>
    <x v="0"/>
    <x v="3"/>
  </r>
  <r>
    <s v="ZP0198"/>
    <d v="2022-01-31T00:00:00"/>
    <x v="4"/>
    <d v="1899-12-30T18:32:00"/>
    <s v="C1147"/>
    <x v="1"/>
    <x v="4"/>
    <s v="Chocolate"/>
    <n v="71.05"/>
    <x v="0"/>
    <n v="35"/>
    <x v="0"/>
    <x v="0"/>
    <x v="0"/>
  </r>
  <r>
    <s v="ZP0199"/>
    <d v="2022-10-02T00:00:00"/>
    <x v="5"/>
    <d v="1899-12-30T16:25:00"/>
    <s v="C1301"/>
    <x v="2"/>
    <x v="1"/>
    <s v="Spinach"/>
    <n v="279.45999999999998"/>
    <x v="0"/>
    <n v="33"/>
    <x v="0"/>
    <x v="0"/>
    <x v="3"/>
  </r>
  <r>
    <s v="ZP0200"/>
    <d v="2022-06-08T00:00:00"/>
    <x v="2"/>
    <d v="1899-12-30T11:07:00"/>
    <s v="C1007"/>
    <x v="4"/>
    <x v="5"/>
    <s v="Tea"/>
    <n v="88.06"/>
    <x v="1"/>
    <n v="28"/>
    <x v="0"/>
    <x v="0"/>
    <x v="1"/>
  </r>
  <r>
    <s v="ZP0201"/>
    <d v="2022-08-08T00:00:00"/>
    <x v="7"/>
    <d v="1899-12-30T14:33:00"/>
    <s v="C1033"/>
    <x v="0"/>
    <x v="5"/>
    <s v="Tea"/>
    <n v="224.70999999999901"/>
    <x v="0"/>
    <n v="49"/>
    <x v="0"/>
    <x v="2"/>
    <x v="0"/>
  </r>
  <r>
    <s v="ZP0202"/>
    <d v="2022-05-11T00:00:00"/>
    <x v="10"/>
    <d v="1899-12-30T09:57:00"/>
    <s v="C1294"/>
    <x v="2"/>
    <x v="0"/>
    <s v="Bananas"/>
    <n v="51.269999999999897"/>
    <x v="0"/>
    <n v="20"/>
    <x v="0"/>
    <x v="0"/>
    <x v="3"/>
  </r>
  <r>
    <s v="ZP0203"/>
    <d v="2022-10-11T00:00:00"/>
    <x v="5"/>
    <d v="1899-12-30T19:14:00"/>
    <s v="C1165"/>
    <x v="6"/>
    <x v="4"/>
    <s v="Namkeen"/>
    <n v="160.12"/>
    <x v="1"/>
    <n v="25"/>
    <x v="0"/>
    <x v="0"/>
    <x v="3"/>
  </r>
  <r>
    <s v="ZP0204"/>
    <d v="2022-07-25T00:00:00"/>
    <x v="3"/>
    <d v="1899-12-30T08:56:00"/>
    <s v="C1239"/>
    <x v="0"/>
    <x v="1"/>
    <s v="Onions"/>
    <n v="74.28"/>
    <x v="1"/>
    <n v="30"/>
    <x v="0"/>
    <x v="0"/>
    <x v="2"/>
  </r>
  <r>
    <s v="ZP0205"/>
    <d v="2022-07-08T00:00:00"/>
    <x v="3"/>
    <d v="1899-12-30T21:49:00"/>
    <s v="C1398"/>
    <x v="6"/>
    <x v="5"/>
    <s v="Coffee"/>
    <n v="84.42"/>
    <x v="0"/>
    <n v="32"/>
    <x v="0"/>
    <x v="0"/>
    <x v="2"/>
  </r>
  <r>
    <s v="ZP0206"/>
    <d v="2022-06-07T00:00:00"/>
    <x v="2"/>
    <d v="1899-12-30T09:13:00"/>
    <s v="C1272"/>
    <x v="6"/>
    <x v="4"/>
    <s v="Chocolate"/>
    <n v="341.08"/>
    <x v="0"/>
    <n v="35"/>
    <x v="0"/>
    <x v="0"/>
    <x v="1"/>
  </r>
  <r>
    <s v="ZP0207"/>
    <d v="2022-08-23T00:00:00"/>
    <x v="7"/>
    <d v="1899-12-30T08:37:00"/>
    <s v="C1049"/>
    <x v="4"/>
    <x v="5"/>
    <s v="Soft Drinks"/>
    <n v="67.61"/>
    <x v="1"/>
    <n v="60"/>
    <x v="0"/>
    <x v="1"/>
    <x v="1"/>
  </r>
  <r>
    <s v="ZP0208"/>
    <d v="2022-06-11T00:00:00"/>
    <x v="2"/>
    <d v="1899-12-30T18:44:00"/>
    <s v="C1426"/>
    <x v="3"/>
    <x v="1"/>
    <s v="Spinach"/>
    <n v="160.54"/>
    <x v="0"/>
    <n v="26"/>
    <x v="0"/>
    <x v="0"/>
    <x v="0"/>
  </r>
  <r>
    <s v="ZP0209"/>
    <d v="2022-08-19T00:00:00"/>
    <x v="7"/>
    <d v="1899-12-30T20:20:00"/>
    <s v="C1209"/>
    <x v="2"/>
    <x v="3"/>
    <s v="Yogurt"/>
    <n v="434.76"/>
    <x v="1"/>
    <n v="47"/>
    <x v="0"/>
    <x v="0"/>
    <x v="1"/>
  </r>
  <r>
    <s v="ZP0210"/>
    <d v="2022-12-27T00:00:00"/>
    <x v="6"/>
    <d v="1899-12-30T07:13:00"/>
    <s v="C1428"/>
    <x v="3"/>
    <x v="0"/>
    <s v="Bananas"/>
    <n v="261.94"/>
    <x v="1"/>
    <n v="50"/>
    <x v="0"/>
    <x v="0"/>
    <x v="3"/>
  </r>
  <r>
    <s v="ZP0211"/>
    <d v="2022-07-27T00:00:00"/>
    <x v="3"/>
    <d v="1899-12-30T20:35:00"/>
    <s v="C1384"/>
    <x v="6"/>
    <x v="2"/>
    <s v="Pulses"/>
    <n v="72.039999999999907"/>
    <x v="0"/>
    <n v="18"/>
    <x v="1"/>
    <x v="0"/>
    <x v="2"/>
  </r>
  <r>
    <s v="ZP0212"/>
    <d v="2022-07-10T00:00:00"/>
    <x v="3"/>
    <d v="1899-12-30T08:37:00"/>
    <s v="C1301"/>
    <x v="0"/>
    <x v="2"/>
    <s v="Rice"/>
    <n v="449.13"/>
    <x v="1"/>
    <n v="26"/>
    <x v="0"/>
    <x v="0"/>
    <x v="2"/>
  </r>
  <r>
    <s v="ZP0213"/>
    <d v="2022-01-26T00:00:00"/>
    <x v="4"/>
    <d v="1899-12-30T11:59:00"/>
    <s v="C1294"/>
    <x v="1"/>
    <x v="5"/>
    <s v="Soft Drinks"/>
    <n v="233.45"/>
    <x v="1"/>
    <n v="29"/>
    <x v="0"/>
    <x v="0"/>
    <x v="2"/>
  </r>
  <r>
    <s v="ZP0214"/>
    <d v="2022-03-18T00:00:00"/>
    <x v="11"/>
    <d v="1899-12-30T07:39:00"/>
    <s v="C1318"/>
    <x v="6"/>
    <x v="5"/>
    <s v="Juice"/>
    <n v="200.19"/>
    <x v="1"/>
    <n v="21"/>
    <x v="0"/>
    <x v="0"/>
    <x v="0"/>
  </r>
  <r>
    <s v="ZP0215"/>
    <d v="2022-11-26T00:00:00"/>
    <x v="0"/>
    <d v="1899-12-30T22:15:00"/>
    <s v="C1323"/>
    <x v="7"/>
    <x v="4"/>
    <s v="Namkeen"/>
    <n v="200.63"/>
    <x v="1"/>
    <n v="54"/>
    <x v="0"/>
    <x v="0"/>
    <x v="3"/>
  </r>
  <r>
    <s v="ZP0216"/>
    <d v="2022-06-13T00:00:00"/>
    <x v="2"/>
    <d v="1899-12-30T13:01:00"/>
    <s v="C1459"/>
    <x v="0"/>
    <x v="2"/>
    <s v="Pulses"/>
    <n v="218.57"/>
    <x v="0"/>
    <n v="28"/>
    <x v="0"/>
    <x v="0"/>
    <x v="3"/>
  </r>
  <r>
    <s v="ZP0217"/>
    <d v="2022-04-23T00:00:00"/>
    <x v="9"/>
    <d v="1899-12-30T18:22:00"/>
    <s v="C1479"/>
    <x v="4"/>
    <x v="0"/>
    <s v="Apples"/>
    <n v="236.98"/>
    <x v="1"/>
    <n v="55"/>
    <x v="0"/>
    <x v="0"/>
    <x v="0"/>
  </r>
  <r>
    <s v="ZP0218"/>
    <d v="2022-10-16T00:00:00"/>
    <x v="5"/>
    <d v="1899-12-30T12:53:00"/>
    <s v="C1415"/>
    <x v="5"/>
    <x v="3"/>
    <s v="Yogurt"/>
    <n v="121.33"/>
    <x v="0"/>
    <n v="32"/>
    <x v="0"/>
    <x v="0"/>
    <x v="3"/>
  </r>
  <r>
    <s v="ZP0219"/>
    <d v="2022-06-19T00:00:00"/>
    <x v="2"/>
    <d v="1899-12-30T12:51:00"/>
    <s v="C1067"/>
    <x v="3"/>
    <x v="5"/>
    <s v="Coffee"/>
    <n v="342.46"/>
    <x v="1"/>
    <n v="21"/>
    <x v="0"/>
    <x v="0"/>
    <x v="1"/>
  </r>
  <r>
    <s v="ZP0220"/>
    <d v="2022-02-07T00:00:00"/>
    <x v="8"/>
    <d v="1899-12-30T17:45:00"/>
    <s v="C1483"/>
    <x v="1"/>
    <x v="3"/>
    <s v="Milk"/>
    <n v="175.13"/>
    <x v="0"/>
    <n v="45"/>
    <x v="0"/>
    <x v="0"/>
    <x v="1"/>
  </r>
  <r>
    <s v="ZP0221"/>
    <d v="2022-04-25T00:00:00"/>
    <x v="9"/>
    <d v="1899-12-30T11:24:00"/>
    <s v="C1158"/>
    <x v="0"/>
    <x v="0"/>
    <s v="Apples"/>
    <n v="269.42"/>
    <x v="1"/>
    <n v="54"/>
    <x v="0"/>
    <x v="0"/>
    <x v="3"/>
  </r>
  <r>
    <s v="ZP0222"/>
    <d v="2022-09-12T00:00:00"/>
    <x v="1"/>
    <d v="1899-12-30T10:21:00"/>
    <s v="C1382"/>
    <x v="2"/>
    <x v="0"/>
    <s v="Oranges"/>
    <n v="446.81"/>
    <x v="0"/>
    <n v="60"/>
    <x v="0"/>
    <x v="0"/>
    <x v="1"/>
  </r>
  <r>
    <s v="ZP0223"/>
    <d v="2022-04-18T00:00:00"/>
    <x v="9"/>
    <d v="1899-12-30T13:44:00"/>
    <s v="C1035"/>
    <x v="3"/>
    <x v="1"/>
    <s v="Tomatoes"/>
    <n v="350.98"/>
    <x v="1"/>
    <n v="44"/>
    <x v="0"/>
    <x v="1"/>
    <x v="2"/>
  </r>
  <r>
    <s v="ZP0224"/>
    <d v="2022-06-29T00:00:00"/>
    <x v="2"/>
    <d v="1899-12-30T23:24:00"/>
    <s v="C1052"/>
    <x v="5"/>
    <x v="3"/>
    <s v="Cheese"/>
    <n v="114.77"/>
    <x v="0"/>
    <n v="36"/>
    <x v="0"/>
    <x v="0"/>
    <x v="1"/>
  </r>
  <r>
    <s v="ZP0225"/>
    <d v="2022-03-29T00:00:00"/>
    <x v="11"/>
    <d v="1899-12-30T18:10:00"/>
    <s v="C1375"/>
    <x v="2"/>
    <x v="3"/>
    <s v="Milk"/>
    <n v="142.19999999999999"/>
    <x v="1"/>
    <n v="19"/>
    <x v="1"/>
    <x v="0"/>
    <x v="0"/>
  </r>
  <r>
    <s v="ZP0226"/>
    <d v="2022-01-28T00:00:00"/>
    <x v="4"/>
    <d v="1899-12-30T09:21:00"/>
    <s v="C1106"/>
    <x v="6"/>
    <x v="4"/>
    <s v="Namkeen"/>
    <n v="304.08999999999997"/>
    <x v="0"/>
    <n v="21"/>
    <x v="0"/>
    <x v="0"/>
    <x v="1"/>
  </r>
  <r>
    <s v="ZP0227"/>
    <d v="2022-01-02T00:00:00"/>
    <x v="4"/>
    <d v="1899-12-30T19:05:00"/>
    <s v="C1151"/>
    <x v="5"/>
    <x v="0"/>
    <s v="Bananas"/>
    <n v="55.87"/>
    <x v="1"/>
    <n v="23"/>
    <x v="0"/>
    <x v="0"/>
    <x v="2"/>
  </r>
  <r>
    <s v="ZP0228"/>
    <d v="2022-09-08T00:00:00"/>
    <x v="1"/>
    <d v="1899-12-30T14:05:00"/>
    <s v="C1329"/>
    <x v="1"/>
    <x v="0"/>
    <s v="Oranges"/>
    <n v="384.63"/>
    <x v="1"/>
    <n v="20"/>
    <x v="0"/>
    <x v="0"/>
    <x v="1"/>
  </r>
  <r>
    <s v="ZP0229"/>
    <d v="2022-10-16T00:00:00"/>
    <x v="5"/>
    <d v="1899-12-30T07:09:00"/>
    <s v="C1386"/>
    <x v="2"/>
    <x v="2"/>
    <s v="Sugar"/>
    <n v="350.18"/>
    <x v="0"/>
    <n v="53"/>
    <x v="0"/>
    <x v="0"/>
    <x v="2"/>
  </r>
  <r>
    <s v="ZP0230"/>
    <d v="2022-10-21T00:00:00"/>
    <x v="5"/>
    <d v="1899-12-30T13:30:00"/>
    <s v="C1154"/>
    <x v="2"/>
    <x v="4"/>
    <s v="Chips"/>
    <n v="200.02999999999901"/>
    <x v="0"/>
    <n v="25"/>
    <x v="0"/>
    <x v="1"/>
    <x v="0"/>
  </r>
  <r>
    <s v="ZP0231"/>
    <d v="2022-04-19T00:00:00"/>
    <x v="9"/>
    <d v="1899-12-30T12:08:00"/>
    <s v="C1022"/>
    <x v="1"/>
    <x v="2"/>
    <s v="Pulses"/>
    <n v="104.85"/>
    <x v="0"/>
    <n v="56"/>
    <x v="0"/>
    <x v="0"/>
    <x v="2"/>
  </r>
  <r>
    <s v="ZP0232"/>
    <d v="2022-10-10T00:00:00"/>
    <x v="5"/>
    <d v="1899-12-30T16:54:00"/>
    <s v="C1142"/>
    <x v="5"/>
    <x v="2"/>
    <s v="Pulses"/>
    <n v="91.83"/>
    <x v="0"/>
    <n v="24"/>
    <x v="0"/>
    <x v="0"/>
    <x v="1"/>
  </r>
  <r>
    <s v="ZP0233"/>
    <d v="2022-07-30T00:00:00"/>
    <x v="3"/>
    <d v="1899-12-30T14:24:00"/>
    <s v="C1336"/>
    <x v="5"/>
    <x v="3"/>
    <s v="Butter"/>
    <n v="58.91"/>
    <x v="0"/>
    <n v="57"/>
    <x v="0"/>
    <x v="0"/>
    <x v="1"/>
  </r>
  <r>
    <s v="ZP0234"/>
    <d v="2022-12-20T00:00:00"/>
    <x v="6"/>
    <d v="1899-12-30T13:03:00"/>
    <s v="C1382"/>
    <x v="5"/>
    <x v="1"/>
    <s v="Onions"/>
    <n v="44.07"/>
    <x v="1"/>
    <n v="37"/>
    <x v="0"/>
    <x v="0"/>
    <x v="0"/>
  </r>
  <r>
    <s v="ZP0235"/>
    <d v="2022-06-03T00:00:00"/>
    <x v="2"/>
    <d v="1899-12-30T20:49:00"/>
    <s v="C1423"/>
    <x v="3"/>
    <x v="1"/>
    <s v="Spinach"/>
    <n v="298.94"/>
    <x v="1"/>
    <n v="31"/>
    <x v="0"/>
    <x v="1"/>
    <x v="1"/>
  </r>
  <r>
    <s v="ZP0236"/>
    <d v="2022-01-29T00:00:00"/>
    <x v="4"/>
    <d v="1899-12-30T22:50:00"/>
    <s v="C1082"/>
    <x v="2"/>
    <x v="1"/>
    <s v="Spinach"/>
    <n v="81.86"/>
    <x v="0"/>
    <n v="29"/>
    <x v="0"/>
    <x v="0"/>
    <x v="3"/>
  </r>
  <r>
    <s v="ZP0237"/>
    <d v="2022-08-22T00:00:00"/>
    <x v="7"/>
    <d v="1899-12-30T07:58:00"/>
    <s v="C1185"/>
    <x v="6"/>
    <x v="1"/>
    <s v="Onions"/>
    <n v="346.44"/>
    <x v="0"/>
    <n v="19"/>
    <x v="1"/>
    <x v="0"/>
    <x v="0"/>
  </r>
  <r>
    <s v="ZP0238"/>
    <d v="2022-08-31T00:00:00"/>
    <x v="7"/>
    <d v="1899-12-30T23:22:00"/>
    <s v="C1177"/>
    <x v="4"/>
    <x v="1"/>
    <s v="Tomatoes"/>
    <n v="152.13999999999999"/>
    <x v="0"/>
    <n v="54"/>
    <x v="0"/>
    <x v="0"/>
    <x v="0"/>
  </r>
  <r>
    <s v="ZP0239"/>
    <d v="2022-12-13T00:00:00"/>
    <x v="6"/>
    <d v="1899-12-30T12:17:00"/>
    <s v="C1334"/>
    <x v="1"/>
    <x v="3"/>
    <s v="Milk"/>
    <n v="310.95999999999998"/>
    <x v="0"/>
    <n v="48"/>
    <x v="0"/>
    <x v="1"/>
    <x v="3"/>
  </r>
  <r>
    <s v="ZP0240"/>
    <d v="2022-04-25T00:00:00"/>
    <x v="9"/>
    <d v="1899-12-30T14:38:00"/>
    <s v="C1413"/>
    <x v="0"/>
    <x v="5"/>
    <s v="Juice"/>
    <n v="206.02"/>
    <x v="1"/>
    <n v="47"/>
    <x v="0"/>
    <x v="0"/>
    <x v="2"/>
  </r>
  <r>
    <s v="ZP0241"/>
    <d v="2022-10-27T00:00:00"/>
    <x v="5"/>
    <d v="1899-12-30T09:00:00"/>
    <s v="C1262"/>
    <x v="3"/>
    <x v="3"/>
    <s v="Yogurt"/>
    <n v="170.11"/>
    <x v="0"/>
    <n v="39"/>
    <x v="0"/>
    <x v="1"/>
    <x v="1"/>
  </r>
  <r>
    <s v="ZP0242"/>
    <d v="2022-12-02T00:00:00"/>
    <x v="6"/>
    <d v="1899-12-30T15:12:00"/>
    <s v="C1077"/>
    <x v="6"/>
    <x v="2"/>
    <s v="Pulses"/>
    <n v="270.77999999999997"/>
    <x v="0"/>
    <n v="59"/>
    <x v="0"/>
    <x v="0"/>
    <x v="2"/>
  </r>
  <r>
    <s v="ZP0243"/>
    <d v="2022-07-18T00:00:00"/>
    <x v="3"/>
    <d v="1899-12-30T07:37:00"/>
    <s v="C1363"/>
    <x v="6"/>
    <x v="1"/>
    <s v="Potatoes"/>
    <n v="283.63"/>
    <x v="1"/>
    <n v="60"/>
    <x v="0"/>
    <x v="0"/>
    <x v="0"/>
  </r>
  <r>
    <s v="ZP0244"/>
    <d v="2022-05-31T00:00:00"/>
    <x v="10"/>
    <d v="1899-12-30T09:30:00"/>
    <s v="C1066"/>
    <x v="0"/>
    <x v="5"/>
    <s v="Coffee"/>
    <n v="345.24"/>
    <x v="0"/>
    <n v="32"/>
    <x v="0"/>
    <x v="0"/>
    <x v="1"/>
  </r>
  <r>
    <s v="ZP0245"/>
    <d v="2022-05-14T00:00:00"/>
    <x v="10"/>
    <d v="1899-12-30T15:29:00"/>
    <s v="C1436"/>
    <x v="2"/>
    <x v="4"/>
    <s v="Chips"/>
    <n v="353.71"/>
    <x v="0"/>
    <n v="48"/>
    <x v="0"/>
    <x v="2"/>
    <x v="1"/>
  </r>
  <r>
    <s v="ZP0246"/>
    <d v="2022-07-31T00:00:00"/>
    <x v="3"/>
    <d v="1899-12-30T07:55:00"/>
    <s v="C1438"/>
    <x v="4"/>
    <x v="0"/>
    <s v="Apples"/>
    <n v="143.58999999999901"/>
    <x v="1"/>
    <n v="27"/>
    <x v="0"/>
    <x v="0"/>
    <x v="1"/>
  </r>
  <r>
    <s v="ZP0247"/>
    <d v="2022-11-20T00:00:00"/>
    <x v="0"/>
    <d v="1899-12-30T11:20:00"/>
    <s v="C1325"/>
    <x v="7"/>
    <x v="2"/>
    <s v="Pulses"/>
    <n v="131.5"/>
    <x v="0"/>
    <n v="54"/>
    <x v="0"/>
    <x v="0"/>
    <x v="2"/>
  </r>
  <r>
    <s v="ZP0248"/>
    <d v="2022-11-21T00:00:00"/>
    <x v="0"/>
    <d v="1899-12-30T19:25:00"/>
    <s v="C1220"/>
    <x v="5"/>
    <x v="4"/>
    <s v="Chips"/>
    <n v="60.29"/>
    <x v="1"/>
    <n v="18"/>
    <x v="1"/>
    <x v="2"/>
    <x v="3"/>
  </r>
  <r>
    <s v="ZP0249"/>
    <d v="2022-11-17T00:00:00"/>
    <x v="0"/>
    <d v="1899-12-30T13:14:00"/>
    <s v="C1356"/>
    <x v="3"/>
    <x v="1"/>
    <s v="Potatoes"/>
    <n v="79.3"/>
    <x v="1"/>
    <n v="28"/>
    <x v="0"/>
    <x v="0"/>
    <x v="2"/>
  </r>
  <r>
    <s v="ZP0250"/>
    <d v="2022-09-24T00:00:00"/>
    <x v="1"/>
    <d v="1899-12-30T22:21:00"/>
    <s v="C1223"/>
    <x v="4"/>
    <x v="1"/>
    <s v="Spinach"/>
    <n v="191.10999999999899"/>
    <x v="1"/>
    <n v="19"/>
    <x v="1"/>
    <x v="0"/>
    <x v="3"/>
  </r>
  <r>
    <s v="ZP0251"/>
    <d v="2022-10-29T00:00:00"/>
    <x v="5"/>
    <d v="1899-12-30T22:10:00"/>
    <s v="C1064"/>
    <x v="3"/>
    <x v="5"/>
    <s v="Tea"/>
    <n v="172.87"/>
    <x v="0"/>
    <n v="56"/>
    <x v="0"/>
    <x v="1"/>
    <x v="3"/>
  </r>
  <r>
    <s v="ZP0252"/>
    <d v="2022-12-20T00:00:00"/>
    <x v="6"/>
    <d v="1899-12-30T09:26:00"/>
    <s v="C1228"/>
    <x v="1"/>
    <x v="2"/>
    <s v="Sugar"/>
    <n v="240.22"/>
    <x v="0"/>
    <n v="37"/>
    <x v="0"/>
    <x v="0"/>
    <x v="0"/>
  </r>
  <r>
    <s v="ZP0253"/>
    <d v="2022-08-03T00:00:00"/>
    <x v="7"/>
    <d v="1899-12-30T09:32:00"/>
    <s v="C1369"/>
    <x v="2"/>
    <x v="1"/>
    <s v="Tomatoes"/>
    <n v="332.82"/>
    <x v="0"/>
    <n v="34"/>
    <x v="0"/>
    <x v="2"/>
    <x v="2"/>
  </r>
  <r>
    <s v="ZP0254"/>
    <d v="2022-06-01T00:00:00"/>
    <x v="2"/>
    <d v="1899-12-30T11:02:00"/>
    <s v="C1281"/>
    <x v="5"/>
    <x v="0"/>
    <s v="Grapes"/>
    <n v="188.7"/>
    <x v="0"/>
    <n v="25"/>
    <x v="0"/>
    <x v="2"/>
    <x v="3"/>
  </r>
  <r>
    <s v="ZP0255"/>
    <d v="2022-09-19T00:00:00"/>
    <x v="1"/>
    <d v="1899-12-30T08:46:00"/>
    <s v="C1371"/>
    <x v="2"/>
    <x v="1"/>
    <s v="Potatoes"/>
    <n v="180.32999999999899"/>
    <x v="1"/>
    <n v="47"/>
    <x v="0"/>
    <x v="0"/>
    <x v="1"/>
  </r>
  <r>
    <s v="ZP0256"/>
    <d v="2022-12-13T00:00:00"/>
    <x v="6"/>
    <d v="1899-12-30T16:27:00"/>
    <s v="C1379"/>
    <x v="2"/>
    <x v="2"/>
    <s v="Rice"/>
    <n v="49.75"/>
    <x v="0"/>
    <n v="39"/>
    <x v="0"/>
    <x v="0"/>
    <x v="3"/>
  </r>
  <r>
    <s v="ZP0257"/>
    <d v="2022-07-10T00:00:00"/>
    <x v="3"/>
    <d v="1899-12-30T16:11:00"/>
    <s v="C1059"/>
    <x v="1"/>
    <x v="4"/>
    <s v="Chocolate"/>
    <n v="147.09"/>
    <x v="1"/>
    <n v="18"/>
    <x v="1"/>
    <x v="0"/>
    <x v="3"/>
  </r>
  <r>
    <s v="ZP0258"/>
    <d v="2022-03-23T00:00:00"/>
    <x v="11"/>
    <d v="1899-12-30T09:26:00"/>
    <s v="C1467"/>
    <x v="5"/>
    <x v="3"/>
    <s v="Butter"/>
    <n v="112.5"/>
    <x v="1"/>
    <n v="57"/>
    <x v="0"/>
    <x v="0"/>
    <x v="3"/>
  </r>
  <r>
    <s v="ZP0259"/>
    <d v="2022-07-30T00:00:00"/>
    <x v="3"/>
    <d v="1899-12-30T20:02:00"/>
    <s v="C1033"/>
    <x v="0"/>
    <x v="5"/>
    <s v="Juice"/>
    <n v="40.72"/>
    <x v="0"/>
    <n v="60"/>
    <x v="0"/>
    <x v="2"/>
    <x v="0"/>
  </r>
  <r>
    <s v="ZP0260"/>
    <d v="2022-09-04T00:00:00"/>
    <x v="1"/>
    <d v="1899-12-30T17:42:00"/>
    <s v="C1347"/>
    <x v="1"/>
    <x v="0"/>
    <s v="Bananas"/>
    <n v="39.57"/>
    <x v="1"/>
    <n v="49"/>
    <x v="0"/>
    <x v="2"/>
    <x v="1"/>
  </r>
  <r>
    <s v="ZP0261"/>
    <d v="2022-05-04T00:00:00"/>
    <x v="10"/>
    <d v="1899-12-30T16:17:00"/>
    <s v="C1026"/>
    <x v="6"/>
    <x v="3"/>
    <s v="Butter"/>
    <n v="206.3"/>
    <x v="1"/>
    <n v="46"/>
    <x v="0"/>
    <x v="2"/>
    <x v="2"/>
  </r>
  <r>
    <s v="ZP0262"/>
    <d v="2022-08-17T00:00:00"/>
    <x v="7"/>
    <d v="1899-12-30T16:07:00"/>
    <s v="C1255"/>
    <x v="7"/>
    <x v="2"/>
    <s v="Pulses"/>
    <n v="190.96"/>
    <x v="0"/>
    <n v="32"/>
    <x v="0"/>
    <x v="0"/>
    <x v="0"/>
  </r>
  <r>
    <s v="ZP0263"/>
    <d v="2022-12-02T00:00:00"/>
    <x v="6"/>
    <d v="1899-12-30T20:21:00"/>
    <s v="C1187"/>
    <x v="7"/>
    <x v="0"/>
    <s v="Grapes"/>
    <n v="151.16999999999999"/>
    <x v="1"/>
    <n v="60"/>
    <x v="0"/>
    <x v="0"/>
    <x v="0"/>
  </r>
  <r>
    <s v="ZP0264"/>
    <d v="2022-01-02T00:00:00"/>
    <x v="4"/>
    <d v="1899-12-30T16:22:00"/>
    <s v="C1425"/>
    <x v="0"/>
    <x v="3"/>
    <s v="Yogurt"/>
    <n v="343.45"/>
    <x v="0"/>
    <n v="49"/>
    <x v="0"/>
    <x v="0"/>
    <x v="0"/>
  </r>
  <r>
    <s v="ZP0265"/>
    <d v="2022-04-07T00:00:00"/>
    <x v="9"/>
    <d v="1899-12-30T09:59:00"/>
    <s v="C1437"/>
    <x v="1"/>
    <x v="0"/>
    <s v="Grapes"/>
    <n v="379.94"/>
    <x v="1"/>
    <n v="24"/>
    <x v="0"/>
    <x v="0"/>
    <x v="2"/>
  </r>
  <r>
    <s v="ZP0266"/>
    <d v="2022-08-23T00:00:00"/>
    <x v="7"/>
    <d v="1899-12-30T22:08:00"/>
    <s v="C1494"/>
    <x v="5"/>
    <x v="2"/>
    <s v="Rice"/>
    <n v="251.66"/>
    <x v="1"/>
    <n v="50"/>
    <x v="0"/>
    <x v="0"/>
    <x v="0"/>
  </r>
  <r>
    <s v="ZP0267"/>
    <d v="2022-02-23T00:00:00"/>
    <x v="8"/>
    <d v="1899-12-30T18:42:00"/>
    <s v="C1308"/>
    <x v="3"/>
    <x v="3"/>
    <s v="Butter"/>
    <n v="190.18"/>
    <x v="0"/>
    <n v="35"/>
    <x v="0"/>
    <x v="0"/>
    <x v="0"/>
  </r>
  <r>
    <s v="ZP0268"/>
    <d v="2022-03-12T00:00:00"/>
    <x v="11"/>
    <d v="1899-12-30T19:38:00"/>
    <s v="C1359"/>
    <x v="0"/>
    <x v="5"/>
    <s v="Juice"/>
    <n v="265.20999999999998"/>
    <x v="0"/>
    <n v="30"/>
    <x v="0"/>
    <x v="0"/>
    <x v="0"/>
  </r>
  <r>
    <s v="ZP0269"/>
    <d v="2022-12-30T00:00:00"/>
    <x v="6"/>
    <d v="1899-12-30T11:32:00"/>
    <s v="C1278"/>
    <x v="3"/>
    <x v="5"/>
    <s v="Tea"/>
    <n v="317.58"/>
    <x v="1"/>
    <n v="52"/>
    <x v="0"/>
    <x v="0"/>
    <x v="3"/>
  </r>
  <r>
    <s v="ZP0270"/>
    <d v="2022-01-13T00:00:00"/>
    <x v="4"/>
    <d v="1899-12-30T18:09:00"/>
    <s v="C1028"/>
    <x v="7"/>
    <x v="0"/>
    <s v="Oranges"/>
    <n v="352.61"/>
    <x v="1"/>
    <n v="12"/>
    <x v="1"/>
    <x v="0"/>
    <x v="3"/>
  </r>
  <r>
    <s v="ZP0271"/>
    <d v="2022-07-03T00:00:00"/>
    <x v="3"/>
    <d v="1899-12-30T20:06:00"/>
    <s v="C1316"/>
    <x v="6"/>
    <x v="5"/>
    <s v="Soft Drinks"/>
    <n v="118.30999999999899"/>
    <x v="1"/>
    <n v="60"/>
    <x v="0"/>
    <x v="0"/>
    <x v="1"/>
  </r>
  <r>
    <s v="ZP0272"/>
    <d v="2022-10-10T00:00:00"/>
    <x v="5"/>
    <d v="1899-12-30T07:00:00"/>
    <s v="C1381"/>
    <x v="0"/>
    <x v="0"/>
    <s v="Grapes"/>
    <n v="305.81"/>
    <x v="1"/>
    <n v="55"/>
    <x v="0"/>
    <x v="0"/>
    <x v="2"/>
  </r>
  <r>
    <s v="ZP0273"/>
    <d v="2022-04-01T00:00:00"/>
    <x v="9"/>
    <d v="1899-12-30T08:11:00"/>
    <s v="C1493"/>
    <x v="4"/>
    <x v="5"/>
    <s v="Tea"/>
    <n v="185.21"/>
    <x v="1"/>
    <n v="26"/>
    <x v="0"/>
    <x v="0"/>
    <x v="2"/>
  </r>
  <r>
    <s v="ZP0274"/>
    <d v="2022-12-30T00:00:00"/>
    <x v="6"/>
    <d v="1899-12-30T10:02:00"/>
    <s v="C1079"/>
    <x v="3"/>
    <x v="3"/>
    <s v="Milk"/>
    <n v="316"/>
    <x v="1"/>
    <n v="49"/>
    <x v="0"/>
    <x v="0"/>
    <x v="1"/>
  </r>
  <r>
    <s v="ZP0275"/>
    <d v="2022-09-27T00:00:00"/>
    <x v="1"/>
    <d v="1899-12-30T13:11:00"/>
    <s v="C1267"/>
    <x v="2"/>
    <x v="3"/>
    <s v="Cheese"/>
    <n v="193.469999999999"/>
    <x v="0"/>
    <n v="40"/>
    <x v="0"/>
    <x v="0"/>
    <x v="1"/>
  </r>
  <r>
    <s v="ZP0276"/>
    <d v="2022-05-31T00:00:00"/>
    <x v="10"/>
    <d v="1899-12-30T12:48:00"/>
    <s v="C1317"/>
    <x v="5"/>
    <x v="3"/>
    <s v="Milk"/>
    <n v="87.75"/>
    <x v="0"/>
    <n v="59"/>
    <x v="0"/>
    <x v="0"/>
    <x v="1"/>
  </r>
  <r>
    <s v="ZP0277"/>
    <d v="2022-07-15T00:00:00"/>
    <x v="3"/>
    <d v="1899-12-30T09:24:00"/>
    <s v="C1132"/>
    <x v="0"/>
    <x v="2"/>
    <s v="Sugar"/>
    <n v="231.57"/>
    <x v="1"/>
    <n v="20"/>
    <x v="0"/>
    <x v="0"/>
    <x v="3"/>
  </r>
  <r>
    <s v="ZP0278"/>
    <d v="2022-02-19T00:00:00"/>
    <x v="8"/>
    <d v="1899-12-30T11:49:00"/>
    <s v="C1276"/>
    <x v="7"/>
    <x v="5"/>
    <s v="Tea"/>
    <n v="114.81"/>
    <x v="0"/>
    <n v="45"/>
    <x v="0"/>
    <x v="2"/>
    <x v="2"/>
  </r>
  <r>
    <s v="ZP0279"/>
    <d v="2022-11-28T00:00:00"/>
    <x v="0"/>
    <d v="1899-12-30T08:47:00"/>
    <s v="C1352"/>
    <x v="4"/>
    <x v="2"/>
    <s v="Pulses"/>
    <n v="350.42999999999898"/>
    <x v="0"/>
    <n v="19"/>
    <x v="1"/>
    <x v="0"/>
    <x v="0"/>
  </r>
  <r>
    <s v="ZP0280"/>
    <d v="2022-05-13T00:00:00"/>
    <x v="10"/>
    <d v="1899-12-30T19:24:00"/>
    <s v="C1231"/>
    <x v="1"/>
    <x v="4"/>
    <s v="Namkeen"/>
    <n v="45.02"/>
    <x v="0"/>
    <n v="59"/>
    <x v="0"/>
    <x v="0"/>
    <x v="3"/>
  </r>
  <r>
    <s v="ZP0281"/>
    <d v="2022-07-03T00:00:00"/>
    <x v="3"/>
    <d v="1899-12-30T22:06:00"/>
    <s v="C1149"/>
    <x v="0"/>
    <x v="3"/>
    <s v="Milk"/>
    <n v="126.91"/>
    <x v="1"/>
    <n v="43"/>
    <x v="0"/>
    <x v="2"/>
    <x v="0"/>
  </r>
  <r>
    <s v="ZP0282"/>
    <d v="2022-10-01T00:00:00"/>
    <x v="5"/>
    <d v="1899-12-30T13:08:00"/>
    <s v="C1383"/>
    <x v="1"/>
    <x v="3"/>
    <s v="Yogurt"/>
    <n v="440.59"/>
    <x v="1"/>
    <n v="18"/>
    <x v="1"/>
    <x v="0"/>
    <x v="3"/>
  </r>
  <r>
    <s v="ZP0283"/>
    <d v="2022-10-21T00:00:00"/>
    <x v="5"/>
    <d v="1899-12-30T18:34:00"/>
    <s v="C1281"/>
    <x v="2"/>
    <x v="1"/>
    <s v="Potatoes"/>
    <n v="280.04000000000002"/>
    <x v="1"/>
    <n v="31"/>
    <x v="0"/>
    <x v="0"/>
    <x v="0"/>
  </r>
  <r>
    <s v="ZP0284"/>
    <d v="2022-11-12T00:00:00"/>
    <x v="0"/>
    <d v="1899-12-30T14:12:00"/>
    <s v="C1059"/>
    <x v="4"/>
    <x v="5"/>
    <s v="Tea"/>
    <n v="310.51"/>
    <x v="1"/>
    <n v="59"/>
    <x v="0"/>
    <x v="0"/>
    <x v="3"/>
  </r>
  <r>
    <s v="ZP0285"/>
    <d v="2022-04-12T00:00:00"/>
    <x v="9"/>
    <d v="1899-12-30T21:21:00"/>
    <s v="C1183"/>
    <x v="4"/>
    <x v="5"/>
    <s v="Coffee"/>
    <n v="75.55"/>
    <x v="0"/>
    <n v="38"/>
    <x v="0"/>
    <x v="0"/>
    <x v="1"/>
  </r>
  <r>
    <s v="ZP0286"/>
    <d v="2022-12-22T00:00:00"/>
    <x v="6"/>
    <d v="1899-12-30T10:36:00"/>
    <s v="C1291"/>
    <x v="3"/>
    <x v="1"/>
    <s v="Spinach"/>
    <n v="109.74"/>
    <x v="0"/>
    <n v="19"/>
    <x v="1"/>
    <x v="0"/>
    <x v="1"/>
  </r>
  <r>
    <s v="ZP0287"/>
    <d v="2022-09-03T00:00:00"/>
    <x v="1"/>
    <d v="1899-12-30T20:28:00"/>
    <s v="C1184"/>
    <x v="0"/>
    <x v="4"/>
    <s v="Chips"/>
    <n v="103.07"/>
    <x v="1"/>
    <n v="26"/>
    <x v="0"/>
    <x v="2"/>
    <x v="3"/>
  </r>
  <r>
    <s v="ZP0288"/>
    <d v="2022-02-08T00:00:00"/>
    <x v="8"/>
    <d v="1899-12-30T06:54:00"/>
    <s v="C1260"/>
    <x v="7"/>
    <x v="3"/>
    <s v="Butter"/>
    <n v="355.26"/>
    <x v="0"/>
    <n v="53"/>
    <x v="0"/>
    <x v="0"/>
    <x v="2"/>
  </r>
  <r>
    <s v="ZP0289"/>
    <d v="2022-04-25T00:00:00"/>
    <x v="9"/>
    <d v="1899-12-30T15:08:00"/>
    <s v="C1238"/>
    <x v="2"/>
    <x v="4"/>
    <s v="Namkeen"/>
    <n v="216.46"/>
    <x v="0"/>
    <n v="50"/>
    <x v="0"/>
    <x v="0"/>
    <x v="0"/>
  </r>
  <r>
    <s v="ZP0290"/>
    <d v="2022-09-05T00:00:00"/>
    <x v="1"/>
    <d v="1899-12-30T17:02:00"/>
    <s v="C1113"/>
    <x v="5"/>
    <x v="0"/>
    <s v="Bananas"/>
    <n v="150.63"/>
    <x v="0"/>
    <n v="51"/>
    <x v="0"/>
    <x v="1"/>
    <x v="2"/>
  </r>
  <r>
    <s v="ZP0291"/>
    <d v="2022-08-21T00:00:00"/>
    <x v="7"/>
    <d v="1899-12-30T07:02:00"/>
    <s v="C1333"/>
    <x v="3"/>
    <x v="2"/>
    <s v="Sugar"/>
    <n v="376.38"/>
    <x v="0"/>
    <n v="42"/>
    <x v="0"/>
    <x v="0"/>
    <x v="3"/>
  </r>
  <r>
    <s v="ZP0292"/>
    <d v="2022-09-22T00:00:00"/>
    <x v="1"/>
    <d v="1899-12-30T14:24:00"/>
    <s v="C1499"/>
    <x v="6"/>
    <x v="3"/>
    <s v="Butter"/>
    <n v="153.07"/>
    <x v="1"/>
    <n v="48"/>
    <x v="0"/>
    <x v="2"/>
    <x v="0"/>
  </r>
  <r>
    <s v="ZP0293"/>
    <d v="2022-08-14T00:00:00"/>
    <x v="7"/>
    <d v="1899-12-30T11:14:00"/>
    <s v="C1040"/>
    <x v="0"/>
    <x v="0"/>
    <s v="Apples"/>
    <n v="115.26"/>
    <x v="0"/>
    <n v="60"/>
    <x v="0"/>
    <x v="0"/>
    <x v="2"/>
  </r>
  <r>
    <s v="ZP0294"/>
    <d v="2022-09-03T00:00:00"/>
    <x v="1"/>
    <d v="1899-12-30T12:37:00"/>
    <s v="C1083"/>
    <x v="1"/>
    <x v="2"/>
    <s v="Wheat Flour"/>
    <n v="55.989999999999903"/>
    <x v="0"/>
    <n v="26"/>
    <x v="0"/>
    <x v="0"/>
    <x v="3"/>
  </r>
  <r>
    <s v="ZP0295"/>
    <d v="2022-03-27T00:00:00"/>
    <x v="11"/>
    <d v="1899-12-30T14:59:00"/>
    <s v="C1093"/>
    <x v="1"/>
    <x v="3"/>
    <s v="Milk"/>
    <n v="342.02"/>
    <x v="1"/>
    <n v="23"/>
    <x v="0"/>
    <x v="0"/>
    <x v="0"/>
  </r>
  <r>
    <s v="ZP0296"/>
    <d v="2022-07-30T00:00:00"/>
    <x v="3"/>
    <d v="1899-12-30T10:50:00"/>
    <s v="C1299"/>
    <x v="4"/>
    <x v="3"/>
    <s v="Yogurt"/>
    <n v="97.69"/>
    <x v="1"/>
    <n v="56"/>
    <x v="0"/>
    <x v="0"/>
    <x v="0"/>
  </r>
  <r>
    <s v="ZP0297"/>
    <d v="2022-02-25T00:00:00"/>
    <x v="8"/>
    <d v="1899-12-30T06:12:00"/>
    <s v="C1268"/>
    <x v="1"/>
    <x v="0"/>
    <s v="Bananas"/>
    <n v="94.08"/>
    <x v="0"/>
    <n v="52"/>
    <x v="0"/>
    <x v="0"/>
    <x v="0"/>
  </r>
  <r>
    <s v="ZP0298"/>
    <d v="2022-11-05T00:00:00"/>
    <x v="0"/>
    <d v="1899-12-30T23:52:00"/>
    <s v="C1001"/>
    <x v="1"/>
    <x v="3"/>
    <s v="Butter"/>
    <n v="203.48"/>
    <x v="1"/>
    <n v="32"/>
    <x v="0"/>
    <x v="1"/>
    <x v="1"/>
  </r>
  <r>
    <s v="ZP0299"/>
    <d v="2022-10-29T00:00:00"/>
    <x v="5"/>
    <d v="1899-12-30T09:27:00"/>
    <s v="C1069"/>
    <x v="0"/>
    <x v="4"/>
    <s v="Cookies"/>
    <n v="426.93"/>
    <x v="1"/>
    <n v="34"/>
    <x v="0"/>
    <x v="0"/>
    <x v="3"/>
  </r>
  <r>
    <s v="ZP0300"/>
    <d v="2022-09-24T00:00:00"/>
    <x v="1"/>
    <d v="1899-12-30T06:24:00"/>
    <s v="C1336"/>
    <x v="6"/>
    <x v="5"/>
    <s v="Juice"/>
    <n v="216.04999999999899"/>
    <x v="1"/>
    <n v="59"/>
    <x v="0"/>
    <x v="0"/>
    <x v="1"/>
  </r>
  <r>
    <s v="ZP0301"/>
    <d v="2022-11-10T00:00:00"/>
    <x v="0"/>
    <d v="1899-12-30T14:43:00"/>
    <s v="C1204"/>
    <x v="6"/>
    <x v="4"/>
    <s v="Chocolate"/>
    <n v="105.66999999999901"/>
    <x v="1"/>
    <n v="34"/>
    <x v="0"/>
    <x v="1"/>
    <x v="0"/>
  </r>
  <r>
    <s v="ZP0302"/>
    <d v="2022-12-04T00:00:00"/>
    <x v="6"/>
    <d v="1899-12-30T09:47:00"/>
    <s v="C1118"/>
    <x v="5"/>
    <x v="5"/>
    <s v="Coffee"/>
    <n v="78.28"/>
    <x v="1"/>
    <n v="69"/>
    <x v="2"/>
    <x v="0"/>
    <x v="3"/>
  </r>
  <r>
    <s v="ZP0303"/>
    <d v="2022-02-16T00:00:00"/>
    <x v="8"/>
    <d v="1899-12-30T10:30:00"/>
    <s v="C1475"/>
    <x v="1"/>
    <x v="2"/>
    <s v="Rice"/>
    <n v="144.35999999999899"/>
    <x v="0"/>
    <n v="18"/>
    <x v="1"/>
    <x v="1"/>
    <x v="1"/>
  </r>
  <r>
    <s v="ZP0304"/>
    <d v="2022-12-31T00:00:00"/>
    <x v="6"/>
    <d v="1899-12-30T07:49:00"/>
    <s v="C1420"/>
    <x v="4"/>
    <x v="5"/>
    <s v="Soft Drinks"/>
    <n v="222.68"/>
    <x v="1"/>
    <n v="18"/>
    <x v="1"/>
    <x v="0"/>
    <x v="3"/>
  </r>
  <r>
    <s v="ZP0305"/>
    <d v="2022-07-04T00:00:00"/>
    <x v="3"/>
    <d v="1899-12-30T13:41:00"/>
    <s v="C1001"/>
    <x v="4"/>
    <x v="2"/>
    <s v="Sugar"/>
    <n v="345.42"/>
    <x v="1"/>
    <n v="43"/>
    <x v="0"/>
    <x v="0"/>
    <x v="1"/>
  </r>
  <r>
    <s v="ZP0306"/>
    <d v="2022-10-14T00:00:00"/>
    <x v="5"/>
    <d v="1899-12-30T17:22:00"/>
    <s v="C1494"/>
    <x v="0"/>
    <x v="0"/>
    <s v="Apples"/>
    <n v="216.19"/>
    <x v="0"/>
    <n v="34"/>
    <x v="0"/>
    <x v="0"/>
    <x v="1"/>
  </r>
  <r>
    <s v="ZP0307"/>
    <d v="2022-06-24T00:00:00"/>
    <x v="2"/>
    <d v="1899-12-30T09:51:00"/>
    <s v="C1263"/>
    <x v="0"/>
    <x v="3"/>
    <s v="Yogurt"/>
    <n v="256.75"/>
    <x v="1"/>
    <n v="33"/>
    <x v="0"/>
    <x v="0"/>
    <x v="3"/>
  </r>
  <r>
    <s v="ZP0308"/>
    <d v="2022-09-04T00:00:00"/>
    <x v="1"/>
    <d v="1899-12-30T09:16:00"/>
    <s v="C1035"/>
    <x v="1"/>
    <x v="5"/>
    <s v="Coffee"/>
    <n v="316.5"/>
    <x v="1"/>
    <n v="44"/>
    <x v="0"/>
    <x v="1"/>
    <x v="0"/>
  </r>
  <r>
    <s v="ZP0309"/>
    <d v="2022-05-28T00:00:00"/>
    <x v="10"/>
    <d v="1899-12-30T08:25:00"/>
    <s v="C1345"/>
    <x v="3"/>
    <x v="2"/>
    <s v="Wheat Flour"/>
    <n v="227.85"/>
    <x v="1"/>
    <n v="29"/>
    <x v="0"/>
    <x v="1"/>
    <x v="0"/>
  </r>
  <r>
    <s v="ZP0310"/>
    <d v="2022-05-01T00:00:00"/>
    <x v="10"/>
    <d v="1899-12-30T13:55:00"/>
    <s v="C1136"/>
    <x v="6"/>
    <x v="0"/>
    <s v="Apples"/>
    <n v="315.42"/>
    <x v="1"/>
    <n v="27"/>
    <x v="0"/>
    <x v="0"/>
    <x v="2"/>
  </r>
  <r>
    <s v="ZP0311"/>
    <d v="2022-11-11T00:00:00"/>
    <x v="0"/>
    <d v="1899-12-30T06:48:00"/>
    <s v="C1439"/>
    <x v="7"/>
    <x v="4"/>
    <s v="Namkeen"/>
    <n v="272.3"/>
    <x v="1"/>
    <n v="49"/>
    <x v="0"/>
    <x v="0"/>
    <x v="0"/>
  </r>
  <r>
    <s v="ZP0312"/>
    <d v="2022-01-28T00:00:00"/>
    <x v="4"/>
    <d v="1899-12-30T22:51:00"/>
    <s v="C1217"/>
    <x v="5"/>
    <x v="3"/>
    <s v="Milk"/>
    <n v="235.13"/>
    <x v="0"/>
    <n v="47"/>
    <x v="0"/>
    <x v="1"/>
    <x v="3"/>
  </r>
  <r>
    <s v="ZP0313"/>
    <d v="2022-01-07T00:00:00"/>
    <x v="4"/>
    <d v="1899-12-30T12:24:00"/>
    <s v="C1298"/>
    <x v="2"/>
    <x v="1"/>
    <s v="Onions"/>
    <n v="288.31"/>
    <x v="1"/>
    <n v="17"/>
    <x v="1"/>
    <x v="0"/>
    <x v="2"/>
  </r>
  <r>
    <s v="ZP0314"/>
    <d v="2022-08-06T00:00:00"/>
    <x v="7"/>
    <d v="1899-12-30T12:26:00"/>
    <s v="C1359"/>
    <x v="3"/>
    <x v="1"/>
    <s v="Spinach"/>
    <n v="159.13"/>
    <x v="0"/>
    <n v="54"/>
    <x v="0"/>
    <x v="0"/>
    <x v="2"/>
  </r>
  <r>
    <s v="ZP0315"/>
    <d v="2022-07-15T00:00:00"/>
    <x v="3"/>
    <d v="1899-12-30T12:09:00"/>
    <s v="C1410"/>
    <x v="4"/>
    <x v="4"/>
    <s v="Chips"/>
    <n v="106.83"/>
    <x v="1"/>
    <n v="49"/>
    <x v="0"/>
    <x v="0"/>
    <x v="0"/>
  </r>
  <r>
    <s v="ZP0316"/>
    <d v="2022-01-31T00:00:00"/>
    <x v="4"/>
    <d v="1899-12-30T12:52:00"/>
    <s v="C1131"/>
    <x v="5"/>
    <x v="5"/>
    <s v="Tea"/>
    <n v="218.69"/>
    <x v="1"/>
    <n v="41"/>
    <x v="0"/>
    <x v="0"/>
    <x v="2"/>
  </r>
  <r>
    <s v="ZP0317"/>
    <d v="2022-03-04T00:00:00"/>
    <x v="11"/>
    <d v="1899-12-30T17:55:00"/>
    <s v="C1348"/>
    <x v="6"/>
    <x v="3"/>
    <s v="Cheese"/>
    <n v="431.27"/>
    <x v="1"/>
    <n v="50"/>
    <x v="0"/>
    <x v="0"/>
    <x v="1"/>
  </r>
  <r>
    <s v="ZP0318"/>
    <d v="2022-08-26T00:00:00"/>
    <x v="7"/>
    <d v="1899-12-30T10:55:00"/>
    <s v="C1086"/>
    <x v="3"/>
    <x v="4"/>
    <s v="Chocolate"/>
    <n v="402.7"/>
    <x v="0"/>
    <n v="39"/>
    <x v="0"/>
    <x v="0"/>
    <x v="1"/>
  </r>
  <r>
    <s v="ZP0319"/>
    <d v="2022-11-06T00:00:00"/>
    <x v="0"/>
    <d v="1899-12-30T18:17:00"/>
    <s v="C1455"/>
    <x v="5"/>
    <x v="1"/>
    <s v="Spinach"/>
    <n v="213.62"/>
    <x v="0"/>
    <n v="26"/>
    <x v="0"/>
    <x v="0"/>
    <x v="0"/>
  </r>
  <r>
    <s v="ZP0320"/>
    <d v="2022-07-23T00:00:00"/>
    <x v="3"/>
    <d v="1899-12-30T09:06:00"/>
    <s v="C1033"/>
    <x v="5"/>
    <x v="3"/>
    <s v="Milk"/>
    <n v="52.629999999999903"/>
    <x v="0"/>
    <n v="24"/>
    <x v="0"/>
    <x v="0"/>
    <x v="2"/>
  </r>
  <r>
    <s v="ZP0321"/>
    <d v="2022-06-08T00:00:00"/>
    <x v="2"/>
    <d v="1899-12-30T13:15:00"/>
    <s v="C1378"/>
    <x v="0"/>
    <x v="4"/>
    <s v="Cookies"/>
    <n v="80.75"/>
    <x v="0"/>
    <n v="20"/>
    <x v="0"/>
    <x v="0"/>
    <x v="1"/>
  </r>
  <r>
    <s v="ZP0322"/>
    <d v="2022-10-08T00:00:00"/>
    <x v="5"/>
    <d v="1899-12-30T20:08:00"/>
    <s v="C1497"/>
    <x v="4"/>
    <x v="3"/>
    <s v="Butter"/>
    <n v="264.18"/>
    <x v="1"/>
    <n v="51"/>
    <x v="0"/>
    <x v="0"/>
    <x v="0"/>
  </r>
  <r>
    <s v="ZP0323"/>
    <d v="2022-02-15T00:00:00"/>
    <x v="8"/>
    <d v="1899-12-30T20:19:00"/>
    <s v="C1188"/>
    <x v="1"/>
    <x v="1"/>
    <s v="Potatoes"/>
    <n v="177.28"/>
    <x v="0"/>
    <n v="67"/>
    <x v="2"/>
    <x v="0"/>
    <x v="1"/>
  </r>
  <r>
    <s v="ZP0324"/>
    <d v="2022-01-05T00:00:00"/>
    <x v="4"/>
    <d v="1899-12-30T19:51:00"/>
    <s v="C1150"/>
    <x v="6"/>
    <x v="2"/>
    <s v="Sugar"/>
    <n v="98.37"/>
    <x v="1"/>
    <n v="43"/>
    <x v="0"/>
    <x v="0"/>
    <x v="1"/>
  </r>
  <r>
    <s v="ZP0325"/>
    <d v="2022-02-10T00:00:00"/>
    <x v="8"/>
    <d v="1899-12-30T19:40:00"/>
    <s v="C1123"/>
    <x v="0"/>
    <x v="1"/>
    <s v="Onions"/>
    <n v="173.7"/>
    <x v="0"/>
    <n v="26"/>
    <x v="0"/>
    <x v="0"/>
    <x v="1"/>
  </r>
  <r>
    <s v="ZP0326"/>
    <d v="2022-12-25T00:00:00"/>
    <x v="6"/>
    <d v="1899-12-30T21:12:00"/>
    <s v="C1165"/>
    <x v="7"/>
    <x v="0"/>
    <s v="Bananas"/>
    <n v="459.36"/>
    <x v="0"/>
    <n v="36"/>
    <x v="0"/>
    <x v="0"/>
    <x v="3"/>
  </r>
  <r>
    <s v="ZP0327"/>
    <d v="2022-03-19T00:00:00"/>
    <x v="11"/>
    <d v="1899-12-30T06:31:00"/>
    <s v="C1112"/>
    <x v="3"/>
    <x v="4"/>
    <s v="Namkeen"/>
    <n v="333.12"/>
    <x v="1"/>
    <n v="47"/>
    <x v="0"/>
    <x v="0"/>
    <x v="0"/>
  </r>
  <r>
    <s v="ZP0328"/>
    <d v="2022-01-29T00:00:00"/>
    <x v="4"/>
    <d v="1899-12-30T14:49:00"/>
    <s v="C1201"/>
    <x v="2"/>
    <x v="3"/>
    <s v="Butter"/>
    <n v="95.64"/>
    <x v="1"/>
    <n v="42"/>
    <x v="0"/>
    <x v="2"/>
    <x v="2"/>
  </r>
  <r>
    <s v="ZP0329"/>
    <d v="2022-08-15T00:00:00"/>
    <x v="7"/>
    <d v="1899-12-30T13:47:00"/>
    <s v="C1018"/>
    <x v="6"/>
    <x v="4"/>
    <s v="Chips"/>
    <n v="200.43"/>
    <x v="1"/>
    <n v="42"/>
    <x v="0"/>
    <x v="0"/>
    <x v="3"/>
  </r>
  <r>
    <s v="ZP0330"/>
    <d v="2022-10-09T00:00:00"/>
    <x v="5"/>
    <d v="1899-12-30T22:07:00"/>
    <s v="C1130"/>
    <x v="5"/>
    <x v="5"/>
    <s v="Juice"/>
    <n v="101.52"/>
    <x v="0"/>
    <n v="25"/>
    <x v="0"/>
    <x v="0"/>
    <x v="0"/>
  </r>
  <r>
    <s v="ZP0331"/>
    <d v="2022-05-22T00:00:00"/>
    <x v="10"/>
    <d v="1899-12-30T09:25:00"/>
    <s v="C1405"/>
    <x v="6"/>
    <x v="2"/>
    <s v="Rice"/>
    <n v="242.12"/>
    <x v="0"/>
    <n v="67"/>
    <x v="2"/>
    <x v="0"/>
    <x v="3"/>
  </r>
  <r>
    <s v="ZP0332"/>
    <d v="2022-12-18T00:00:00"/>
    <x v="6"/>
    <d v="1899-12-30T16:59:00"/>
    <s v="C1497"/>
    <x v="7"/>
    <x v="2"/>
    <s v="Sugar"/>
    <n v="263.43"/>
    <x v="0"/>
    <n v="26"/>
    <x v="0"/>
    <x v="0"/>
    <x v="1"/>
  </r>
  <r>
    <s v="ZP0333"/>
    <d v="2022-08-13T00:00:00"/>
    <x v="7"/>
    <d v="1899-12-30T12:01:00"/>
    <s v="C1353"/>
    <x v="1"/>
    <x v="1"/>
    <s v="Potatoes"/>
    <n v="153.06"/>
    <x v="1"/>
    <n v="53"/>
    <x v="0"/>
    <x v="0"/>
    <x v="0"/>
  </r>
  <r>
    <s v="ZP0334"/>
    <d v="2022-10-06T00:00:00"/>
    <x v="5"/>
    <d v="1899-12-30T17:20:00"/>
    <s v="C1375"/>
    <x v="5"/>
    <x v="1"/>
    <s v="Potatoes"/>
    <n v="73.8"/>
    <x v="1"/>
    <n v="34"/>
    <x v="0"/>
    <x v="0"/>
    <x v="2"/>
  </r>
  <r>
    <s v="ZP0335"/>
    <d v="2022-04-05T00:00:00"/>
    <x v="9"/>
    <d v="1899-12-30T06:39:00"/>
    <s v="C1439"/>
    <x v="3"/>
    <x v="3"/>
    <s v="Cheese"/>
    <n v="181.52"/>
    <x v="1"/>
    <n v="30"/>
    <x v="0"/>
    <x v="0"/>
    <x v="1"/>
  </r>
  <r>
    <s v="ZP0336"/>
    <d v="2022-06-15T00:00:00"/>
    <x v="2"/>
    <d v="1899-12-30T19:41:00"/>
    <s v="C1165"/>
    <x v="2"/>
    <x v="2"/>
    <s v="Rice"/>
    <n v="49.87"/>
    <x v="0"/>
    <n v="20"/>
    <x v="0"/>
    <x v="0"/>
    <x v="3"/>
  </r>
  <r>
    <s v="ZP0337"/>
    <d v="2022-10-20T00:00:00"/>
    <x v="5"/>
    <d v="1899-12-30T18:42:00"/>
    <s v="C1251"/>
    <x v="0"/>
    <x v="2"/>
    <s v="Sugar"/>
    <n v="115.06"/>
    <x v="0"/>
    <n v="31"/>
    <x v="0"/>
    <x v="0"/>
    <x v="3"/>
  </r>
  <r>
    <s v="ZP0338"/>
    <d v="2022-07-04T00:00:00"/>
    <x v="3"/>
    <d v="1899-12-30T23:47:00"/>
    <s v="C1481"/>
    <x v="1"/>
    <x v="1"/>
    <s v="Tomatoes"/>
    <n v="371.65"/>
    <x v="0"/>
    <n v="61"/>
    <x v="0"/>
    <x v="2"/>
    <x v="3"/>
  </r>
  <r>
    <s v="ZP0339"/>
    <d v="2022-02-21T00:00:00"/>
    <x v="8"/>
    <d v="1899-12-30T13:34:00"/>
    <s v="C1198"/>
    <x v="6"/>
    <x v="0"/>
    <s v="Apples"/>
    <n v="218.57999999999899"/>
    <x v="1"/>
    <n v="24"/>
    <x v="0"/>
    <x v="0"/>
    <x v="2"/>
  </r>
  <r>
    <s v="ZP0340"/>
    <d v="2022-02-23T00:00:00"/>
    <x v="8"/>
    <d v="1899-12-30T11:50:00"/>
    <s v="C1093"/>
    <x v="1"/>
    <x v="3"/>
    <s v="Yogurt"/>
    <n v="282.43"/>
    <x v="1"/>
    <n v="40"/>
    <x v="0"/>
    <x v="1"/>
    <x v="2"/>
  </r>
  <r>
    <s v="ZP0341"/>
    <d v="2022-11-21T00:00:00"/>
    <x v="0"/>
    <d v="1899-12-30T19:52:00"/>
    <s v="C1372"/>
    <x v="3"/>
    <x v="3"/>
    <s v="Cheese"/>
    <n v="272.02"/>
    <x v="1"/>
    <n v="41"/>
    <x v="0"/>
    <x v="1"/>
    <x v="3"/>
  </r>
  <r>
    <s v="ZP0342"/>
    <d v="2022-01-18T00:00:00"/>
    <x v="4"/>
    <d v="1899-12-30T15:38:00"/>
    <s v="C1009"/>
    <x v="4"/>
    <x v="1"/>
    <s v="Tomatoes"/>
    <n v="165.62"/>
    <x v="1"/>
    <n v="19"/>
    <x v="1"/>
    <x v="0"/>
    <x v="0"/>
  </r>
  <r>
    <s v="ZP0343"/>
    <d v="2022-02-18T00:00:00"/>
    <x v="8"/>
    <d v="1899-12-30T07:29:00"/>
    <s v="C1183"/>
    <x v="4"/>
    <x v="0"/>
    <s v="Oranges"/>
    <n v="173.11"/>
    <x v="0"/>
    <n v="34"/>
    <x v="0"/>
    <x v="2"/>
    <x v="2"/>
  </r>
  <r>
    <s v="ZP0344"/>
    <d v="2022-10-19T00:00:00"/>
    <x v="5"/>
    <d v="1899-12-30T12:46:00"/>
    <s v="C1040"/>
    <x v="3"/>
    <x v="4"/>
    <s v="Cookies"/>
    <n v="195.61"/>
    <x v="0"/>
    <n v="56"/>
    <x v="0"/>
    <x v="0"/>
    <x v="3"/>
  </r>
  <r>
    <s v="ZP0345"/>
    <d v="2022-01-29T00:00:00"/>
    <x v="4"/>
    <d v="1899-12-30T16:22:00"/>
    <s v="C1451"/>
    <x v="1"/>
    <x v="4"/>
    <s v="Chips"/>
    <n v="394.30999999999898"/>
    <x v="0"/>
    <n v="58"/>
    <x v="0"/>
    <x v="0"/>
    <x v="3"/>
  </r>
  <r>
    <s v="ZP0346"/>
    <d v="2022-06-13T00:00:00"/>
    <x v="2"/>
    <d v="1899-12-30T23:36:00"/>
    <s v="C1077"/>
    <x v="3"/>
    <x v="3"/>
    <s v="Cheese"/>
    <n v="92.96"/>
    <x v="1"/>
    <n v="46"/>
    <x v="0"/>
    <x v="0"/>
    <x v="1"/>
  </r>
  <r>
    <s v="ZP0347"/>
    <d v="2022-07-21T00:00:00"/>
    <x v="3"/>
    <d v="1899-12-30T10:08:00"/>
    <s v="C1173"/>
    <x v="2"/>
    <x v="4"/>
    <s v="Chips"/>
    <n v="262.36"/>
    <x v="1"/>
    <n v="50"/>
    <x v="0"/>
    <x v="0"/>
    <x v="0"/>
  </r>
  <r>
    <s v="ZP0348"/>
    <d v="2022-09-07T00:00:00"/>
    <x v="1"/>
    <d v="1899-12-30T18:41:00"/>
    <s v="C1293"/>
    <x v="6"/>
    <x v="3"/>
    <s v="Cheese"/>
    <n v="140.5"/>
    <x v="1"/>
    <n v="38"/>
    <x v="0"/>
    <x v="0"/>
    <x v="2"/>
  </r>
  <r>
    <s v="ZP0349"/>
    <d v="2022-08-05T00:00:00"/>
    <x v="7"/>
    <d v="1899-12-30T17:22:00"/>
    <s v="C1098"/>
    <x v="3"/>
    <x v="1"/>
    <s v="Tomatoes"/>
    <n v="359.77"/>
    <x v="1"/>
    <n v="57"/>
    <x v="0"/>
    <x v="2"/>
    <x v="0"/>
  </r>
  <r>
    <s v="ZP0350"/>
    <d v="2022-08-14T00:00:00"/>
    <x v="7"/>
    <d v="1899-12-30T07:59:00"/>
    <s v="C1419"/>
    <x v="6"/>
    <x v="0"/>
    <s v="Oranges"/>
    <n v="92.3"/>
    <x v="0"/>
    <n v="25"/>
    <x v="0"/>
    <x v="0"/>
    <x v="1"/>
  </r>
  <r>
    <s v="ZP0351"/>
    <d v="2022-01-08T00:00:00"/>
    <x v="4"/>
    <d v="1899-12-30T16:44:00"/>
    <s v="C1412"/>
    <x v="2"/>
    <x v="1"/>
    <s v="Spinach"/>
    <n v="227.2"/>
    <x v="0"/>
    <n v="31"/>
    <x v="0"/>
    <x v="0"/>
    <x v="0"/>
  </r>
  <r>
    <s v="ZP0352"/>
    <d v="2022-12-22T00:00:00"/>
    <x v="6"/>
    <d v="1899-12-30T06:24:00"/>
    <s v="C1299"/>
    <x v="7"/>
    <x v="1"/>
    <s v="Potatoes"/>
    <n v="69.33"/>
    <x v="1"/>
    <n v="21"/>
    <x v="0"/>
    <x v="0"/>
    <x v="1"/>
  </r>
  <r>
    <s v="ZP0353"/>
    <d v="2022-12-06T00:00:00"/>
    <x v="6"/>
    <d v="1899-12-30T17:55:00"/>
    <s v="C1056"/>
    <x v="7"/>
    <x v="1"/>
    <s v="Spinach"/>
    <n v="131.66999999999999"/>
    <x v="0"/>
    <n v="38"/>
    <x v="0"/>
    <x v="0"/>
    <x v="2"/>
  </r>
  <r>
    <s v="ZP0354"/>
    <d v="2022-10-15T00:00:00"/>
    <x v="5"/>
    <d v="1899-12-30T06:02:00"/>
    <s v="C1127"/>
    <x v="0"/>
    <x v="1"/>
    <s v="Spinach"/>
    <n v="206.77"/>
    <x v="1"/>
    <n v="40"/>
    <x v="0"/>
    <x v="0"/>
    <x v="1"/>
  </r>
  <r>
    <s v="ZP0355"/>
    <d v="2022-02-01T00:00:00"/>
    <x v="8"/>
    <d v="1899-12-30T14:56:00"/>
    <s v="C1199"/>
    <x v="7"/>
    <x v="3"/>
    <s v="Yogurt"/>
    <n v="130.98999999999899"/>
    <x v="1"/>
    <n v="60"/>
    <x v="0"/>
    <x v="0"/>
    <x v="0"/>
  </r>
  <r>
    <s v="ZP0356"/>
    <d v="2022-08-02T00:00:00"/>
    <x v="7"/>
    <d v="1899-12-30T13:36:00"/>
    <s v="C1079"/>
    <x v="1"/>
    <x v="1"/>
    <s v="Onions"/>
    <n v="231.22"/>
    <x v="0"/>
    <n v="55"/>
    <x v="0"/>
    <x v="0"/>
    <x v="0"/>
  </r>
  <r>
    <s v="ZP0357"/>
    <d v="2022-08-09T00:00:00"/>
    <x v="7"/>
    <d v="1899-12-30T10:41:00"/>
    <s v="C1478"/>
    <x v="4"/>
    <x v="1"/>
    <s v="Tomatoes"/>
    <n v="214.43"/>
    <x v="0"/>
    <n v="29"/>
    <x v="0"/>
    <x v="0"/>
    <x v="2"/>
  </r>
  <r>
    <s v="ZP0358"/>
    <d v="2022-07-30T00:00:00"/>
    <x v="3"/>
    <d v="1899-12-30T15:28:00"/>
    <s v="C1382"/>
    <x v="0"/>
    <x v="0"/>
    <s v="Apples"/>
    <n v="88.62"/>
    <x v="1"/>
    <n v="56"/>
    <x v="0"/>
    <x v="0"/>
    <x v="0"/>
  </r>
  <r>
    <s v="ZP0359"/>
    <d v="2022-12-18T00:00:00"/>
    <x v="6"/>
    <d v="1899-12-30T06:22:00"/>
    <s v="C1041"/>
    <x v="5"/>
    <x v="0"/>
    <s v="Grapes"/>
    <n v="317.26"/>
    <x v="1"/>
    <n v="49"/>
    <x v="0"/>
    <x v="0"/>
    <x v="3"/>
  </r>
  <r>
    <s v="ZP0360"/>
    <d v="2022-07-29T00:00:00"/>
    <x v="3"/>
    <d v="1899-12-30T06:59:00"/>
    <s v="C1139"/>
    <x v="1"/>
    <x v="0"/>
    <s v="Apples"/>
    <n v="364.99"/>
    <x v="1"/>
    <n v="57"/>
    <x v="0"/>
    <x v="0"/>
    <x v="2"/>
  </r>
  <r>
    <s v="ZP0361"/>
    <d v="2022-07-27T00:00:00"/>
    <x v="3"/>
    <d v="1899-12-30T07:38:00"/>
    <s v="C1377"/>
    <x v="1"/>
    <x v="5"/>
    <s v="Juice"/>
    <n v="162.62"/>
    <x v="0"/>
    <n v="51"/>
    <x v="0"/>
    <x v="0"/>
    <x v="2"/>
  </r>
  <r>
    <s v="ZP0362"/>
    <d v="2022-01-21T00:00:00"/>
    <x v="4"/>
    <d v="1899-12-30T23:24:00"/>
    <s v="C1265"/>
    <x v="7"/>
    <x v="0"/>
    <s v="Oranges"/>
    <n v="180.62"/>
    <x v="1"/>
    <n v="47"/>
    <x v="0"/>
    <x v="0"/>
    <x v="0"/>
  </r>
  <r>
    <s v="ZP0363"/>
    <d v="2022-08-26T00:00:00"/>
    <x v="7"/>
    <d v="1899-12-30T20:05:00"/>
    <s v="C1370"/>
    <x v="2"/>
    <x v="0"/>
    <s v="Apples"/>
    <n v="197.19"/>
    <x v="0"/>
    <n v="29"/>
    <x v="0"/>
    <x v="0"/>
    <x v="1"/>
  </r>
  <r>
    <s v="ZP0364"/>
    <d v="2022-06-15T00:00:00"/>
    <x v="2"/>
    <d v="1899-12-30T11:45:00"/>
    <s v="C1376"/>
    <x v="2"/>
    <x v="2"/>
    <s v="Rice"/>
    <n v="291.11"/>
    <x v="0"/>
    <n v="51"/>
    <x v="0"/>
    <x v="0"/>
    <x v="2"/>
  </r>
  <r>
    <s v="ZP0365"/>
    <d v="2022-01-23T00:00:00"/>
    <x v="4"/>
    <d v="1899-12-30T11:58:00"/>
    <s v="C1172"/>
    <x v="4"/>
    <x v="0"/>
    <s v="Apples"/>
    <n v="100.74"/>
    <x v="1"/>
    <n v="37"/>
    <x v="0"/>
    <x v="0"/>
    <x v="0"/>
  </r>
  <r>
    <s v="ZP0366"/>
    <d v="2022-03-02T00:00:00"/>
    <x v="11"/>
    <d v="1899-12-30T10:12:00"/>
    <s v="C1002"/>
    <x v="0"/>
    <x v="2"/>
    <s v="Pulses"/>
    <n v="226.09"/>
    <x v="0"/>
    <n v="56"/>
    <x v="0"/>
    <x v="2"/>
    <x v="2"/>
  </r>
  <r>
    <s v="ZP0367"/>
    <d v="2022-08-21T00:00:00"/>
    <x v="7"/>
    <d v="1899-12-30T19:28:00"/>
    <s v="C1041"/>
    <x v="7"/>
    <x v="0"/>
    <s v="Oranges"/>
    <n v="266.599999999999"/>
    <x v="0"/>
    <n v="21"/>
    <x v="0"/>
    <x v="0"/>
    <x v="0"/>
  </r>
  <r>
    <s v="ZP0368"/>
    <d v="2022-01-17T00:00:00"/>
    <x v="4"/>
    <d v="1899-12-30T15:21:00"/>
    <s v="C1472"/>
    <x v="2"/>
    <x v="2"/>
    <s v="Rice"/>
    <n v="215.16"/>
    <x v="1"/>
    <n v="57"/>
    <x v="0"/>
    <x v="0"/>
    <x v="1"/>
  </r>
  <r>
    <s v="ZP0369"/>
    <d v="2022-01-19T00:00:00"/>
    <x v="4"/>
    <d v="1899-12-30T08:49:00"/>
    <s v="C1154"/>
    <x v="3"/>
    <x v="1"/>
    <s v="Spinach"/>
    <n v="318.69"/>
    <x v="0"/>
    <n v="36"/>
    <x v="0"/>
    <x v="0"/>
    <x v="2"/>
  </r>
  <r>
    <s v="ZP0370"/>
    <d v="2022-09-26T00:00:00"/>
    <x v="1"/>
    <d v="1899-12-30T12:44:00"/>
    <s v="C1108"/>
    <x v="7"/>
    <x v="2"/>
    <s v="Rice"/>
    <n v="208.189999999999"/>
    <x v="1"/>
    <n v="45"/>
    <x v="0"/>
    <x v="0"/>
    <x v="1"/>
  </r>
  <r>
    <s v="ZP0371"/>
    <d v="2022-03-08T00:00:00"/>
    <x v="11"/>
    <d v="1899-12-30T21:33:00"/>
    <s v="C1374"/>
    <x v="5"/>
    <x v="4"/>
    <s v="Cookies"/>
    <n v="399.219999999999"/>
    <x v="1"/>
    <n v="30"/>
    <x v="0"/>
    <x v="0"/>
    <x v="3"/>
  </r>
  <r>
    <s v="ZP0372"/>
    <d v="2022-04-17T00:00:00"/>
    <x v="9"/>
    <d v="1899-12-30T19:26:00"/>
    <s v="C1024"/>
    <x v="3"/>
    <x v="1"/>
    <s v="Potatoes"/>
    <n v="49.56"/>
    <x v="1"/>
    <n v="34"/>
    <x v="0"/>
    <x v="0"/>
    <x v="1"/>
  </r>
  <r>
    <s v="ZP0373"/>
    <d v="2022-01-04T00:00:00"/>
    <x v="4"/>
    <d v="1899-12-30T09:43:00"/>
    <s v="C1171"/>
    <x v="3"/>
    <x v="4"/>
    <s v="Chips"/>
    <n v="382.61"/>
    <x v="1"/>
    <n v="48"/>
    <x v="0"/>
    <x v="1"/>
    <x v="2"/>
  </r>
  <r>
    <s v="ZP0374"/>
    <d v="2022-03-21T00:00:00"/>
    <x v="11"/>
    <d v="1899-12-30T20:57:00"/>
    <s v="C1443"/>
    <x v="3"/>
    <x v="4"/>
    <s v="Chocolate"/>
    <n v="437.59"/>
    <x v="1"/>
    <n v="54"/>
    <x v="0"/>
    <x v="0"/>
    <x v="3"/>
  </r>
  <r>
    <s v="ZP0375"/>
    <d v="2022-04-17T00:00:00"/>
    <x v="9"/>
    <d v="1899-12-30T16:51:00"/>
    <s v="C1470"/>
    <x v="3"/>
    <x v="2"/>
    <s v="Wheat Flour"/>
    <n v="166.03"/>
    <x v="1"/>
    <n v="58"/>
    <x v="0"/>
    <x v="0"/>
    <x v="2"/>
  </r>
  <r>
    <s v="ZP0376"/>
    <d v="2022-04-06T00:00:00"/>
    <x v="9"/>
    <d v="1899-12-30T09:55:00"/>
    <s v="C1401"/>
    <x v="0"/>
    <x v="5"/>
    <s v="Juice"/>
    <n v="325.88"/>
    <x v="0"/>
    <n v="49"/>
    <x v="0"/>
    <x v="2"/>
    <x v="1"/>
  </r>
  <r>
    <s v="ZP0377"/>
    <d v="2022-04-21T00:00:00"/>
    <x v="9"/>
    <d v="1899-12-30T22:19:00"/>
    <s v="C1090"/>
    <x v="2"/>
    <x v="1"/>
    <s v="Tomatoes"/>
    <n v="288.66999999999899"/>
    <x v="1"/>
    <n v="50"/>
    <x v="0"/>
    <x v="0"/>
    <x v="0"/>
  </r>
  <r>
    <s v="ZP0378"/>
    <d v="2022-06-24T00:00:00"/>
    <x v="2"/>
    <d v="1899-12-30T21:46:00"/>
    <s v="C1448"/>
    <x v="0"/>
    <x v="1"/>
    <s v="Potatoes"/>
    <n v="366.719999999999"/>
    <x v="0"/>
    <n v="31"/>
    <x v="0"/>
    <x v="0"/>
    <x v="3"/>
  </r>
  <r>
    <s v="ZP0379"/>
    <d v="2022-01-03T00:00:00"/>
    <x v="4"/>
    <d v="1899-12-30T15:59:00"/>
    <s v="C1023"/>
    <x v="2"/>
    <x v="1"/>
    <s v="Spinach"/>
    <n v="416.02"/>
    <x v="1"/>
    <n v="19"/>
    <x v="1"/>
    <x v="0"/>
    <x v="0"/>
  </r>
  <r>
    <s v="ZP0380"/>
    <d v="2022-04-09T00:00:00"/>
    <x v="9"/>
    <d v="1899-12-30T15:17:00"/>
    <s v="C1273"/>
    <x v="3"/>
    <x v="4"/>
    <s v="Chips"/>
    <n v="157.26"/>
    <x v="0"/>
    <n v="18"/>
    <x v="1"/>
    <x v="1"/>
    <x v="1"/>
  </r>
  <r>
    <s v="ZP0381"/>
    <d v="2022-10-09T00:00:00"/>
    <x v="5"/>
    <d v="1899-12-30T16:17:00"/>
    <s v="C1073"/>
    <x v="0"/>
    <x v="3"/>
    <s v="Cheese"/>
    <n v="110.82"/>
    <x v="1"/>
    <n v="52"/>
    <x v="0"/>
    <x v="0"/>
    <x v="3"/>
  </r>
  <r>
    <s v="ZP0382"/>
    <d v="2022-02-24T00:00:00"/>
    <x v="8"/>
    <d v="1899-12-30T18:03:00"/>
    <s v="C1045"/>
    <x v="1"/>
    <x v="4"/>
    <s v="Cookies"/>
    <n v="266.95"/>
    <x v="1"/>
    <n v="57"/>
    <x v="0"/>
    <x v="0"/>
    <x v="3"/>
  </r>
  <r>
    <s v="ZP0383"/>
    <d v="2022-08-27T00:00:00"/>
    <x v="7"/>
    <d v="1899-12-30T10:05:00"/>
    <s v="C1417"/>
    <x v="5"/>
    <x v="2"/>
    <s v="Pulses"/>
    <n v="149.63999999999999"/>
    <x v="1"/>
    <n v="48"/>
    <x v="0"/>
    <x v="0"/>
    <x v="1"/>
  </r>
  <r>
    <s v="ZP0384"/>
    <d v="2022-07-06T00:00:00"/>
    <x v="3"/>
    <d v="1899-12-30T18:11:00"/>
    <s v="C1359"/>
    <x v="3"/>
    <x v="1"/>
    <s v="Spinach"/>
    <n v="251.51"/>
    <x v="0"/>
    <n v="40"/>
    <x v="0"/>
    <x v="0"/>
    <x v="0"/>
  </r>
  <r>
    <s v="ZP0385"/>
    <d v="2022-09-18T00:00:00"/>
    <x v="1"/>
    <d v="1899-12-30T09:25:00"/>
    <s v="C1419"/>
    <x v="2"/>
    <x v="1"/>
    <s v="Tomatoes"/>
    <n v="332.10999999999899"/>
    <x v="1"/>
    <n v="55"/>
    <x v="0"/>
    <x v="0"/>
    <x v="2"/>
  </r>
  <r>
    <s v="ZP0386"/>
    <d v="2022-07-16T00:00:00"/>
    <x v="3"/>
    <d v="1899-12-30T08:21:00"/>
    <s v="C1107"/>
    <x v="1"/>
    <x v="4"/>
    <s v="Namkeen"/>
    <n v="262.87"/>
    <x v="0"/>
    <n v="54"/>
    <x v="0"/>
    <x v="2"/>
    <x v="2"/>
  </r>
  <r>
    <s v="ZP0387"/>
    <d v="2022-06-16T00:00:00"/>
    <x v="2"/>
    <d v="1899-12-30T23:06:00"/>
    <s v="C1421"/>
    <x v="5"/>
    <x v="0"/>
    <s v="Oranges"/>
    <n v="447.789999999999"/>
    <x v="0"/>
    <n v="56"/>
    <x v="0"/>
    <x v="0"/>
    <x v="3"/>
  </r>
  <r>
    <s v="ZP0388"/>
    <d v="2022-02-16T00:00:00"/>
    <x v="8"/>
    <d v="1899-12-30T12:52:00"/>
    <s v="C1072"/>
    <x v="7"/>
    <x v="0"/>
    <s v="Apples"/>
    <n v="222.65"/>
    <x v="1"/>
    <n v="30"/>
    <x v="0"/>
    <x v="0"/>
    <x v="1"/>
  </r>
  <r>
    <s v="ZP0389"/>
    <d v="2022-08-11T00:00:00"/>
    <x v="7"/>
    <d v="1899-12-30T17:05:00"/>
    <s v="C1299"/>
    <x v="7"/>
    <x v="3"/>
    <s v="Butter"/>
    <n v="317.92"/>
    <x v="0"/>
    <n v="41"/>
    <x v="0"/>
    <x v="1"/>
    <x v="1"/>
  </r>
  <r>
    <s v="ZP0390"/>
    <d v="2022-02-26T00:00:00"/>
    <x v="8"/>
    <d v="1899-12-30T15:55:00"/>
    <s v="C1016"/>
    <x v="6"/>
    <x v="4"/>
    <s v="Chocolate"/>
    <n v="255.82"/>
    <x v="1"/>
    <n v="42"/>
    <x v="0"/>
    <x v="0"/>
    <x v="0"/>
  </r>
  <r>
    <s v="ZP0391"/>
    <d v="2022-04-07T00:00:00"/>
    <x v="9"/>
    <d v="1899-12-30T23:24:00"/>
    <s v="C1432"/>
    <x v="3"/>
    <x v="4"/>
    <s v="Cookies"/>
    <n v="131.59"/>
    <x v="0"/>
    <n v="26"/>
    <x v="0"/>
    <x v="0"/>
    <x v="2"/>
  </r>
  <r>
    <s v="ZP0392"/>
    <d v="2022-12-03T00:00:00"/>
    <x v="6"/>
    <d v="1899-12-30T19:08:00"/>
    <s v="C1044"/>
    <x v="4"/>
    <x v="5"/>
    <s v="Soft Drinks"/>
    <n v="317.58"/>
    <x v="1"/>
    <n v="57"/>
    <x v="0"/>
    <x v="0"/>
    <x v="2"/>
  </r>
  <r>
    <s v="ZP0393"/>
    <d v="2022-07-01T00:00:00"/>
    <x v="3"/>
    <d v="1899-12-30T13:11:00"/>
    <s v="C1218"/>
    <x v="7"/>
    <x v="3"/>
    <s v="Butter"/>
    <n v="383.99"/>
    <x v="1"/>
    <n v="44"/>
    <x v="0"/>
    <x v="1"/>
    <x v="3"/>
  </r>
  <r>
    <s v="ZP0394"/>
    <d v="2022-10-18T00:00:00"/>
    <x v="5"/>
    <d v="1899-12-30T21:45:00"/>
    <s v="C1189"/>
    <x v="2"/>
    <x v="3"/>
    <s v="Butter"/>
    <n v="448.979999999999"/>
    <x v="1"/>
    <n v="47"/>
    <x v="0"/>
    <x v="0"/>
    <x v="3"/>
  </r>
  <r>
    <s v="ZP0395"/>
    <d v="2022-12-17T00:00:00"/>
    <x v="6"/>
    <d v="1899-12-30T23:51:00"/>
    <s v="C1297"/>
    <x v="0"/>
    <x v="3"/>
    <s v="Milk"/>
    <n v="372.7"/>
    <x v="0"/>
    <n v="48"/>
    <x v="0"/>
    <x v="0"/>
    <x v="1"/>
  </r>
  <r>
    <s v="ZP0396"/>
    <d v="2022-08-04T00:00:00"/>
    <x v="7"/>
    <d v="1899-12-30T17:51:00"/>
    <s v="C1151"/>
    <x v="0"/>
    <x v="0"/>
    <s v="Bananas"/>
    <n v="290.42999999999898"/>
    <x v="1"/>
    <n v="54"/>
    <x v="0"/>
    <x v="0"/>
    <x v="3"/>
  </r>
  <r>
    <s v="ZP0397"/>
    <d v="2022-12-03T00:00:00"/>
    <x v="6"/>
    <d v="1899-12-30T15:51:00"/>
    <s v="C1378"/>
    <x v="7"/>
    <x v="1"/>
    <s v="Spinach"/>
    <n v="71.759999999999906"/>
    <x v="1"/>
    <n v="34"/>
    <x v="0"/>
    <x v="0"/>
    <x v="3"/>
  </r>
  <r>
    <s v="ZP0398"/>
    <d v="2022-02-27T00:00:00"/>
    <x v="8"/>
    <d v="1899-12-30T11:58:00"/>
    <s v="C1303"/>
    <x v="4"/>
    <x v="5"/>
    <s v="Soft Drinks"/>
    <n v="196.09"/>
    <x v="0"/>
    <n v="49"/>
    <x v="0"/>
    <x v="0"/>
    <x v="0"/>
  </r>
  <r>
    <s v="ZP0399"/>
    <d v="2022-11-01T00:00:00"/>
    <x v="0"/>
    <d v="1899-12-30T10:53:00"/>
    <s v="C1254"/>
    <x v="1"/>
    <x v="4"/>
    <s v="Cookies"/>
    <n v="266.89999999999998"/>
    <x v="0"/>
    <n v="31"/>
    <x v="0"/>
    <x v="0"/>
    <x v="1"/>
  </r>
  <r>
    <s v="ZP0400"/>
    <d v="2022-03-01T00:00:00"/>
    <x v="11"/>
    <d v="1899-12-30T07:10:00"/>
    <s v="C1238"/>
    <x v="1"/>
    <x v="4"/>
    <s v="Namkeen"/>
    <n v="188.44"/>
    <x v="0"/>
    <n v="42"/>
    <x v="0"/>
    <x v="0"/>
    <x v="0"/>
  </r>
  <r>
    <s v="ZP0401"/>
    <d v="2022-09-29T00:00:00"/>
    <x v="1"/>
    <d v="1899-12-30T19:00:00"/>
    <s v="C1148"/>
    <x v="5"/>
    <x v="4"/>
    <s v="Namkeen"/>
    <n v="376.23"/>
    <x v="0"/>
    <n v="24"/>
    <x v="0"/>
    <x v="1"/>
    <x v="1"/>
  </r>
  <r>
    <s v="ZP0402"/>
    <d v="2022-06-21T00:00:00"/>
    <x v="2"/>
    <d v="1899-12-30T14:17:00"/>
    <s v="C1411"/>
    <x v="2"/>
    <x v="1"/>
    <s v="Spinach"/>
    <n v="201.15"/>
    <x v="0"/>
    <n v="55"/>
    <x v="0"/>
    <x v="0"/>
    <x v="3"/>
  </r>
  <r>
    <s v="ZP0403"/>
    <d v="2022-12-11T00:00:00"/>
    <x v="6"/>
    <d v="1899-12-30T06:53:00"/>
    <s v="C1035"/>
    <x v="7"/>
    <x v="4"/>
    <s v="Chips"/>
    <n v="222.97"/>
    <x v="1"/>
    <n v="32"/>
    <x v="0"/>
    <x v="0"/>
    <x v="3"/>
  </r>
  <r>
    <s v="ZP0404"/>
    <d v="2022-11-14T00:00:00"/>
    <x v="0"/>
    <d v="1899-12-30T08:03:00"/>
    <s v="C1481"/>
    <x v="6"/>
    <x v="3"/>
    <s v="Milk"/>
    <n v="339.14"/>
    <x v="0"/>
    <n v="42"/>
    <x v="0"/>
    <x v="0"/>
    <x v="0"/>
  </r>
  <r>
    <s v="ZP0405"/>
    <d v="2022-05-10T00:00:00"/>
    <x v="10"/>
    <d v="1899-12-30T15:29:00"/>
    <s v="C1339"/>
    <x v="2"/>
    <x v="5"/>
    <s v="Soft Drinks"/>
    <n v="409.81"/>
    <x v="1"/>
    <n v="60"/>
    <x v="0"/>
    <x v="0"/>
    <x v="3"/>
  </r>
  <r>
    <s v="ZP0406"/>
    <d v="2022-05-22T00:00:00"/>
    <x v="10"/>
    <d v="1899-12-30T07:24:00"/>
    <s v="C1199"/>
    <x v="3"/>
    <x v="2"/>
    <s v="Sugar"/>
    <n v="424.26"/>
    <x v="1"/>
    <n v="22"/>
    <x v="0"/>
    <x v="0"/>
    <x v="0"/>
  </r>
  <r>
    <s v="ZP0407"/>
    <d v="2022-11-27T00:00:00"/>
    <x v="0"/>
    <d v="1899-12-30T21:06:00"/>
    <s v="C1074"/>
    <x v="1"/>
    <x v="0"/>
    <s v="Bananas"/>
    <n v="355.25"/>
    <x v="0"/>
    <n v="20"/>
    <x v="0"/>
    <x v="0"/>
    <x v="2"/>
  </r>
  <r>
    <s v="ZP0408"/>
    <d v="2022-03-18T00:00:00"/>
    <x v="11"/>
    <d v="1899-12-30T06:59:00"/>
    <s v="C1020"/>
    <x v="1"/>
    <x v="1"/>
    <s v="Potatoes"/>
    <n v="264.219999999999"/>
    <x v="0"/>
    <n v="50"/>
    <x v="0"/>
    <x v="0"/>
    <x v="2"/>
  </r>
  <r>
    <s v="ZP0409"/>
    <d v="2022-02-05T00:00:00"/>
    <x v="8"/>
    <d v="1899-12-30T23:14:00"/>
    <s v="C1002"/>
    <x v="1"/>
    <x v="5"/>
    <s v="Soft Drinks"/>
    <n v="85.32"/>
    <x v="1"/>
    <n v="39"/>
    <x v="0"/>
    <x v="0"/>
    <x v="3"/>
  </r>
  <r>
    <s v="ZP0410"/>
    <d v="2022-07-07T00:00:00"/>
    <x v="3"/>
    <d v="1899-12-30T23:54:00"/>
    <s v="C1492"/>
    <x v="3"/>
    <x v="2"/>
    <s v="Pulses"/>
    <n v="344.159999999999"/>
    <x v="0"/>
    <n v="29"/>
    <x v="0"/>
    <x v="0"/>
    <x v="2"/>
  </r>
  <r>
    <s v="ZP0411"/>
    <d v="2022-02-24T00:00:00"/>
    <x v="8"/>
    <d v="1899-12-30T17:31:00"/>
    <s v="C1044"/>
    <x v="5"/>
    <x v="5"/>
    <s v="Coffee"/>
    <n v="101.87"/>
    <x v="0"/>
    <n v="49"/>
    <x v="0"/>
    <x v="0"/>
    <x v="2"/>
  </r>
  <r>
    <s v="ZP0412"/>
    <d v="2022-01-09T00:00:00"/>
    <x v="4"/>
    <d v="1899-12-30T07:21:00"/>
    <s v="C1029"/>
    <x v="3"/>
    <x v="5"/>
    <s v="Tea"/>
    <n v="208.54999999999899"/>
    <x v="1"/>
    <n v="52"/>
    <x v="0"/>
    <x v="0"/>
    <x v="0"/>
  </r>
  <r>
    <s v="ZP0413"/>
    <d v="2022-09-08T00:00:00"/>
    <x v="1"/>
    <d v="1899-12-30T06:30:00"/>
    <s v="C1465"/>
    <x v="7"/>
    <x v="0"/>
    <s v="Apples"/>
    <n v="44.71"/>
    <x v="1"/>
    <n v="24"/>
    <x v="0"/>
    <x v="0"/>
    <x v="3"/>
  </r>
  <r>
    <s v="ZP0414"/>
    <d v="2022-02-28T00:00:00"/>
    <x v="8"/>
    <d v="1899-12-30T21:38:00"/>
    <s v="C1410"/>
    <x v="6"/>
    <x v="2"/>
    <s v="Wheat Flour"/>
    <n v="180.65"/>
    <x v="1"/>
    <n v="38"/>
    <x v="0"/>
    <x v="0"/>
    <x v="3"/>
  </r>
  <r>
    <s v="ZP0415"/>
    <d v="2022-10-31T00:00:00"/>
    <x v="5"/>
    <d v="1899-12-30T11:21:00"/>
    <s v="C1033"/>
    <x v="2"/>
    <x v="1"/>
    <s v="Potatoes"/>
    <n v="354.92999999999898"/>
    <x v="1"/>
    <n v="53"/>
    <x v="0"/>
    <x v="0"/>
    <x v="0"/>
  </r>
  <r>
    <s v="ZP0416"/>
    <d v="2022-02-21T00:00:00"/>
    <x v="8"/>
    <d v="1899-12-30T18:49:00"/>
    <s v="C1081"/>
    <x v="7"/>
    <x v="4"/>
    <s v="Chips"/>
    <n v="47.85"/>
    <x v="0"/>
    <n v="59"/>
    <x v="0"/>
    <x v="0"/>
    <x v="2"/>
  </r>
  <r>
    <s v="ZP0417"/>
    <d v="2022-12-21T00:00:00"/>
    <x v="6"/>
    <d v="1899-12-30T10:13:00"/>
    <s v="C1074"/>
    <x v="0"/>
    <x v="3"/>
    <s v="Butter"/>
    <n v="168.43"/>
    <x v="0"/>
    <n v="56"/>
    <x v="0"/>
    <x v="0"/>
    <x v="1"/>
  </r>
  <r>
    <s v="ZP0418"/>
    <d v="2022-06-28T00:00:00"/>
    <x v="2"/>
    <d v="1899-12-30T19:00:00"/>
    <s v="C1286"/>
    <x v="6"/>
    <x v="0"/>
    <s v="Bananas"/>
    <n v="348.65"/>
    <x v="1"/>
    <n v="52"/>
    <x v="0"/>
    <x v="0"/>
    <x v="3"/>
  </r>
  <r>
    <s v="ZP0419"/>
    <d v="2022-04-10T00:00:00"/>
    <x v="9"/>
    <d v="1899-12-30T09:50:00"/>
    <s v="C1077"/>
    <x v="5"/>
    <x v="4"/>
    <s v="Cookies"/>
    <n v="87.68"/>
    <x v="0"/>
    <n v="59"/>
    <x v="0"/>
    <x v="0"/>
    <x v="1"/>
  </r>
  <r>
    <s v="ZP0420"/>
    <d v="2022-11-12T00:00:00"/>
    <x v="0"/>
    <d v="1899-12-30T20:02:00"/>
    <s v="C1054"/>
    <x v="7"/>
    <x v="3"/>
    <s v="Cheese"/>
    <n v="114.18"/>
    <x v="0"/>
    <n v="22"/>
    <x v="0"/>
    <x v="2"/>
    <x v="1"/>
  </r>
  <r>
    <s v="ZP0421"/>
    <d v="2022-08-03T00:00:00"/>
    <x v="7"/>
    <d v="1899-12-30T12:47:00"/>
    <s v="C1347"/>
    <x v="3"/>
    <x v="0"/>
    <s v="Bananas"/>
    <n v="182.1"/>
    <x v="1"/>
    <n v="30"/>
    <x v="0"/>
    <x v="0"/>
    <x v="2"/>
  </r>
  <r>
    <s v="ZP0422"/>
    <d v="2022-01-28T00:00:00"/>
    <x v="4"/>
    <d v="1899-12-30T19:09:00"/>
    <s v="C1111"/>
    <x v="5"/>
    <x v="0"/>
    <s v="Grapes"/>
    <n v="182.20999999999901"/>
    <x v="0"/>
    <n v="58"/>
    <x v="0"/>
    <x v="0"/>
    <x v="0"/>
  </r>
  <r>
    <s v="ZP0423"/>
    <d v="2022-01-17T00:00:00"/>
    <x v="4"/>
    <d v="1899-12-30T07:17:00"/>
    <s v="C1070"/>
    <x v="2"/>
    <x v="4"/>
    <s v="Chocolate"/>
    <n v="181.01"/>
    <x v="0"/>
    <n v="36"/>
    <x v="0"/>
    <x v="0"/>
    <x v="0"/>
  </r>
  <r>
    <s v="ZP0424"/>
    <d v="2022-02-14T00:00:00"/>
    <x v="8"/>
    <d v="1899-12-30T19:54:00"/>
    <s v="C1268"/>
    <x v="5"/>
    <x v="0"/>
    <s v="Grapes"/>
    <n v="375.539999999999"/>
    <x v="1"/>
    <n v="33"/>
    <x v="0"/>
    <x v="0"/>
    <x v="0"/>
  </r>
  <r>
    <s v="ZP0425"/>
    <d v="2022-10-21T00:00:00"/>
    <x v="5"/>
    <d v="1899-12-30T06:26:00"/>
    <s v="C1023"/>
    <x v="7"/>
    <x v="4"/>
    <s v="Chips"/>
    <n v="205.67"/>
    <x v="0"/>
    <n v="46"/>
    <x v="0"/>
    <x v="0"/>
    <x v="2"/>
  </r>
  <r>
    <s v="ZP0426"/>
    <d v="2022-04-22T00:00:00"/>
    <x v="9"/>
    <d v="1899-12-30T10:22:00"/>
    <s v="C1152"/>
    <x v="6"/>
    <x v="5"/>
    <s v="Tea"/>
    <n v="44.75"/>
    <x v="0"/>
    <n v="47"/>
    <x v="0"/>
    <x v="2"/>
    <x v="2"/>
  </r>
  <r>
    <s v="ZP0427"/>
    <d v="2022-03-12T00:00:00"/>
    <x v="11"/>
    <d v="1899-12-30T18:11:00"/>
    <s v="C1405"/>
    <x v="3"/>
    <x v="5"/>
    <s v="Soft Drinks"/>
    <n v="348.3"/>
    <x v="0"/>
    <n v="42"/>
    <x v="0"/>
    <x v="2"/>
    <x v="3"/>
  </r>
  <r>
    <s v="ZP0428"/>
    <d v="2022-06-01T00:00:00"/>
    <x v="2"/>
    <d v="1899-12-30T19:48:00"/>
    <s v="C1139"/>
    <x v="6"/>
    <x v="5"/>
    <s v="Tea"/>
    <n v="285.11"/>
    <x v="0"/>
    <n v="50"/>
    <x v="0"/>
    <x v="1"/>
    <x v="3"/>
  </r>
  <r>
    <s v="ZP0429"/>
    <d v="2022-07-16T00:00:00"/>
    <x v="3"/>
    <d v="1899-12-30T17:29:00"/>
    <s v="C1317"/>
    <x v="7"/>
    <x v="1"/>
    <s v="Onions"/>
    <n v="104.42"/>
    <x v="0"/>
    <n v="53"/>
    <x v="0"/>
    <x v="0"/>
    <x v="0"/>
  </r>
  <r>
    <s v="ZP0430"/>
    <d v="2022-10-04T00:00:00"/>
    <x v="5"/>
    <d v="1899-12-30T09:41:00"/>
    <s v="C1245"/>
    <x v="6"/>
    <x v="5"/>
    <s v="Coffee"/>
    <n v="140.9"/>
    <x v="1"/>
    <n v="35"/>
    <x v="0"/>
    <x v="0"/>
    <x v="2"/>
  </r>
  <r>
    <s v="ZP0431"/>
    <d v="2022-09-14T00:00:00"/>
    <x v="1"/>
    <d v="1899-12-30T22:53:00"/>
    <s v="C1063"/>
    <x v="5"/>
    <x v="5"/>
    <s v="Juice"/>
    <n v="217.39999999999901"/>
    <x v="0"/>
    <n v="30"/>
    <x v="0"/>
    <x v="2"/>
    <x v="3"/>
  </r>
  <r>
    <s v="ZP0432"/>
    <d v="2022-07-20T00:00:00"/>
    <x v="3"/>
    <d v="1899-12-30T11:18:00"/>
    <s v="C1491"/>
    <x v="2"/>
    <x v="2"/>
    <s v="Wheat Flour"/>
    <n v="135.10999999999899"/>
    <x v="1"/>
    <n v="27"/>
    <x v="0"/>
    <x v="2"/>
    <x v="2"/>
  </r>
  <r>
    <s v="ZP0433"/>
    <d v="2022-12-16T00:00:00"/>
    <x v="6"/>
    <d v="1899-12-30T23:59:00"/>
    <s v="C1068"/>
    <x v="5"/>
    <x v="1"/>
    <s v="Spinach"/>
    <n v="197"/>
    <x v="1"/>
    <n v="30"/>
    <x v="0"/>
    <x v="0"/>
    <x v="1"/>
  </r>
  <r>
    <s v="ZP0434"/>
    <d v="2022-07-30T00:00:00"/>
    <x v="3"/>
    <d v="1899-12-30T16:41:00"/>
    <s v="C1331"/>
    <x v="3"/>
    <x v="4"/>
    <s v="Chocolate"/>
    <n v="206.98"/>
    <x v="1"/>
    <n v="28"/>
    <x v="0"/>
    <x v="0"/>
    <x v="1"/>
  </r>
  <r>
    <s v="ZP0435"/>
    <d v="2022-01-25T00:00:00"/>
    <x v="4"/>
    <d v="1899-12-30T10:22:00"/>
    <s v="C1146"/>
    <x v="5"/>
    <x v="0"/>
    <s v="Apples"/>
    <n v="325.39999999999998"/>
    <x v="0"/>
    <n v="60"/>
    <x v="0"/>
    <x v="0"/>
    <x v="3"/>
  </r>
  <r>
    <s v="ZP0436"/>
    <d v="2022-06-12T00:00:00"/>
    <x v="2"/>
    <d v="1899-12-30T10:28:00"/>
    <s v="C1134"/>
    <x v="3"/>
    <x v="0"/>
    <s v="Apples"/>
    <n v="285.33999999999997"/>
    <x v="1"/>
    <n v="40"/>
    <x v="0"/>
    <x v="0"/>
    <x v="1"/>
  </r>
  <r>
    <s v="ZP0437"/>
    <d v="2022-03-04T00:00:00"/>
    <x v="11"/>
    <d v="1899-12-30T06:25:00"/>
    <s v="C1477"/>
    <x v="5"/>
    <x v="0"/>
    <s v="Grapes"/>
    <n v="425.9"/>
    <x v="1"/>
    <n v="59"/>
    <x v="0"/>
    <x v="0"/>
    <x v="0"/>
  </r>
  <r>
    <s v="ZP0438"/>
    <d v="2022-10-17T00:00:00"/>
    <x v="5"/>
    <d v="1899-12-30T20:21:00"/>
    <s v="C1353"/>
    <x v="2"/>
    <x v="5"/>
    <s v="Soft Drinks"/>
    <n v="416.46"/>
    <x v="0"/>
    <n v="37"/>
    <x v="0"/>
    <x v="0"/>
    <x v="3"/>
  </r>
  <r>
    <s v="ZP0439"/>
    <d v="2022-06-17T00:00:00"/>
    <x v="2"/>
    <d v="1899-12-30T07:38:00"/>
    <s v="C1329"/>
    <x v="6"/>
    <x v="3"/>
    <s v="Cheese"/>
    <n v="304.49"/>
    <x v="0"/>
    <n v="19"/>
    <x v="1"/>
    <x v="0"/>
    <x v="2"/>
  </r>
  <r>
    <s v="ZP0440"/>
    <d v="2022-04-10T00:00:00"/>
    <x v="9"/>
    <d v="1899-12-30T21:20:00"/>
    <s v="C1309"/>
    <x v="7"/>
    <x v="5"/>
    <s v="Juice"/>
    <n v="176.48"/>
    <x v="1"/>
    <n v="41"/>
    <x v="0"/>
    <x v="0"/>
    <x v="1"/>
  </r>
  <r>
    <s v="ZP0441"/>
    <d v="2022-06-07T00:00:00"/>
    <x v="2"/>
    <d v="1899-12-30T20:55:00"/>
    <s v="C1288"/>
    <x v="2"/>
    <x v="0"/>
    <s v="Grapes"/>
    <n v="324.64"/>
    <x v="1"/>
    <n v="36"/>
    <x v="0"/>
    <x v="0"/>
    <x v="3"/>
  </r>
  <r>
    <s v="ZP0442"/>
    <d v="2022-03-15T00:00:00"/>
    <x v="11"/>
    <d v="1899-12-30T12:19:00"/>
    <s v="C1244"/>
    <x v="3"/>
    <x v="2"/>
    <s v="Pulses"/>
    <n v="76.12"/>
    <x v="1"/>
    <n v="44"/>
    <x v="0"/>
    <x v="0"/>
    <x v="0"/>
  </r>
  <r>
    <s v="ZP0443"/>
    <d v="2022-04-06T00:00:00"/>
    <x v="9"/>
    <d v="1899-12-30T18:18:00"/>
    <s v="C1284"/>
    <x v="5"/>
    <x v="2"/>
    <s v="Sugar"/>
    <n v="371.95"/>
    <x v="1"/>
    <n v="32"/>
    <x v="0"/>
    <x v="0"/>
    <x v="1"/>
  </r>
  <r>
    <s v="ZP0444"/>
    <d v="2022-11-24T00:00:00"/>
    <x v="0"/>
    <d v="1899-12-30T21:07:00"/>
    <s v="C1335"/>
    <x v="0"/>
    <x v="4"/>
    <s v="Cookies"/>
    <n v="211.12"/>
    <x v="0"/>
    <n v="19"/>
    <x v="1"/>
    <x v="0"/>
    <x v="1"/>
  </r>
  <r>
    <s v="ZP0445"/>
    <d v="2022-10-25T00:00:00"/>
    <x v="5"/>
    <d v="1899-12-30T21:36:00"/>
    <s v="C1224"/>
    <x v="0"/>
    <x v="5"/>
    <s v="Soft Drinks"/>
    <n v="364.08"/>
    <x v="1"/>
    <n v="50"/>
    <x v="0"/>
    <x v="0"/>
    <x v="3"/>
  </r>
  <r>
    <s v="ZP0446"/>
    <d v="2022-03-16T00:00:00"/>
    <x v="11"/>
    <d v="1899-12-30T16:29:00"/>
    <s v="C1450"/>
    <x v="4"/>
    <x v="1"/>
    <s v="Potatoes"/>
    <n v="63.449999999999903"/>
    <x v="1"/>
    <n v="21"/>
    <x v="0"/>
    <x v="0"/>
    <x v="0"/>
  </r>
  <r>
    <s v="ZP0447"/>
    <d v="2022-02-18T00:00:00"/>
    <x v="8"/>
    <d v="1899-12-30T11:34:00"/>
    <s v="C1166"/>
    <x v="3"/>
    <x v="5"/>
    <s v="Juice"/>
    <n v="133.51"/>
    <x v="1"/>
    <n v="24"/>
    <x v="0"/>
    <x v="0"/>
    <x v="0"/>
  </r>
  <r>
    <s v="ZP0448"/>
    <d v="2022-09-23T00:00:00"/>
    <x v="1"/>
    <d v="1899-12-30T15:23:00"/>
    <s v="C1399"/>
    <x v="5"/>
    <x v="4"/>
    <s v="Namkeen"/>
    <n v="422.26"/>
    <x v="0"/>
    <n v="27"/>
    <x v="0"/>
    <x v="0"/>
    <x v="3"/>
  </r>
  <r>
    <s v="ZP0449"/>
    <d v="2022-08-02T00:00:00"/>
    <x v="7"/>
    <d v="1899-12-30T20:58:00"/>
    <s v="C1040"/>
    <x v="2"/>
    <x v="0"/>
    <s v="Bananas"/>
    <n v="231.789999999999"/>
    <x v="1"/>
    <n v="26"/>
    <x v="0"/>
    <x v="2"/>
    <x v="1"/>
  </r>
  <r>
    <s v="ZP0450"/>
    <d v="2022-01-15T00:00:00"/>
    <x v="4"/>
    <d v="1899-12-30T09:14:00"/>
    <s v="C1066"/>
    <x v="4"/>
    <x v="5"/>
    <s v="Coffee"/>
    <n v="169.04"/>
    <x v="1"/>
    <n v="45"/>
    <x v="0"/>
    <x v="0"/>
    <x v="2"/>
  </r>
  <r>
    <s v="ZP0451"/>
    <d v="2022-08-09T00:00:00"/>
    <x v="7"/>
    <d v="1899-12-30T07:12:00"/>
    <s v="C1056"/>
    <x v="7"/>
    <x v="5"/>
    <s v="Tea"/>
    <n v="188.729999999999"/>
    <x v="1"/>
    <n v="22"/>
    <x v="0"/>
    <x v="0"/>
    <x v="0"/>
  </r>
  <r>
    <s v="ZP0452"/>
    <d v="2022-10-28T00:00:00"/>
    <x v="5"/>
    <d v="1899-12-30T12:11:00"/>
    <s v="C1344"/>
    <x v="3"/>
    <x v="2"/>
    <s v="Rice"/>
    <n v="88.18"/>
    <x v="1"/>
    <n v="55"/>
    <x v="0"/>
    <x v="0"/>
    <x v="0"/>
  </r>
  <r>
    <s v="ZP0453"/>
    <d v="2022-09-16T00:00:00"/>
    <x v="1"/>
    <d v="1899-12-30T08:06:00"/>
    <s v="C1420"/>
    <x v="7"/>
    <x v="3"/>
    <s v="Cheese"/>
    <n v="263.81"/>
    <x v="1"/>
    <n v="52"/>
    <x v="0"/>
    <x v="0"/>
    <x v="2"/>
  </r>
  <r>
    <s v="ZP0454"/>
    <d v="2022-07-07T00:00:00"/>
    <x v="3"/>
    <d v="1899-12-30T11:28:00"/>
    <s v="C1345"/>
    <x v="2"/>
    <x v="0"/>
    <s v="Oranges"/>
    <n v="414.89"/>
    <x v="1"/>
    <n v="44"/>
    <x v="0"/>
    <x v="0"/>
    <x v="3"/>
  </r>
  <r>
    <s v="ZP0455"/>
    <d v="2022-09-24T00:00:00"/>
    <x v="1"/>
    <d v="1899-12-30T10:31:00"/>
    <s v="C1391"/>
    <x v="3"/>
    <x v="5"/>
    <s v="Juice"/>
    <n v="282.62"/>
    <x v="1"/>
    <n v="49"/>
    <x v="0"/>
    <x v="0"/>
    <x v="1"/>
  </r>
  <r>
    <s v="ZP0456"/>
    <d v="2022-12-18T00:00:00"/>
    <x v="6"/>
    <d v="1899-12-30T20:14:00"/>
    <s v="C1284"/>
    <x v="1"/>
    <x v="1"/>
    <s v="Spinach"/>
    <n v="125.85"/>
    <x v="1"/>
    <n v="41"/>
    <x v="0"/>
    <x v="0"/>
    <x v="2"/>
  </r>
  <r>
    <s v="ZP0457"/>
    <d v="2022-09-25T00:00:00"/>
    <x v="1"/>
    <d v="1899-12-30T08:07:00"/>
    <s v="C1074"/>
    <x v="1"/>
    <x v="4"/>
    <s v="Chips"/>
    <n v="278.87"/>
    <x v="1"/>
    <n v="22"/>
    <x v="0"/>
    <x v="0"/>
    <x v="2"/>
  </r>
  <r>
    <s v="ZP0458"/>
    <d v="2022-03-04T00:00:00"/>
    <x v="11"/>
    <d v="1899-12-30T13:53:00"/>
    <s v="C1218"/>
    <x v="5"/>
    <x v="1"/>
    <s v="Onions"/>
    <n v="292.659999999999"/>
    <x v="1"/>
    <n v="40"/>
    <x v="0"/>
    <x v="0"/>
    <x v="1"/>
  </r>
  <r>
    <s v="ZP0459"/>
    <d v="2022-03-17T00:00:00"/>
    <x v="11"/>
    <d v="1899-12-30T20:06:00"/>
    <s v="C1063"/>
    <x v="0"/>
    <x v="4"/>
    <s v="Chocolate"/>
    <n v="109.92"/>
    <x v="1"/>
    <n v="24"/>
    <x v="0"/>
    <x v="0"/>
    <x v="3"/>
  </r>
  <r>
    <s v="ZP0460"/>
    <d v="2022-04-02T00:00:00"/>
    <x v="9"/>
    <d v="1899-12-30T18:38:00"/>
    <s v="C1348"/>
    <x v="3"/>
    <x v="0"/>
    <s v="Oranges"/>
    <n v="305.45"/>
    <x v="1"/>
    <n v="60"/>
    <x v="0"/>
    <x v="0"/>
    <x v="1"/>
  </r>
  <r>
    <s v="ZP0461"/>
    <d v="2022-12-05T00:00:00"/>
    <x v="6"/>
    <d v="1899-12-30T21:31:00"/>
    <s v="C1259"/>
    <x v="0"/>
    <x v="3"/>
    <s v="Yogurt"/>
    <n v="337.58"/>
    <x v="1"/>
    <n v="20"/>
    <x v="0"/>
    <x v="1"/>
    <x v="2"/>
  </r>
  <r>
    <s v="ZP0462"/>
    <d v="2022-06-11T00:00:00"/>
    <x v="2"/>
    <d v="1899-12-30T18:28:00"/>
    <s v="C1236"/>
    <x v="7"/>
    <x v="2"/>
    <s v="Wheat Flour"/>
    <n v="220.84"/>
    <x v="1"/>
    <n v="28"/>
    <x v="0"/>
    <x v="0"/>
    <x v="2"/>
  </r>
  <r>
    <s v="ZP0463"/>
    <d v="2022-09-07T00:00:00"/>
    <x v="1"/>
    <d v="1899-12-30T09:36:00"/>
    <s v="C1346"/>
    <x v="5"/>
    <x v="5"/>
    <s v="Soft Drinks"/>
    <n v="194.53"/>
    <x v="1"/>
    <n v="43"/>
    <x v="0"/>
    <x v="0"/>
    <x v="1"/>
  </r>
  <r>
    <s v="ZP0464"/>
    <d v="2022-05-26T00:00:00"/>
    <x v="10"/>
    <d v="1899-12-30T16:03:00"/>
    <s v="C1015"/>
    <x v="7"/>
    <x v="0"/>
    <s v="Oranges"/>
    <n v="158.24"/>
    <x v="1"/>
    <n v="58"/>
    <x v="0"/>
    <x v="0"/>
    <x v="1"/>
  </r>
  <r>
    <s v="ZP0465"/>
    <d v="2022-07-30T00:00:00"/>
    <x v="3"/>
    <d v="1899-12-30T17:03:00"/>
    <s v="C1339"/>
    <x v="6"/>
    <x v="0"/>
    <s v="Apples"/>
    <n v="273.95"/>
    <x v="1"/>
    <n v="12"/>
    <x v="1"/>
    <x v="0"/>
    <x v="1"/>
  </r>
  <r>
    <s v="ZP0466"/>
    <d v="2022-01-20T00:00:00"/>
    <x v="4"/>
    <d v="1899-12-30T20:42:00"/>
    <s v="C1443"/>
    <x v="1"/>
    <x v="3"/>
    <s v="Butter"/>
    <n v="131.91"/>
    <x v="0"/>
    <n v="38"/>
    <x v="0"/>
    <x v="0"/>
    <x v="3"/>
  </r>
  <r>
    <s v="ZP0467"/>
    <d v="2022-09-08T00:00:00"/>
    <x v="1"/>
    <d v="1899-12-30T09:44:00"/>
    <s v="C1346"/>
    <x v="6"/>
    <x v="1"/>
    <s v="Spinach"/>
    <n v="209.61"/>
    <x v="1"/>
    <n v="28"/>
    <x v="0"/>
    <x v="0"/>
    <x v="2"/>
  </r>
  <r>
    <s v="ZP0468"/>
    <d v="2022-11-22T00:00:00"/>
    <x v="0"/>
    <d v="1899-12-30T08:53:00"/>
    <s v="C1436"/>
    <x v="6"/>
    <x v="1"/>
    <s v="Onions"/>
    <n v="50.04"/>
    <x v="1"/>
    <n v="32"/>
    <x v="0"/>
    <x v="0"/>
    <x v="1"/>
  </r>
  <r>
    <s v="ZP0469"/>
    <d v="2022-05-20T00:00:00"/>
    <x v="10"/>
    <d v="1899-12-30T08:36:00"/>
    <s v="C1411"/>
    <x v="5"/>
    <x v="4"/>
    <s v="Cookies"/>
    <n v="192.01999999999899"/>
    <x v="1"/>
    <n v="50"/>
    <x v="0"/>
    <x v="2"/>
    <x v="1"/>
  </r>
  <r>
    <s v="ZP0470"/>
    <d v="2022-04-13T00:00:00"/>
    <x v="9"/>
    <d v="1899-12-30T19:25:00"/>
    <s v="C1129"/>
    <x v="5"/>
    <x v="5"/>
    <s v="Coffee"/>
    <n v="354.01"/>
    <x v="0"/>
    <n v="14"/>
    <x v="1"/>
    <x v="0"/>
    <x v="2"/>
  </r>
  <r>
    <s v="ZP0471"/>
    <d v="2022-10-17T00:00:00"/>
    <x v="5"/>
    <d v="1899-12-30T07:33:00"/>
    <s v="C1103"/>
    <x v="3"/>
    <x v="4"/>
    <s v="Cookies"/>
    <n v="120.74999999999901"/>
    <x v="1"/>
    <n v="15"/>
    <x v="1"/>
    <x v="0"/>
    <x v="1"/>
  </r>
  <r>
    <s v="ZP0472"/>
    <d v="2022-05-27T00:00:00"/>
    <x v="10"/>
    <d v="1899-12-30T11:16:00"/>
    <s v="C1352"/>
    <x v="6"/>
    <x v="4"/>
    <s v="Cookies"/>
    <n v="91.19"/>
    <x v="0"/>
    <n v="17"/>
    <x v="1"/>
    <x v="0"/>
    <x v="3"/>
  </r>
  <r>
    <s v="ZP0473"/>
    <d v="2022-04-14T00:00:00"/>
    <x v="9"/>
    <d v="1899-12-30T11:17:00"/>
    <s v="C1070"/>
    <x v="7"/>
    <x v="1"/>
    <s v="Onions"/>
    <n v="313.83999999999997"/>
    <x v="0"/>
    <n v="89"/>
    <x v="2"/>
    <x v="0"/>
    <x v="1"/>
  </r>
  <r>
    <s v="ZP0474"/>
    <d v="2022-02-02T00:00:00"/>
    <x v="8"/>
    <d v="1899-12-30T19:57:00"/>
    <s v="C1187"/>
    <x v="2"/>
    <x v="4"/>
    <s v="Cookies"/>
    <n v="126.11"/>
    <x v="0"/>
    <n v="51"/>
    <x v="0"/>
    <x v="0"/>
    <x v="0"/>
  </r>
  <r>
    <s v="ZP0475"/>
    <d v="2022-11-04T00:00:00"/>
    <x v="0"/>
    <d v="1899-12-30T09:49:00"/>
    <s v="C1414"/>
    <x v="3"/>
    <x v="1"/>
    <s v="Spinach"/>
    <n v="315.25"/>
    <x v="1"/>
    <n v="31"/>
    <x v="0"/>
    <x v="0"/>
    <x v="2"/>
  </r>
  <r>
    <s v="ZP0476"/>
    <d v="2022-07-29T00:00:00"/>
    <x v="3"/>
    <d v="1899-12-30T14:55:00"/>
    <s v="C1302"/>
    <x v="7"/>
    <x v="4"/>
    <s v="Namkeen"/>
    <n v="336.289999999999"/>
    <x v="1"/>
    <n v="18"/>
    <x v="1"/>
    <x v="0"/>
    <x v="2"/>
  </r>
  <r>
    <s v="ZP0477"/>
    <d v="2022-07-08T00:00:00"/>
    <x v="3"/>
    <d v="1899-12-30T15:01:00"/>
    <s v="C1331"/>
    <x v="7"/>
    <x v="5"/>
    <s v="Tea"/>
    <n v="271.62"/>
    <x v="0"/>
    <n v="34"/>
    <x v="0"/>
    <x v="0"/>
    <x v="3"/>
  </r>
  <r>
    <s v="ZP0478"/>
    <d v="2022-10-01T00:00:00"/>
    <x v="5"/>
    <d v="1899-12-30T13:54:00"/>
    <s v="C1227"/>
    <x v="1"/>
    <x v="2"/>
    <s v="Pulses"/>
    <n v="336.76"/>
    <x v="1"/>
    <n v="23"/>
    <x v="0"/>
    <x v="1"/>
    <x v="0"/>
  </r>
  <r>
    <s v="ZP0479"/>
    <d v="2022-03-24T00:00:00"/>
    <x v="11"/>
    <d v="1899-12-30T20:40:00"/>
    <s v="C1163"/>
    <x v="1"/>
    <x v="2"/>
    <s v="Sugar"/>
    <n v="327.37"/>
    <x v="1"/>
    <n v="68"/>
    <x v="2"/>
    <x v="0"/>
    <x v="0"/>
  </r>
  <r>
    <s v="ZP0480"/>
    <d v="2022-12-24T00:00:00"/>
    <x v="6"/>
    <d v="1899-12-30T14:32:00"/>
    <s v="C1034"/>
    <x v="3"/>
    <x v="4"/>
    <s v="Namkeen"/>
    <n v="239.53"/>
    <x v="0"/>
    <n v="59"/>
    <x v="0"/>
    <x v="0"/>
    <x v="2"/>
  </r>
  <r>
    <s v="ZP0481"/>
    <d v="2022-04-13T00:00:00"/>
    <x v="9"/>
    <d v="1899-12-30T15:20:00"/>
    <s v="C1295"/>
    <x v="2"/>
    <x v="2"/>
    <s v="Wheat Flour"/>
    <n v="125.25"/>
    <x v="1"/>
    <n v="56"/>
    <x v="0"/>
    <x v="0"/>
    <x v="0"/>
  </r>
  <r>
    <s v="ZP0482"/>
    <d v="2022-05-14T00:00:00"/>
    <x v="10"/>
    <d v="1899-12-30T11:43:00"/>
    <s v="C1304"/>
    <x v="3"/>
    <x v="1"/>
    <s v="Potatoes"/>
    <n v="75.5"/>
    <x v="1"/>
    <n v="12"/>
    <x v="1"/>
    <x v="1"/>
    <x v="3"/>
  </r>
  <r>
    <s v="ZP0483"/>
    <d v="2022-10-13T00:00:00"/>
    <x v="5"/>
    <d v="1899-12-30T13:58:00"/>
    <s v="C1046"/>
    <x v="5"/>
    <x v="0"/>
    <s v="Oranges"/>
    <n v="331.87"/>
    <x v="1"/>
    <n v="17"/>
    <x v="1"/>
    <x v="0"/>
    <x v="1"/>
  </r>
  <r>
    <s v="ZP0484"/>
    <d v="2022-03-29T00:00:00"/>
    <x v="11"/>
    <d v="1899-12-30T09:00:00"/>
    <s v="C1368"/>
    <x v="1"/>
    <x v="4"/>
    <s v="Chocolate"/>
    <n v="79.729999999999905"/>
    <x v="0"/>
    <n v="85"/>
    <x v="2"/>
    <x v="0"/>
    <x v="2"/>
  </r>
  <r>
    <s v="ZP0485"/>
    <d v="2022-04-16T00:00:00"/>
    <x v="9"/>
    <d v="1899-12-30T12:52:00"/>
    <s v="C1145"/>
    <x v="6"/>
    <x v="4"/>
    <s v="Cookies"/>
    <n v="213.62"/>
    <x v="1"/>
    <n v="14"/>
    <x v="1"/>
    <x v="0"/>
    <x v="2"/>
  </r>
  <r>
    <s v="ZP0486"/>
    <d v="2022-02-13T00:00:00"/>
    <x v="8"/>
    <d v="1899-12-30T06:30:00"/>
    <s v="C1069"/>
    <x v="3"/>
    <x v="5"/>
    <s v="Soft Drinks"/>
    <n v="277.08999999999997"/>
    <x v="1"/>
    <n v="16"/>
    <x v="1"/>
    <x v="0"/>
    <x v="3"/>
  </r>
  <r>
    <s v="ZP0487"/>
    <d v="2022-06-20T00:00:00"/>
    <x v="2"/>
    <d v="1899-12-30T13:30:00"/>
    <s v="C1466"/>
    <x v="3"/>
    <x v="3"/>
    <s v="Milk"/>
    <n v="43.1799999999999"/>
    <x v="1"/>
    <n v="17"/>
    <x v="1"/>
    <x v="1"/>
    <x v="3"/>
  </r>
  <r>
    <s v="ZP0488"/>
    <d v="2022-10-25T00:00:00"/>
    <x v="5"/>
    <d v="1899-12-30T11:16:00"/>
    <s v="C1087"/>
    <x v="5"/>
    <x v="1"/>
    <s v="Spinach"/>
    <n v="95.22"/>
    <x v="1"/>
    <n v="17"/>
    <x v="1"/>
    <x v="0"/>
    <x v="2"/>
  </r>
  <r>
    <s v="ZP0489"/>
    <d v="2022-05-24T00:00:00"/>
    <x v="10"/>
    <d v="1899-12-30T17:59:00"/>
    <s v="C1221"/>
    <x v="0"/>
    <x v="1"/>
    <s v="Onions"/>
    <n v="237.719999999999"/>
    <x v="0"/>
    <n v="17"/>
    <x v="1"/>
    <x v="0"/>
    <x v="2"/>
  </r>
  <r>
    <s v="ZP0490"/>
    <d v="2022-01-28T00:00:00"/>
    <x v="4"/>
    <d v="1899-12-30T12:09:00"/>
    <s v="C1028"/>
    <x v="6"/>
    <x v="0"/>
    <s v="Bananas"/>
    <n v="237.83"/>
    <x v="1"/>
    <n v="17"/>
    <x v="1"/>
    <x v="0"/>
    <x v="1"/>
  </r>
  <r>
    <s v="ZP0491"/>
    <d v="2022-12-30T00:00:00"/>
    <x v="6"/>
    <d v="1899-12-30T23:31:00"/>
    <s v="C1235"/>
    <x v="5"/>
    <x v="2"/>
    <s v="Wheat Flour"/>
    <n v="97.89"/>
    <x v="1"/>
    <n v="17"/>
    <x v="1"/>
    <x v="2"/>
    <x v="0"/>
  </r>
  <r>
    <s v="ZP0492"/>
    <d v="2022-10-26T00:00:00"/>
    <x v="5"/>
    <d v="1899-12-30T06:33:00"/>
    <s v="C1393"/>
    <x v="4"/>
    <x v="4"/>
    <s v="Chips"/>
    <n v="132.71"/>
    <x v="0"/>
    <n v="17"/>
    <x v="1"/>
    <x v="0"/>
    <x v="3"/>
  </r>
  <r>
    <s v="ZP0493"/>
    <d v="2022-06-15T00:00:00"/>
    <x v="2"/>
    <d v="1899-12-30T10:01:00"/>
    <s v="C1042"/>
    <x v="5"/>
    <x v="5"/>
    <s v="Soft Drinks"/>
    <n v="180.87"/>
    <x v="0"/>
    <n v="19"/>
    <x v="1"/>
    <x v="1"/>
    <x v="0"/>
  </r>
  <r>
    <s v="ZP0494"/>
    <d v="2022-04-19T00:00:00"/>
    <x v="9"/>
    <d v="1899-12-30T07:51:00"/>
    <s v="C1330"/>
    <x v="0"/>
    <x v="1"/>
    <s v="Tomatoes"/>
    <n v="312.849999999999"/>
    <x v="1"/>
    <n v="19"/>
    <x v="1"/>
    <x v="0"/>
    <x v="3"/>
  </r>
  <r>
    <s v="ZP0495"/>
    <d v="2022-01-11T00:00:00"/>
    <x v="4"/>
    <d v="1899-12-30T12:10:00"/>
    <s v="C1199"/>
    <x v="1"/>
    <x v="1"/>
    <s v="Potatoes"/>
    <n v="86.259999999999906"/>
    <x v="1"/>
    <n v="29"/>
    <x v="0"/>
    <x v="1"/>
    <x v="3"/>
  </r>
  <r>
    <s v="ZP0496"/>
    <d v="2022-07-08T00:00:00"/>
    <x v="3"/>
    <d v="1899-12-30T22:12:00"/>
    <s v="C1251"/>
    <x v="5"/>
    <x v="4"/>
    <s v="Chocolate"/>
    <n v="136.63999999999999"/>
    <x v="0"/>
    <n v="15"/>
    <x v="1"/>
    <x v="2"/>
    <x v="2"/>
  </r>
  <r>
    <s v="ZP0497"/>
    <d v="2022-02-17T00:00:00"/>
    <x v="8"/>
    <d v="1899-12-30T07:32:00"/>
    <s v="C1175"/>
    <x v="5"/>
    <x v="5"/>
    <s v="Coffee"/>
    <n v="263.44"/>
    <x v="1"/>
    <n v="39"/>
    <x v="0"/>
    <x v="0"/>
    <x v="2"/>
  </r>
  <r>
    <s v="ZP0498"/>
    <d v="2022-02-10T00:00:00"/>
    <x v="8"/>
    <d v="1899-12-30T21:19:00"/>
    <s v="C1077"/>
    <x v="4"/>
    <x v="5"/>
    <s v="Juice"/>
    <n v="351.19"/>
    <x v="1"/>
    <n v="39"/>
    <x v="0"/>
    <x v="0"/>
    <x v="3"/>
  </r>
  <r>
    <s v="ZP0499"/>
    <d v="2022-09-19T00:00:00"/>
    <x v="1"/>
    <d v="1899-12-30T19:26:00"/>
    <s v="C1049"/>
    <x v="5"/>
    <x v="5"/>
    <s v="Juice"/>
    <n v="168.73"/>
    <x v="1"/>
    <n v="39"/>
    <x v="0"/>
    <x v="0"/>
    <x v="2"/>
  </r>
  <r>
    <s v="ZP0500"/>
    <d v="2022-01-24T00:00:00"/>
    <x v="4"/>
    <d v="1899-12-30T08:26:00"/>
    <s v="C1449"/>
    <x v="0"/>
    <x v="1"/>
    <s v="Spinach"/>
    <n v="327.31"/>
    <x v="1"/>
    <n v="39"/>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4ECD5-D767-48C6-9149-B78FF5CAE0C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C15" firstHeaderRow="0" firstDataRow="1" firstDataCol="1"/>
  <pivotFields count="14">
    <pivotField dataField="1" showAll="0"/>
    <pivotField numFmtId="14" showAll="0"/>
    <pivotField axis="axisRow" showAll="0">
      <items count="13">
        <item x="4"/>
        <item x="8"/>
        <item x="11"/>
        <item x="9"/>
        <item x="10"/>
        <item x="2"/>
        <item x="3"/>
        <item x="7"/>
        <item x="1"/>
        <item x="5"/>
        <item x="0"/>
        <item x="6"/>
        <item t="default"/>
      </items>
    </pivotField>
    <pivotField numFmtId="20" showAll="0"/>
    <pivotField showAll="0"/>
    <pivotField showAll="0">
      <items count="9">
        <item x="5"/>
        <item x="4"/>
        <item x="6"/>
        <item x="2"/>
        <item x="0"/>
        <item x="1"/>
        <item x="7"/>
        <item x="3"/>
        <item t="default"/>
      </items>
    </pivotField>
    <pivotField showAll="0">
      <items count="7">
        <item x="5"/>
        <item x="3"/>
        <item x="0"/>
        <item x="2"/>
        <item x="4"/>
        <item x="1"/>
        <item t="default"/>
      </items>
    </pivotField>
    <pivotField showAll="0"/>
    <pivotField dataField="1" showAll="0"/>
    <pivotField showAll="0"/>
    <pivotField showAll="0"/>
    <pivotField showAll="0"/>
    <pivotField showAll="0"/>
    <pivotField showAll="0">
      <items count="5">
        <item x="2"/>
        <item x="0"/>
        <item x="1"/>
        <item x="3"/>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Order ID" fld="0" subtotal="count" baseField="0" baseItem="0"/>
    <dataField name="Sum of Amount" fld="8" baseField="0" baseItem="0"/>
  </dataFields>
  <chartFormats count="4">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22" format="9"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AA1C9-A6A0-47DA-B695-40E8177606E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B6" firstHeaderRow="1" firstDataRow="1" firstDataCol="1"/>
  <pivotFields count="14">
    <pivotField dataField="1" showAll="0"/>
    <pivotField numFmtId="14" showAll="0"/>
    <pivotField showAll="0">
      <items count="13">
        <item x="4"/>
        <item x="8"/>
        <item x="11"/>
        <item x="9"/>
        <item x="10"/>
        <item x="2"/>
        <item x="3"/>
        <item x="7"/>
        <item x="1"/>
        <item x="5"/>
        <item x="0"/>
        <item x="6"/>
        <item t="default"/>
      </items>
    </pivotField>
    <pivotField numFmtId="20" showAll="0"/>
    <pivotField showAll="0"/>
    <pivotField showAll="0">
      <items count="9">
        <item x="5"/>
        <item x="4"/>
        <item x="6"/>
        <item x="2"/>
        <item x="0"/>
        <item x="1"/>
        <item x="7"/>
        <item x="3"/>
        <item t="default"/>
      </items>
    </pivotField>
    <pivotField showAll="0">
      <items count="7">
        <item x="5"/>
        <item x="3"/>
        <item x="0"/>
        <item x="2"/>
        <item x="4"/>
        <item x="1"/>
        <item t="default"/>
      </items>
    </pivotField>
    <pivotField showAll="0"/>
    <pivotField showAll="0"/>
    <pivotField showAll="0"/>
    <pivotField showAll="0"/>
    <pivotField showAll="0"/>
    <pivotField axis="axisRow" showAll="0">
      <items count="4">
        <item x="1"/>
        <item x="0"/>
        <item x="2"/>
        <item t="default"/>
      </items>
    </pivotField>
    <pivotField showAll="0">
      <items count="5">
        <item x="2"/>
        <item x="0"/>
        <item x="1"/>
        <item x="3"/>
        <item t="default"/>
      </items>
    </pivotField>
  </pivotFields>
  <rowFields count="1">
    <field x="12"/>
  </rowFields>
  <rowItems count="3">
    <i>
      <x/>
    </i>
    <i>
      <x v="1"/>
    </i>
    <i>
      <x v="2"/>
    </i>
  </rowItems>
  <colItems count="1">
    <i/>
  </colItems>
  <dataFields count="1">
    <dataField name="Count of Order ID" fld="0" subtotal="count" baseField="0" baseItem="0"/>
  </dataFields>
  <chartFormats count="8">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2" count="1" selected="0">
            <x v="0"/>
          </reference>
        </references>
      </pivotArea>
    </chartFormat>
    <chartFormat chart="9" format="8">
      <pivotArea type="data" outline="0" fieldPosition="0">
        <references count="2">
          <reference field="4294967294" count="1" selected="0">
            <x v="0"/>
          </reference>
          <reference field="12" count="1" selected="0">
            <x v="1"/>
          </reference>
        </references>
      </pivotArea>
    </chartFormat>
    <chartFormat chart="9" format="9">
      <pivotArea type="data" outline="0" fieldPosition="0">
        <references count="2">
          <reference field="4294967294" count="1" selected="0">
            <x v="0"/>
          </reference>
          <reference field="12" count="1" selected="0">
            <x v="2"/>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12" count="1" selected="0">
            <x v="0"/>
          </reference>
        </references>
      </pivotArea>
    </chartFormat>
    <chartFormat chart="17" format="16">
      <pivotArea type="data" outline="0" fieldPosition="0">
        <references count="2">
          <reference field="4294967294" count="1" selected="0">
            <x v="0"/>
          </reference>
          <reference field="12" count="1" selected="0">
            <x v="1"/>
          </reference>
        </references>
      </pivotArea>
    </chartFormat>
    <chartFormat chart="17" format="17">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5EE5C-48F5-497D-9037-1940319D167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5" firstHeaderRow="1" firstDataRow="1" firstDataCol="1"/>
  <pivotFields count="14">
    <pivotField dataField="1" showAll="0"/>
    <pivotField numFmtId="14" showAll="0"/>
    <pivotField showAll="0">
      <items count="13">
        <item x="4"/>
        <item x="8"/>
        <item x="11"/>
        <item x="9"/>
        <item x="10"/>
        <item x="2"/>
        <item x="3"/>
        <item x="7"/>
        <item x="1"/>
        <item x="5"/>
        <item x="0"/>
        <item x="6"/>
        <item t="default"/>
      </items>
    </pivotField>
    <pivotField numFmtId="20" showAll="0"/>
    <pivotField showAll="0"/>
    <pivotField showAll="0">
      <items count="9">
        <item x="5"/>
        <item x="4"/>
        <item x="6"/>
        <item x="2"/>
        <item x="0"/>
        <item x="1"/>
        <item x="7"/>
        <item x="3"/>
        <item t="default"/>
      </items>
    </pivotField>
    <pivotField showAll="0">
      <items count="7">
        <item x="5"/>
        <item x="3"/>
        <item x="0"/>
        <item x="2"/>
        <item x="4"/>
        <item x="1"/>
        <item t="default"/>
      </items>
    </pivotField>
    <pivotField showAll="0"/>
    <pivotField showAll="0"/>
    <pivotField axis="axisRow" showAll="0">
      <items count="3">
        <item x="1"/>
        <item x="0"/>
        <item t="default"/>
      </items>
    </pivotField>
    <pivotField showAll="0"/>
    <pivotField showAll="0"/>
    <pivotField showAll="0"/>
    <pivotField showAll="0">
      <items count="5">
        <item x="2"/>
        <item x="0"/>
        <item x="1"/>
        <item x="3"/>
        <item t="default"/>
      </items>
    </pivotField>
  </pivotFields>
  <rowFields count="1">
    <field x="9"/>
  </rowFields>
  <rowItems count="2">
    <i>
      <x/>
    </i>
    <i>
      <x v="1"/>
    </i>
  </rowItems>
  <colItems count="1">
    <i/>
  </colItems>
  <dataFields count="1">
    <dataField name="Count of Order ID" fld="0" subtotal="count" baseField="0" baseItem="0"/>
  </dataFields>
  <chartFormats count="6">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0"/>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9" count="1" selected="0">
            <x v="0"/>
          </reference>
        </references>
      </pivotArea>
    </chartFormat>
    <chartFormat chart="12"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43BA45-8265-4F31-9443-D2EF3336AB1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11" firstHeaderRow="1" firstDataRow="1" firstDataCol="1"/>
  <pivotFields count="14">
    <pivotField dataField="1" showAll="0"/>
    <pivotField numFmtId="14" showAll="0"/>
    <pivotField showAll="0">
      <items count="13">
        <item x="4"/>
        <item x="8"/>
        <item x="11"/>
        <item x="9"/>
        <item x="10"/>
        <item x="2"/>
        <item x="3"/>
        <item x="7"/>
        <item x="1"/>
        <item x="5"/>
        <item x="0"/>
        <item x="6"/>
        <item t="default"/>
      </items>
    </pivotField>
    <pivotField numFmtId="20" showAll="0"/>
    <pivotField showAll="0"/>
    <pivotField axis="axisRow" showAll="0">
      <items count="9">
        <item x="5"/>
        <item x="4"/>
        <item x="6"/>
        <item x="2"/>
        <item x="0"/>
        <item x="1"/>
        <item x="7"/>
        <item x="3"/>
        <item t="default"/>
      </items>
    </pivotField>
    <pivotField showAll="0">
      <items count="7">
        <item x="5"/>
        <item x="3"/>
        <item x="0"/>
        <item x="2"/>
        <item x="4"/>
        <item x="1"/>
        <item t="default"/>
      </items>
    </pivotField>
    <pivotField showAll="0"/>
    <pivotField showAll="0"/>
    <pivotField showAll="0"/>
    <pivotField showAll="0"/>
    <pivotField showAll="0"/>
    <pivotField showAll="0"/>
    <pivotField showAll="0">
      <items count="5">
        <item x="2"/>
        <item x="0"/>
        <item x="1"/>
        <item x="3"/>
        <item t="default"/>
      </items>
    </pivotField>
  </pivotFields>
  <rowFields count="1">
    <field x="5"/>
  </rowFields>
  <rowItems count="8">
    <i>
      <x/>
    </i>
    <i>
      <x v="1"/>
    </i>
    <i>
      <x v="2"/>
    </i>
    <i>
      <x v="3"/>
    </i>
    <i>
      <x v="4"/>
    </i>
    <i>
      <x v="5"/>
    </i>
    <i>
      <x v="6"/>
    </i>
    <i>
      <x v="7"/>
    </i>
  </rowItems>
  <colItems count="1">
    <i/>
  </colItems>
  <dataFields count="1">
    <dataField name="Count of Order ID" fld="0" subtotal="count" baseField="0" baseItem="0"/>
  </dataFields>
  <chartFormats count="2">
    <chartFormat chart="3"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BAA16-7E19-4E88-940A-091619C0F92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C7" firstHeaderRow="1" firstDataRow="2" firstDataCol="1"/>
  <pivotFields count="14">
    <pivotField dataField="1" showAll="0"/>
    <pivotField numFmtId="14" showAll="0"/>
    <pivotField showAll="0">
      <items count="13">
        <item x="4"/>
        <item x="8"/>
        <item x="11"/>
        <item x="9"/>
        <item x="10"/>
        <item x="2"/>
        <item x="3"/>
        <item x="7"/>
        <item x="1"/>
        <item x="5"/>
        <item x="0"/>
        <item x="6"/>
        <item t="default"/>
      </items>
    </pivotField>
    <pivotField numFmtId="20" showAll="0"/>
    <pivotField showAll="0"/>
    <pivotField showAll="0">
      <items count="9">
        <item x="5"/>
        <item x="4"/>
        <item x="6"/>
        <item x="2"/>
        <item x="0"/>
        <item x="1"/>
        <item x="7"/>
        <item x="3"/>
        <item t="default"/>
      </items>
    </pivotField>
    <pivotField showAll="0">
      <items count="7">
        <item x="5"/>
        <item x="3"/>
        <item x="0"/>
        <item x="2"/>
        <item x="4"/>
        <item x="1"/>
        <item t="default"/>
      </items>
    </pivotField>
    <pivotField showAll="0"/>
    <pivotField showAll="0"/>
    <pivotField axis="axisCol" showAll="0">
      <items count="3">
        <item x="1"/>
        <item x="0"/>
        <item t="default"/>
      </items>
    </pivotField>
    <pivotField showAll="0"/>
    <pivotField axis="axisRow" showAll="0">
      <items count="4">
        <item x="0"/>
        <item x="2"/>
        <item x="1"/>
        <item t="default"/>
      </items>
    </pivotField>
    <pivotField showAll="0"/>
    <pivotField showAll="0">
      <items count="5">
        <item x="2"/>
        <item x="0"/>
        <item x="1"/>
        <item x="3"/>
        <item t="default"/>
      </items>
    </pivotField>
  </pivotFields>
  <rowFields count="1">
    <field x="11"/>
  </rowFields>
  <rowItems count="3">
    <i>
      <x/>
    </i>
    <i>
      <x v="1"/>
    </i>
    <i>
      <x v="2"/>
    </i>
  </rowItems>
  <colFields count="1">
    <field x="9"/>
  </colFields>
  <colItems count="2">
    <i>
      <x/>
    </i>
    <i>
      <x v="1"/>
    </i>
  </colItems>
  <dataFields count="1">
    <dataField name="Count of Order ID" fld="0" subtotal="count" showDataAs="percentOfTotal" baseField="0" baseItem="0" numFmtId="10"/>
  </dataFields>
  <chartFormats count="4">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23" format="8" series="1">
      <pivotArea type="data" outline="0" fieldPosition="0">
        <references count="2">
          <reference field="4294967294" count="1" selected="0">
            <x v="0"/>
          </reference>
          <reference field="9" count="1" selected="0">
            <x v="0"/>
          </reference>
        </references>
      </pivotArea>
    </chartFormat>
    <chartFormat chart="23"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BE8FAC-E0CE-4754-9E97-732B24AB5D6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7" firstHeaderRow="1" firstDataRow="1" firstDataCol="1"/>
  <pivotFields count="14">
    <pivotField dataField="1" showAll="0" insertBlankRow="1"/>
    <pivotField numFmtId="14" showAll="0" insertBlankRow="1"/>
    <pivotField showAll="0" insertBlankRow="1">
      <items count="13">
        <item x="4"/>
        <item x="8"/>
        <item x="11"/>
        <item x="9"/>
        <item x="10"/>
        <item x="2"/>
        <item x="3"/>
        <item x="7"/>
        <item x="1"/>
        <item x="5"/>
        <item x="0"/>
        <item x="6"/>
        <item t="default"/>
      </items>
    </pivotField>
    <pivotField numFmtId="20" showAll="0" insertBlankRow="1"/>
    <pivotField showAll="0" insertBlankRow="1"/>
    <pivotField showAll="0" insertBlankRow="1">
      <items count="9">
        <item x="5"/>
        <item x="4"/>
        <item x="6"/>
        <item x="2"/>
        <item x="0"/>
        <item x="1"/>
        <item x="7"/>
        <item x="3"/>
        <item t="default"/>
      </items>
    </pivotField>
    <pivotField showAll="0" insertBlankRow="1">
      <items count="7">
        <item x="5"/>
        <item x="3"/>
        <item x="0"/>
        <item x="2"/>
        <item x="4"/>
        <item x="1"/>
        <item t="default"/>
      </items>
    </pivotField>
    <pivotField showAll="0" insertBlankRow="1"/>
    <pivotField showAll="0" insertBlankRow="1"/>
    <pivotField showAll="0" insertBlankRow="1"/>
    <pivotField showAll="0" insertBlankRow="1"/>
    <pivotField showAll="0" insertBlankRow="1"/>
    <pivotField showAll="0" insertBlankRow="1"/>
    <pivotField axis="axisRow" showAll="0" insertBlankRow="1">
      <items count="5">
        <item x="2"/>
        <item x="0"/>
        <item x="1"/>
        <item x="3"/>
        <item t="default"/>
      </items>
    </pivotField>
  </pivotFields>
  <rowFields count="1">
    <field x="13"/>
  </rowFields>
  <rowItems count="4">
    <i>
      <x/>
    </i>
    <i>
      <x v="1"/>
    </i>
    <i>
      <x v="2"/>
    </i>
    <i>
      <x v="3"/>
    </i>
  </rowItems>
  <colItems count="1">
    <i/>
  </colItems>
  <dataFields count="1">
    <dataField name="Count of Order ID" fld="0" subtotal="count" baseField="0" baseItem="0"/>
  </dataFields>
  <chartFormats count="2">
    <chartFormat chart="11" format="5"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B87E48-8BAE-4E78-A0FA-42A723219BFA}"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3:B9" firstHeaderRow="1" firstDataRow="1" firstDataCol="1"/>
  <pivotFields count="14">
    <pivotField dataField="1" showAll="0"/>
    <pivotField numFmtId="14" showAll="0"/>
    <pivotField showAll="0">
      <items count="13">
        <item x="4"/>
        <item x="8"/>
        <item x="11"/>
        <item x="9"/>
        <item x="10"/>
        <item x="2"/>
        <item x="3"/>
        <item x="7"/>
        <item x="1"/>
        <item x="5"/>
        <item x="0"/>
        <item x="6"/>
        <item t="default"/>
      </items>
    </pivotField>
    <pivotField numFmtId="20" showAll="0"/>
    <pivotField showAll="0"/>
    <pivotField showAll="0">
      <items count="9">
        <item x="5"/>
        <item x="4"/>
        <item x="6"/>
        <item x="2"/>
        <item x="0"/>
        <item x="1"/>
        <item x="7"/>
        <item x="3"/>
        <item t="default"/>
      </items>
    </pivotField>
    <pivotField axis="axisRow" showAll="0">
      <items count="7">
        <item x="5"/>
        <item x="3"/>
        <item x="0"/>
        <item x="2"/>
        <item x="4"/>
        <item x="1"/>
        <item t="default"/>
      </items>
    </pivotField>
    <pivotField showAll="0"/>
    <pivotField showAll="0"/>
    <pivotField showAll="0"/>
    <pivotField showAll="0"/>
    <pivotField showAll="0"/>
    <pivotField showAll="0"/>
    <pivotField showAll="0">
      <items count="5">
        <item x="2"/>
        <item x="0"/>
        <item x="1"/>
        <item x="3"/>
        <item t="default"/>
      </items>
    </pivotField>
  </pivotFields>
  <rowFields count="1">
    <field x="6"/>
  </rowFields>
  <rowItems count="6">
    <i>
      <x/>
    </i>
    <i>
      <x v="1"/>
    </i>
    <i>
      <x v="2"/>
    </i>
    <i>
      <x v="3"/>
    </i>
    <i>
      <x v="4"/>
    </i>
    <i>
      <x v="5"/>
    </i>
  </rowItems>
  <colItems count="1">
    <i/>
  </colItems>
  <dataFields count="1">
    <dataField name="Count of Order ID" fld="0" subtotal="count" showDataAs="percentOfTotal" baseField="0" baseItem="0" numFmtId="10"/>
  </dataFields>
  <chartFormats count="35">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6" count="1" selected="0">
            <x v="0"/>
          </reference>
        </references>
      </pivotArea>
    </chartFormat>
    <chartFormat chart="10" format="16">
      <pivotArea type="data" outline="0" fieldPosition="0">
        <references count="2">
          <reference field="4294967294" count="1" selected="0">
            <x v="0"/>
          </reference>
          <reference field="6" count="1" selected="0">
            <x v="1"/>
          </reference>
        </references>
      </pivotArea>
    </chartFormat>
    <chartFormat chart="10" format="17">
      <pivotArea type="data" outline="0" fieldPosition="0">
        <references count="2">
          <reference field="4294967294" count="1" selected="0">
            <x v="0"/>
          </reference>
          <reference field="6" count="1" selected="0">
            <x v="2"/>
          </reference>
        </references>
      </pivotArea>
    </chartFormat>
    <chartFormat chart="10" format="18">
      <pivotArea type="data" outline="0" fieldPosition="0">
        <references count="2">
          <reference field="4294967294" count="1" selected="0">
            <x v="0"/>
          </reference>
          <reference field="6" count="1" selected="0">
            <x v="3"/>
          </reference>
        </references>
      </pivotArea>
    </chartFormat>
    <chartFormat chart="10" format="19">
      <pivotArea type="data" outline="0" fieldPosition="0">
        <references count="2">
          <reference field="4294967294" count="1" selected="0">
            <x v="0"/>
          </reference>
          <reference field="6" count="1" selected="0">
            <x v="4"/>
          </reference>
        </references>
      </pivotArea>
    </chartFormat>
    <chartFormat chart="10" format="20">
      <pivotArea type="data" outline="0" fieldPosition="0">
        <references count="2">
          <reference field="4294967294" count="1" selected="0">
            <x v="0"/>
          </reference>
          <reference field="6" count="1" selected="0">
            <x v="5"/>
          </reference>
        </references>
      </pivotArea>
    </chartFormat>
    <chartFormat chart="13" format="28" series="1">
      <pivotArea type="data" outline="0" fieldPosition="0">
        <references count="1">
          <reference field="4294967294" count="1" selected="0">
            <x v="0"/>
          </reference>
        </references>
      </pivotArea>
    </chartFormat>
    <chartFormat chart="13" format="29">
      <pivotArea type="data" outline="0" fieldPosition="0">
        <references count="2">
          <reference field="4294967294" count="1" selected="0">
            <x v="0"/>
          </reference>
          <reference field="6" count="1" selected="0">
            <x v="0"/>
          </reference>
        </references>
      </pivotArea>
    </chartFormat>
    <chartFormat chart="13" format="30">
      <pivotArea type="data" outline="0" fieldPosition="0">
        <references count="2">
          <reference field="4294967294" count="1" selected="0">
            <x v="0"/>
          </reference>
          <reference field="6" count="1" selected="0">
            <x v="1"/>
          </reference>
        </references>
      </pivotArea>
    </chartFormat>
    <chartFormat chart="13" format="31">
      <pivotArea type="data" outline="0" fieldPosition="0">
        <references count="2">
          <reference field="4294967294" count="1" selected="0">
            <x v="0"/>
          </reference>
          <reference field="6" count="1" selected="0">
            <x v="2"/>
          </reference>
        </references>
      </pivotArea>
    </chartFormat>
    <chartFormat chart="13" format="32">
      <pivotArea type="data" outline="0" fieldPosition="0">
        <references count="2">
          <reference field="4294967294" count="1" selected="0">
            <x v="0"/>
          </reference>
          <reference field="6" count="1" selected="0">
            <x v="3"/>
          </reference>
        </references>
      </pivotArea>
    </chartFormat>
    <chartFormat chart="13" format="33">
      <pivotArea type="data" outline="0" fieldPosition="0">
        <references count="2">
          <reference field="4294967294" count="1" selected="0">
            <x v="0"/>
          </reference>
          <reference field="6" count="1" selected="0">
            <x v="4"/>
          </reference>
        </references>
      </pivotArea>
    </chartFormat>
    <chartFormat chart="13" format="34">
      <pivotArea type="data" outline="0" fieldPosition="0">
        <references count="2">
          <reference field="4294967294" count="1" selected="0">
            <x v="0"/>
          </reference>
          <reference field="6" count="1" selected="0">
            <x v="5"/>
          </reference>
        </references>
      </pivotArea>
    </chartFormat>
    <chartFormat chart="20" format="42" series="1">
      <pivotArea type="data" outline="0" fieldPosition="0">
        <references count="1">
          <reference field="4294967294" count="1" selected="0">
            <x v="0"/>
          </reference>
        </references>
      </pivotArea>
    </chartFormat>
    <chartFormat chart="20" format="43">
      <pivotArea type="data" outline="0" fieldPosition="0">
        <references count="2">
          <reference field="4294967294" count="1" selected="0">
            <x v="0"/>
          </reference>
          <reference field="6" count="1" selected="0">
            <x v="0"/>
          </reference>
        </references>
      </pivotArea>
    </chartFormat>
    <chartFormat chart="20" format="44">
      <pivotArea type="data" outline="0" fieldPosition="0">
        <references count="2">
          <reference field="4294967294" count="1" selected="0">
            <x v="0"/>
          </reference>
          <reference field="6" count="1" selected="0">
            <x v="1"/>
          </reference>
        </references>
      </pivotArea>
    </chartFormat>
    <chartFormat chart="20" format="45">
      <pivotArea type="data" outline="0" fieldPosition="0">
        <references count="2">
          <reference field="4294967294" count="1" selected="0">
            <x v="0"/>
          </reference>
          <reference field="6" count="1" selected="0">
            <x v="2"/>
          </reference>
        </references>
      </pivotArea>
    </chartFormat>
    <chartFormat chart="20" format="46">
      <pivotArea type="data" outline="0" fieldPosition="0">
        <references count="2">
          <reference field="4294967294" count="1" selected="0">
            <x v="0"/>
          </reference>
          <reference field="6" count="1" selected="0">
            <x v="3"/>
          </reference>
        </references>
      </pivotArea>
    </chartFormat>
    <chartFormat chart="20" format="47">
      <pivotArea type="data" outline="0" fieldPosition="0">
        <references count="2">
          <reference field="4294967294" count="1" selected="0">
            <x v="0"/>
          </reference>
          <reference field="6" count="1" selected="0">
            <x v="4"/>
          </reference>
        </references>
      </pivotArea>
    </chartFormat>
    <chartFormat chart="20" format="48">
      <pivotArea type="data" outline="0" fieldPosition="0">
        <references count="2">
          <reference field="4294967294" count="1" selected="0">
            <x v="0"/>
          </reference>
          <reference field="6" count="1" selected="0">
            <x v="5"/>
          </reference>
        </references>
      </pivotArea>
    </chartFormat>
    <chartFormat chart="21" format="0"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6" count="1" selected="0">
            <x v="0"/>
          </reference>
        </references>
      </pivotArea>
    </chartFormat>
    <chartFormat chart="34" format="10">
      <pivotArea type="data" outline="0" fieldPosition="0">
        <references count="2">
          <reference field="4294967294" count="1" selected="0">
            <x v="0"/>
          </reference>
          <reference field="6" count="1" selected="0">
            <x v="1"/>
          </reference>
        </references>
      </pivotArea>
    </chartFormat>
    <chartFormat chart="34" format="11">
      <pivotArea type="data" outline="0" fieldPosition="0">
        <references count="2">
          <reference field="4294967294" count="1" selected="0">
            <x v="0"/>
          </reference>
          <reference field="6" count="1" selected="0">
            <x v="2"/>
          </reference>
        </references>
      </pivotArea>
    </chartFormat>
    <chartFormat chart="34" format="12">
      <pivotArea type="data" outline="0" fieldPosition="0">
        <references count="2">
          <reference field="4294967294" count="1" selected="0">
            <x v="0"/>
          </reference>
          <reference field="6" count="1" selected="0">
            <x v="3"/>
          </reference>
        </references>
      </pivotArea>
    </chartFormat>
    <chartFormat chart="34" format="13">
      <pivotArea type="data" outline="0" fieldPosition="0">
        <references count="2">
          <reference field="4294967294" count="1" selected="0">
            <x v="0"/>
          </reference>
          <reference field="6" count="1" selected="0">
            <x v="4"/>
          </reference>
        </references>
      </pivotArea>
    </chartFormat>
    <chartFormat chart="34" format="14">
      <pivotArea type="data" outline="0" fieldPosition="0">
        <references count="2">
          <reference field="4294967294" count="1" selected="0">
            <x v="0"/>
          </reference>
          <reference field="6" count="1" selected="0">
            <x v="5"/>
          </reference>
        </references>
      </pivotArea>
    </chartFormat>
    <chartFormat chart="21" format="7">
      <pivotArea type="data" outline="0" fieldPosition="0">
        <references count="2">
          <reference field="4294967294" count="1" selected="0">
            <x v="0"/>
          </reference>
          <reference field="6" count="1" selected="0">
            <x v="0"/>
          </reference>
        </references>
      </pivotArea>
    </chartFormat>
    <chartFormat chart="21" format="8">
      <pivotArea type="data" outline="0" fieldPosition="0">
        <references count="2">
          <reference field="4294967294" count="1" selected="0">
            <x v="0"/>
          </reference>
          <reference field="6" count="1" selected="0">
            <x v="1"/>
          </reference>
        </references>
      </pivotArea>
    </chartFormat>
    <chartFormat chart="21" format="9">
      <pivotArea type="data" outline="0" fieldPosition="0">
        <references count="2">
          <reference field="4294967294" count="1" selected="0">
            <x v="0"/>
          </reference>
          <reference field="6" count="1" selected="0">
            <x v="2"/>
          </reference>
        </references>
      </pivotArea>
    </chartFormat>
    <chartFormat chart="21" format="10">
      <pivotArea type="data" outline="0" fieldPosition="0">
        <references count="2">
          <reference field="4294967294" count="1" selected="0">
            <x v="0"/>
          </reference>
          <reference field="6" count="1" selected="0">
            <x v="3"/>
          </reference>
        </references>
      </pivotArea>
    </chartFormat>
    <chartFormat chart="21" format="11">
      <pivotArea type="data" outline="0" fieldPosition="0">
        <references count="2">
          <reference field="4294967294" count="1" selected="0">
            <x v="0"/>
          </reference>
          <reference field="6" count="1" selected="0">
            <x v="4"/>
          </reference>
        </references>
      </pivotArea>
    </chartFormat>
    <chartFormat chart="21" format="12">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211909-4BFB-4FDD-AD00-76E022D54C64}" sourceName="Month">
  <pivotTables>
    <pivotTable tabId="2" name="PivotTable1"/>
    <pivotTable tabId="8" name="PivotTable6"/>
    <pivotTable tabId="11" name="PivotTable9"/>
    <pivotTable tabId="4" name="PivotTable2"/>
    <pivotTable tabId="6" name="PivotTable4"/>
    <pivotTable tabId="10" name="PivotTable8"/>
    <pivotTable tabId="7" name="PivotTable5"/>
  </pivotTables>
  <data>
    <tabular pivotCacheId="1046188427">
      <items count="12">
        <i x="4" s="1"/>
        <i x="8" s="1"/>
        <i x="11" s="1"/>
        <i x="9" s="1"/>
        <i x="10" s="1"/>
        <i x="2" s="1"/>
        <i x="3" s="1"/>
        <i x="7" s="1"/>
        <i x="1" s="1"/>
        <i x="5"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1EAD3B6-D8C9-48FB-AFE7-C7203E477D5F}" sourceName="Payment Method">
  <pivotTables>
    <pivotTable tabId="2" name="PivotTable1"/>
    <pivotTable tabId="8" name="PivotTable6"/>
    <pivotTable tabId="11" name="PivotTable9"/>
    <pivotTable tabId="4" name="PivotTable2"/>
    <pivotTable tabId="6" name="PivotTable4"/>
    <pivotTable tabId="10" name="PivotTable8"/>
    <pivotTable tabId="7" name="PivotTable5"/>
  </pivotTables>
  <data>
    <tabular pivotCacheId="104618842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BC71F5-E93B-469F-9C2B-CBDEAAE2F214}" sourceName="State">
  <pivotTables>
    <pivotTable tabId="2" name="PivotTable1"/>
    <pivotTable tabId="8" name="PivotTable6"/>
    <pivotTable tabId="11" name="PivotTable9"/>
    <pivotTable tabId="4" name="PivotTable2"/>
    <pivotTable tabId="6" name="PivotTable4"/>
    <pivotTable tabId="10" name="PivotTable8"/>
    <pivotTable tabId="7" name="PivotTable5"/>
  </pivotTables>
  <data>
    <tabular pivotCacheId="1046188427">
      <items count="8">
        <i x="5" s="1"/>
        <i x="4" s="1"/>
        <i x="6" s="1"/>
        <i x="2" s="1"/>
        <i x="0" s="1"/>
        <i x="1"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359A0CD-240A-455E-8599-F470C22E65B7}" cache="Slicer_Month" caption="Month" startItem="6" rowHeight="241300"/>
  <slicer name="Payment Method" xr10:uid="{9D70A1B0-9045-4E3D-9B78-0ECAA79773BF}" cache="Slicer_Payment_Method" caption="Payment Method" rowHeight="241300"/>
  <slicer name="State" xr10:uid="{D5CC3318-B6F0-486D-B26A-BCB651BA9F8F}" cache="Slicer_State"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9ED5C-550D-4702-B455-FE1B91C9677B}">
  <dimension ref="A1:N501"/>
  <sheetViews>
    <sheetView workbookViewId="0">
      <selection activeCell="A7" sqref="A7"/>
    </sheetView>
  </sheetViews>
  <sheetFormatPr defaultRowHeight="14.5" x14ac:dyDescent="0.35"/>
  <cols>
    <col min="1" max="1" width="9.81640625" customWidth="1"/>
    <col min="2" max="3" width="11.36328125" customWidth="1"/>
    <col min="4" max="4" width="10.26953125" customWidth="1"/>
    <col min="5" max="5" width="10.54296875" customWidth="1"/>
    <col min="6" max="6" width="13.36328125" customWidth="1"/>
    <col min="7" max="7" width="12.36328125" customWidth="1"/>
    <col min="8" max="8" width="14.6328125" customWidth="1"/>
    <col min="10" max="10" width="9.81640625" customWidth="1"/>
    <col min="12" max="12" width="11.453125" customWidth="1"/>
    <col min="13" max="13" width="12.6328125" customWidth="1"/>
    <col min="14" max="14" width="19.54296875" customWidth="1"/>
    <col min="15" max="15" width="14.7265625" customWidth="1"/>
  </cols>
  <sheetData>
    <row r="1" spans="1:14" x14ac:dyDescent="0.35">
      <c r="A1" s="7" t="s">
        <v>0</v>
      </c>
      <c r="B1" s="7" t="s">
        <v>1</v>
      </c>
      <c r="C1" s="7" t="s">
        <v>8</v>
      </c>
      <c r="D1" s="7" t="s">
        <v>2</v>
      </c>
      <c r="E1" s="7" t="s">
        <v>881</v>
      </c>
      <c r="F1" s="7" t="s">
        <v>887</v>
      </c>
      <c r="G1" s="7" t="s">
        <v>882</v>
      </c>
      <c r="H1" s="7" t="s">
        <v>3</v>
      </c>
      <c r="I1" s="7" t="s">
        <v>892</v>
      </c>
      <c r="J1" s="7" t="s">
        <v>4</v>
      </c>
      <c r="K1" s="7" t="s">
        <v>5</v>
      </c>
      <c r="L1" s="7" t="s">
        <v>883</v>
      </c>
      <c r="M1" s="7" t="s">
        <v>6</v>
      </c>
      <c r="N1" s="7" t="s">
        <v>7</v>
      </c>
    </row>
    <row r="2" spans="1:14" x14ac:dyDescent="0.35">
      <c r="A2" s="6" t="s">
        <v>9</v>
      </c>
      <c r="B2" s="8">
        <v>44889</v>
      </c>
      <c r="C2" s="8" t="str">
        <f>TEXT(B2,"mmmm")</f>
        <v>November</v>
      </c>
      <c r="D2" s="9">
        <v>0.37569444444444444</v>
      </c>
      <c r="E2" s="6" t="s">
        <v>10</v>
      </c>
      <c r="F2" s="6" t="s">
        <v>11</v>
      </c>
      <c r="G2" s="6" t="s">
        <v>12</v>
      </c>
      <c r="H2" s="6" t="s">
        <v>13</v>
      </c>
      <c r="I2" s="6">
        <v>104.26</v>
      </c>
      <c r="J2" s="6" t="s">
        <v>14</v>
      </c>
      <c r="K2" s="6">
        <v>55</v>
      </c>
      <c r="L2" s="6" t="str">
        <f>IF(K2&lt;=19, "Teenager", IF(K2&lt;=64, "Adult", "Senior"))</f>
        <v>Adult</v>
      </c>
      <c r="M2" s="6" t="s">
        <v>15</v>
      </c>
      <c r="N2" s="6" t="s">
        <v>16</v>
      </c>
    </row>
    <row r="3" spans="1:14" x14ac:dyDescent="0.35">
      <c r="A3" s="6" t="s">
        <v>18</v>
      </c>
      <c r="B3" s="8">
        <v>44820</v>
      </c>
      <c r="C3" s="8" t="str">
        <f t="shared" ref="C3:C66" si="0">TEXT(B3,"mmmm")</f>
        <v>September</v>
      </c>
      <c r="D3" s="9">
        <v>0.27430555555555558</v>
      </c>
      <c r="E3" s="6" t="s">
        <v>19</v>
      </c>
      <c r="F3" s="6" t="s">
        <v>20</v>
      </c>
      <c r="G3" s="6" t="s">
        <v>12</v>
      </c>
      <c r="H3" s="6" t="s">
        <v>21</v>
      </c>
      <c r="I3" s="6">
        <v>235.63</v>
      </c>
      <c r="J3" s="6" t="s">
        <v>14</v>
      </c>
      <c r="K3" s="6">
        <v>28</v>
      </c>
      <c r="L3" s="6" t="str">
        <f t="shared" ref="L3:L66" si="1">IF(K3&lt;=19, "Teenager", IF(K3&lt;=64, "Adult", "Senior"))</f>
        <v>Adult</v>
      </c>
      <c r="M3" s="6" t="s">
        <v>15</v>
      </c>
      <c r="N3" s="6" t="s">
        <v>16</v>
      </c>
    </row>
    <row r="4" spans="1:14" x14ac:dyDescent="0.35">
      <c r="A4" s="6" t="s">
        <v>22</v>
      </c>
      <c r="B4" s="8">
        <v>44734</v>
      </c>
      <c r="C4" s="8" t="str">
        <f t="shared" si="0"/>
        <v>June</v>
      </c>
      <c r="D4" s="9">
        <v>0.37847222222222221</v>
      </c>
      <c r="E4" s="6" t="s">
        <v>23</v>
      </c>
      <c r="F4" s="6" t="s">
        <v>24</v>
      </c>
      <c r="G4" s="6" t="s">
        <v>25</v>
      </c>
      <c r="H4" s="6" t="s">
        <v>26</v>
      </c>
      <c r="I4" s="6">
        <v>240.69</v>
      </c>
      <c r="J4" s="6" t="s">
        <v>27</v>
      </c>
      <c r="K4" s="6">
        <v>12</v>
      </c>
      <c r="L4" s="6" t="str">
        <f t="shared" si="1"/>
        <v>Teenager</v>
      </c>
      <c r="M4" s="6" t="s">
        <v>15</v>
      </c>
      <c r="N4" s="6" t="s">
        <v>28</v>
      </c>
    </row>
    <row r="5" spans="1:14" x14ac:dyDescent="0.35">
      <c r="A5" s="6" t="s">
        <v>30</v>
      </c>
      <c r="B5" s="8">
        <v>44883</v>
      </c>
      <c r="C5" s="8" t="str">
        <f t="shared" si="0"/>
        <v>November</v>
      </c>
      <c r="D5" s="9">
        <v>0.73333333333333328</v>
      </c>
      <c r="E5" s="6" t="s">
        <v>31</v>
      </c>
      <c r="F5" s="6" t="s">
        <v>24</v>
      </c>
      <c r="G5" s="6" t="s">
        <v>32</v>
      </c>
      <c r="H5" s="6" t="s">
        <v>33</v>
      </c>
      <c r="I5" s="6">
        <v>279.99</v>
      </c>
      <c r="J5" s="6" t="s">
        <v>27</v>
      </c>
      <c r="K5" s="6">
        <v>24</v>
      </c>
      <c r="L5" s="6" t="str">
        <f t="shared" si="1"/>
        <v>Adult</v>
      </c>
      <c r="M5" s="6" t="s">
        <v>15</v>
      </c>
      <c r="N5" s="6" t="s">
        <v>28</v>
      </c>
    </row>
    <row r="6" spans="1:14" x14ac:dyDescent="0.35">
      <c r="A6" s="6" t="s">
        <v>34</v>
      </c>
      <c r="B6" s="8">
        <v>44743</v>
      </c>
      <c r="C6" s="8" t="str">
        <f t="shared" si="0"/>
        <v>July</v>
      </c>
      <c r="D6" s="9">
        <v>0.52916666666666667</v>
      </c>
      <c r="E6" s="6" t="s">
        <v>35</v>
      </c>
      <c r="F6" s="6" t="s">
        <v>24</v>
      </c>
      <c r="G6" s="6" t="s">
        <v>36</v>
      </c>
      <c r="H6" s="6" t="s">
        <v>37</v>
      </c>
      <c r="I6" s="6">
        <v>258.07</v>
      </c>
      <c r="J6" s="6" t="s">
        <v>27</v>
      </c>
      <c r="K6" s="6">
        <v>42</v>
      </c>
      <c r="L6" s="6" t="str">
        <f t="shared" si="1"/>
        <v>Adult</v>
      </c>
      <c r="M6" s="6" t="s">
        <v>15</v>
      </c>
      <c r="N6" s="6" t="s">
        <v>16</v>
      </c>
    </row>
    <row r="7" spans="1:14" x14ac:dyDescent="0.35">
      <c r="A7" s="6" t="s">
        <v>38</v>
      </c>
      <c r="B7" s="8">
        <v>44578</v>
      </c>
      <c r="C7" s="8" t="str">
        <f t="shared" si="0"/>
        <v>January</v>
      </c>
      <c r="D7" s="9">
        <v>0.68402777777777779</v>
      </c>
      <c r="E7" s="6" t="s">
        <v>39</v>
      </c>
      <c r="F7" s="6" t="s">
        <v>24</v>
      </c>
      <c r="G7" s="6" t="s">
        <v>12</v>
      </c>
      <c r="H7" s="6" t="s">
        <v>40</v>
      </c>
      <c r="I7" s="6">
        <v>120.21</v>
      </c>
      <c r="J7" s="6" t="s">
        <v>27</v>
      </c>
      <c r="K7" s="6">
        <v>61</v>
      </c>
      <c r="L7" s="6" t="str">
        <f t="shared" si="1"/>
        <v>Adult</v>
      </c>
      <c r="M7" s="6" t="s">
        <v>15</v>
      </c>
      <c r="N7" s="6" t="s">
        <v>28</v>
      </c>
    </row>
    <row r="8" spans="1:14" x14ac:dyDescent="0.35">
      <c r="A8" s="6" t="s">
        <v>42</v>
      </c>
      <c r="B8" s="8">
        <v>44861</v>
      </c>
      <c r="C8" s="8" t="str">
        <f t="shared" si="0"/>
        <v>October</v>
      </c>
      <c r="D8" s="9">
        <v>0.83125000000000004</v>
      </c>
      <c r="E8" s="6" t="s">
        <v>43</v>
      </c>
      <c r="F8" s="6" t="s">
        <v>20</v>
      </c>
      <c r="G8" s="6" t="s">
        <v>25</v>
      </c>
      <c r="H8" s="6" t="s">
        <v>44</v>
      </c>
      <c r="I8" s="6">
        <v>456.61</v>
      </c>
      <c r="J8" s="6" t="s">
        <v>27</v>
      </c>
      <c r="K8" s="6">
        <v>23</v>
      </c>
      <c r="L8" s="6" t="str">
        <f t="shared" si="1"/>
        <v>Adult</v>
      </c>
      <c r="M8" s="6" t="s">
        <v>15</v>
      </c>
      <c r="N8" s="6" t="s">
        <v>16</v>
      </c>
    </row>
    <row r="9" spans="1:14" x14ac:dyDescent="0.35">
      <c r="A9" s="6" t="s">
        <v>45</v>
      </c>
      <c r="B9" s="8">
        <v>44910</v>
      </c>
      <c r="C9" s="8" t="str">
        <f t="shared" si="0"/>
        <v>December</v>
      </c>
      <c r="D9" s="9">
        <v>0.81805555555555554</v>
      </c>
      <c r="E9" s="6" t="s">
        <v>46</v>
      </c>
      <c r="F9" s="6" t="s">
        <v>20</v>
      </c>
      <c r="G9" s="6" t="s">
        <v>47</v>
      </c>
      <c r="H9" s="6" t="s">
        <v>48</v>
      </c>
      <c r="I9" s="6">
        <v>203.75</v>
      </c>
      <c r="J9" s="6" t="s">
        <v>14</v>
      </c>
      <c r="K9" s="6">
        <v>25</v>
      </c>
      <c r="L9" s="6" t="str">
        <f t="shared" si="1"/>
        <v>Adult</v>
      </c>
      <c r="M9" s="6" t="s">
        <v>15</v>
      </c>
      <c r="N9" s="6" t="s">
        <v>28</v>
      </c>
    </row>
    <row r="10" spans="1:14" x14ac:dyDescent="0.35">
      <c r="A10" s="6" t="s">
        <v>49</v>
      </c>
      <c r="B10" s="8">
        <v>44784</v>
      </c>
      <c r="C10" s="8" t="str">
        <f t="shared" si="0"/>
        <v>August</v>
      </c>
      <c r="D10" s="9">
        <v>0.47847222222222224</v>
      </c>
      <c r="E10" s="6" t="s">
        <v>50</v>
      </c>
      <c r="F10" s="6" t="s">
        <v>11</v>
      </c>
      <c r="G10" s="6" t="s">
        <v>36</v>
      </c>
      <c r="H10" s="6" t="s">
        <v>37</v>
      </c>
      <c r="I10" s="6">
        <v>257.13</v>
      </c>
      <c r="J10" s="6" t="s">
        <v>27</v>
      </c>
      <c r="K10" s="6">
        <v>18</v>
      </c>
      <c r="L10" s="6" t="str">
        <f t="shared" si="1"/>
        <v>Teenager</v>
      </c>
      <c r="M10" s="6" t="s">
        <v>15</v>
      </c>
      <c r="N10" s="6" t="s">
        <v>16</v>
      </c>
    </row>
    <row r="11" spans="1:14" x14ac:dyDescent="0.35">
      <c r="A11" s="6" t="s">
        <v>51</v>
      </c>
      <c r="B11" s="8">
        <v>44838</v>
      </c>
      <c r="C11" s="8" t="str">
        <f t="shared" si="0"/>
        <v>October</v>
      </c>
      <c r="D11" s="9">
        <v>0.95694444444444449</v>
      </c>
      <c r="E11" s="6" t="s">
        <v>52</v>
      </c>
      <c r="F11" s="6" t="s">
        <v>53</v>
      </c>
      <c r="G11" s="6" t="s">
        <v>47</v>
      </c>
      <c r="H11" s="6" t="s">
        <v>54</v>
      </c>
      <c r="I11" s="6">
        <v>86.22</v>
      </c>
      <c r="J11" s="6" t="s">
        <v>27</v>
      </c>
      <c r="K11" s="6">
        <v>18</v>
      </c>
      <c r="L11" s="6" t="str">
        <f t="shared" si="1"/>
        <v>Teenager</v>
      </c>
      <c r="M11" s="6" t="s">
        <v>15</v>
      </c>
      <c r="N11" s="6" t="s">
        <v>55</v>
      </c>
    </row>
    <row r="12" spans="1:14" x14ac:dyDescent="0.35">
      <c r="A12" s="6" t="s">
        <v>56</v>
      </c>
      <c r="B12" s="8">
        <v>44597</v>
      </c>
      <c r="C12" s="8" t="str">
        <f t="shared" si="0"/>
        <v>February</v>
      </c>
      <c r="D12" s="9">
        <v>0.99236111111111114</v>
      </c>
      <c r="E12" s="6" t="s">
        <v>57</v>
      </c>
      <c r="F12" s="6" t="s">
        <v>58</v>
      </c>
      <c r="G12" s="6" t="s">
        <v>59</v>
      </c>
      <c r="H12" s="6" t="s">
        <v>60</v>
      </c>
      <c r="I12" s="6">
        <v>432.62</v>
      </c>
      <c r="J12" s="6" t="s">
        <v>27</v>
      </c>
      <c r="K12" s="6">
        <v>19</v>
      </c>
      <c r="L12" s="6" t="str">
        <f t="shared" si="1"/>
        <v>Teenager</v>
      </c>
      <c r="M12" s="6" t="s">
        <v>61</v>
      </c>
      <c r="N12" s="6" t="s">
        <v>55</v>
      </c>
    </row>
    <row r="13" spans="1:14" x14ac:dyDescent="0.35">
      <c r="A13" s="6" t="s">
        <v>62</v>
      </c>
      <c r="B13" s="8">
        <v>44905</v>
      </c>
      <c r="C13" s="8" t="str">
        <f t="shared" si="0"/>
        <v>December</v>
      </c>
      <c r="D13" s="9">
        <v>0.72777777777777775</v>
      </c>
      <c r="E13" s="6" t="s">
        <v>63</v>
      </c>
      <c r="F13" s="6" t="s">
        <v>64</v>
      </c>
      <c r="G13" s="6" t="s">
        <v>32</v>
      </c>
      <c r="H13" s="6" t="s">
        <v>33</v>
      </c>
      <c r="I13" s="6">
        <v>130.78</v>
      </c>
      <c r="J13" s="6" t="s">
        <v>27</v>
      </c>
      <c r="K13" s="6">
        <v>19</v>
      </c>
      <c r="L13" s="6" t="str">
        <f t="shared" si="1"/>
        <v>Teenager</v>
      </c>
      <c r="M13" s="6" t="s">
        <v>15</v>
      </c>
      <c r="N13" s="6" t="s">
        <v>65</v>
      </c>
    </row>
    <row r="14" spans="1:14" x14ac:dyDescent="0.35">
      <c r="A14" s="6" t="s">
        <v>66</v>
      </c>
      <c r="B14" s="8">
        <v>44578</v>
      </c>
      <c r="C14" s="8" t="str">
        <f t="shared" si="0"/>
        <v>January</v>
      </c>
      <c r="D14" s="9">
        <v>0.6694444444444444</v>
      </c>
      <c r="E14" s="6" t="s">
        <v>67</v>
      </c>
      <c r="F14" s="6" t="s">
        <v>68</v>
      </c>
      <c r="G14" s="6" t="s">
        <v>25</v>
      </c>
      <c r="H14" s="6" t="s">
        <v>69</v>
      </c>
      <c r="I14" s="6">
        <v>134.25</v>
      </c>
      <c r="J14" s="6" t="s">
        <v>27</v>
      </c>
      <c r="K14" s="6">
        <v>19</v>
      </c>
      <c r="L14" s="6" t="str">
        <f t="shared" si="1"/>
        <v>Teenager</v>
      </c>
      <c r="M14" s="6" t="s">
        <v>15</v>
      </c>
      <c r="N14" s="6" t="s">
        <v>65</v>
      </c>
    </row>
    <row r="15" spans="1:14" x14ac:dyDescent="0.35">
      <c r="A15" s="6" t="s">
        <v>70</v>
      </c>
      <c r="B15" s="8">
        <v>44899</v>
      </c>
      <c r="C15" s="8" t="str">
        <f t="shared" si="0"/>
        <v>December</v>
      </c>
      <c r="D15" s="9">
        <v>0.80694444444444446</v>
      </c>
      <c r="E15" s="6" t="s">
        <v>71</v>
      </c>
      <c r="F15" s="6" t="s">
        <v>20</v>
      </c>
      <c r="G15" s="6" t="s">
        <v>47</v>
      </c>
      <c r="H15" s="6" t="s">
        <v>54</v>
      </c>
      <c r="I15" s="6">
        <v>248.5</v>
      </c>
      <c r="J15" s="6" t="s">
        <v>14</v>
      </c>
      <c r="K15" s="6">
        <v>19</v>
      </c>
      <c r="L15" s="6" t="str">
        <f t="shared" si="1"/>
        <v>Teenager</v>
      </c>
      <c r="M15" s="6" t="s">
        <v>15</v>
      </c>
      <c r="N15" s="6" t="s">
        <v>16</v>
      </c>
    </row>
    <row r="16" spans="1:14" x14ac:dyDescent="0.35">
      <c r="A16" s="6" t="s">
        <v>72</v>
      </c>
      <c r="B16" s="8">
        <v>44659</v>
      </c>
      <c r="C16" s="8" t="str">
        <f t="shared" si="0"/>
        <v>April</v>
      </c>
      <c r="D16" s="9">
        <v>0.97777777777777775</v>
      </c>
      <c r="E16" s="6" t="s">
        <v>73</v>
      </c>
      <c r="F16" s="6" t="s">
        <v>20</v>
      </c>
      <c r="G16" s="6" t="s">
        <v>12</v>
      </c>
      <c r="H16" s="6" t="s">
        <v>40</v>
      </c>
      <c r="I16" s="6">
        <v>188.83</v>
      </c>
      <c r="J16" s="6" t="s">
        <v>14</v>
      </c>
      <c r="K16" s="6">
        <v>19</v>
      </c>
      <c r="L16" s="6" t="str">
        <f t="shared" si="1"/>
        <v>Teenager</v>
      </c>
      <c r="M16" s="6" t="s">
        <v>74</v>
      </c>
      <c r="N16" s="6" t="s">
        <v>65</v>
      </c>
    </row>
    <row r="17" spans="1:14" x14ac:dyDescent="0.35">
      <c r="A17" s="6" t="s">
        <v>76</v>
      </c>
      <c r="B17" s="8">
        <v>44609</v>
      </c>
      <c r="C17" s="8" t="str">
        <f t="shared" si="0"/>
        <v>February</v>
      </c>
      <c r="D17" s="9">
        <v>0.54861111111111116</v>
      </c>
      <c r="E17" s="6" t="s">
        <v>77</v>
      </c>
      <c r="F17" s="6" t="s">
        <v>64</v>
      </c>
      <c r="G17" s="6" t="s">
        <v>47</v>
      </c>
      <c r="H17" s="6" t="s">
        <v>78</v>
      </c>
      <c r="I17" s="6">
        <v>318.07</v>
      </c>
      <c r="J17" s="6" t="s">
        <v>14</v>
      </c>
      <c r="K17" s="6">
        <v>19</v>
      </c>
      <c r="L17" s="6" t="str">
        <f t="shared" si="1"/>
        <v>Teenager</v>
      </c>
      <c r="M17" s="6" t="s">
        <v>15</v>
      </c>
      <c r="N17" s="6" t="s">
        <v>28</v>
      </c>
    </row>
    <row r="18" spans="1:14" x14ac:dyDescent="0.35">
      <c r="A18" s="6" t="s">
        <v>79</v>
      </c>
      <c r="B18" s="8">
        <v>44778</v>
      </c>
      <c r="C18" s="8" t="str">
        <f t="shared" si="0"/>
        <v>August</v>
      </c>
      <c r="D18" s="9">
        <v>0.98750000000000004</v>
      </c>
      <c r="E18" s="6" t="s">
        <v>80</v>
      </c>
      <c r="F18" s="6" t="s">
        <v>64</v>
      </c>
      <c r="G18" s="6" t="s">
        <v>12</v>
      </c>
      <c r="H18" s="6" t="s">
        <v>13</v>
      </c>
      <c r="I18" s="6">
        <v>129.9</v>
      </c>
      <c r="J18" s="6" t="s">
        <v>14</v>
      </c>
      <c r="K18" s="6">
        <v>19</v>
      </c>
      <c r="L18" s="6" t="str">
        <f t="shared" si="1"/>
        <v>Teenager</v>
      </c>
      <c r="M18" s="6" t="s">
        <v>15</v>
      </c>
      <c r="N18" s="6" t="s">
        <v>16</v>
      </c>
    </row>
    <row r="19" spans="1:14" x14ac:dyDescent="0.35">
      <c r="A19" s="6" t="s">
        <v>81</v>
      </c>
      <c r="B19" s="8">
        <v>44591</v>
      </c>
      <c r="C19" s="8" t="str">
        <f t="shared" si="0"/>
        <v>January</v>
      </c>
      <c r="D19" s="9">
        <v>0.92013888888888884</v>
      </c>
      <c r="E19" s="6" t="s">
        <v>82</v>
      </c>
      <c r="F19" s="6" t="s">
        <v>58</v>
      </c>
      <c r="G19" s="6" t="s">
        <v>32</v>
      </c>
      <c r="H19" s="6" t="s">
        <v>83</v>
      </c>
      <c r="I19" s="6">
        <v>315.35000000000002</v>
      </c>
      <c r="J19" s="6" t="s">
        <v>14</v>
      </c>
      <c r="K19" s="6">
        <v>54</v>
      </c>
      <c r="L19" s="6" t="str">
        <f t="shared" si="1"/>
        <v>Adult</v>
      </c>
      <c r="M19" s="6" t="s">
        <v>15</v>
      </c>
      <c r="N19" s="6" t="s">
        <v>55</v>
      </c>
    </row>
    <row r="20" spans="1:14" x14ac:dyDescent="0.35">
      <c r="A20" s="6" t="s">
        <v>84</v>
      </c>
      <c r="B20" s="8">
        <v>44898</v>
      </c>
      <c r="C20" s="8" t="str">
        <f t="shared" si="0"/>
        <v>December</v>
      </c>
      <c r="D20" s="9">
        <v>0.93055555555555558</v>
      </c>
      <c r="E20" s="6" t="s">
        <v>85</v>
      </c>
      <c r="F20" s="6" t="s">
        <v>11</v>
      </c>
      <c r="G20" s="6" t="s">
        <v>12</v>
      </c>
      <c r="H20" s="6" t="s">
        <v>40</v>
      </c>
      <c r="I20" s="6">
        <v>133.96</v>
      </c>
      <c r="J20" s="6" t="s">
        <v>27</v>
      </c>
      <c r="K20" s="6">
        <v>17</v>
      </c>
      <c r="L20" s="6" t="str">
        <f t="shared" si="1"/>
        <v>Teenager</v>
      </c>
      <c r="M20" s="6" t="s">
        <v>15</v>
      </c>
      <c r="N20" s="6" t="s">
        <v>65</v>
      </c>
    </row>
    <row r="21" spans="1:14" x14ac:dyDescent="0.35">
      <c r="A21" s="6" t="s">
        <v>86</v>
      </c>
      <c r="B21" s="8">
        <v>44599</v>
      </c>
      <c r="C21" s="8" t="str">
        <f t="shared" si="0"/>
        <v>February</v>
      </c>
      <c r="D21" s="9">
        <v>0.96736111111111112</v>
      </c>
      <c r="E21" s="6" t="s">
        <v>87</v>
      </c>
      <c r="F21" s="6" t="s">
        <v>11</v>
      </c>
      <c r="G21" s="6" t="s">
        <v>12</v>
      </c>
      <c r="H21" s="6" t="s">
        <v>40</v>
      </c>
      <c r="I21" s="6">
        <v>325.95</v>
      </c>
      <c r="J21" s="6" t="s">
        <v>27</v>
      </c>
      <c r="K21" s="6">
        <v>36</v>
      </c>
      <c r="L21" s="6" t="str">
        <f t="shared" si="1"/>
        <v>Adult</v>
      </c>
      <c r="M21" s="6" t="s">
        <v>15</v>
      </c>
      <c r="N21" s="6" t="s">
        <v>65</v>
      </c>
    </row>
    <row r="22" spans="1:14" x14ac:dyDescent="0.35">
      <c r="A22" s="6" t="s">
        <v>88</v>
      </c>
      <c r="B22" s="8">
        <v>44903</v>
      </c>
      <c r="C22" s="8" t="str">
        <f t="shared" si="0"/>
        <v>December</v>
      </c>
      <c r="D22" s="9">
        <v>0.97152777777777777</v>
      </c>
      <c r="E22" s="6" t="s">
        <v>89</v>
      </c>
      <c r="F22" s="6" t="s">
        <v>24</v>
      </c>
      <c r="G22" s="6" t="s">
        <v>12</v>
      </c>
      <c r="H22" s="6" t="s">
        <v>40</v>
      </c>
      <c r="I22" s="6">
        <v>94.12</v>
      </c>
      <c r="J22" s="6" t="s">
        <v>14</v>
      </c>
      <c r="K22" s="6">
        <v>35</v>
      </c>
      <c r="L22" s="6" t="str">
        <f t="shared" si="1"/>
        <v>Adult</v>
      </c>
      <c r="M22" s="6" t="s">
        <v>15</v>
      </c>
      <c r="N22" s="6" t="s">
        <v>28</v>
      </c>
    </row>
    <row r="23" spans="1:14" x14ac:dyDescent="0.35">
      <c r="A23" s="6" t="s">
        <v>90</v>
      </c>
      <c r="B23" s="8">
        <v>44820</v>
      </c>
      <c r="C23" s="8" t="str">
        <f t="shared" si="0"/>
        <v>September</v>
      </c>
      <c r="D23" s="9">
        <v>0.88611111111111107</v>
      </c>
      <c r="E23" s="6" t="s">
        <v>91</v>
      </c>
      <c r="F23" s="6" t="s">
        <v>92</v>
      </c>
      <c r="G23" s="6" t="s">
        <v>32</v>
      </c>
      <c r="H23" s="6" t="s">
        <v>93</v>
      </c>
      <c r="I23" s="6">
        <v>397.39</v>
      </c>
      <c r="J23" s="6" t="s">
        <v>27</v>
      </c>
      <c r="K23" s="6">
        <v>76</v>
      </c>
      <c r="L23" s="6" t="str">
        <f t="shared" si="1"/>
        <v>Senior</v>
      </c>
      <c r="M23" s="6" t="s">
        <v>15</v>
      </c>
      <c r="N23" s="6" t="s">
        <v>55</v>
      </c>
    </row>
    <row r="24" spans="1:14" x14ac:dyDescent="0.35">
      <c r="A24" s="6" t="s">
        <v>94</v>
      </c>
      <c r="B24" s="8">
        <v>44844</v>
      </c>
      <c r="C24" s="8" t="str">
        <f t="shared" si="0"/>
        <v>October</v>
      </c>
      <c r="D24" s="9">
        <v>0.81597222222222221</v>
      </c>
      <c r="E24" s="6" t="s">
        <v>95</v>
      </c>
      <c r="F24" s="6" t="s">
        <v>24</v>
      </c>
      <c r="G24" s="6" t="s">
        <v>32</v>
      </c>
      <c r="H24" s="6" t="s">
        <v>33</v>
      </c>
      <c r="I24" s="6">
        <v>219.07999999999899</v>
      </c>
      <c r="J24" s="6" t="s">
        <v>14</v>
      </c>
      <c r="K24" s="6">
        <v>45</v>
      </c>
      <c r="L24" s="6" t="str">
        <f t="shared" si="1"/>
        <v>Adult</v>
      </c>
      <c r="M24" s="6" t="s">
        <v>15</v>
      </c>
      <c r="N24" s="6" t="s">
        <v>28</v>
      </c>
    </row>
    <row r="25" spans="1:14" x14ac:dyDescent="0.35">
      <c r="A25" s="6" t="s">
        <v>96</v>
      </c>
      <c r="B25" s="8">
        <v>44669</v>
      </c>
      <c r="C25" s="8" t="str">
        <f t="shared" si="0"/>
        <v>April</v>
      </c>
      <c r="D25" s="9">
        <v>0.5708333333333333</v>
      </c>
      <c r="E25" s="6" t="s">
        <v>97</v>
      </c>
      <c r="F25" s="6" t="s">
        <v>53</v>
      </c>
      <c r="G25" s="6" t="s">
        <v>36</v>
      </c>
      <c r="H25" s="6" t="s">
        <v>98</v>
      </c>
      <c r="I25" s="6">
        <v>372.34</v>
      </c>
      <c r="J25" s="6" t="s">
        <v>14</v>
      </c>
      <c r="K25" s="6">
        <v>18</v>
      </c>
      <c r="L25" s="6" t="str">
        <f t="shared" si="1"/>
        <v>Teenager</v>
      </c>
      <c r="M25" s="6" t="s">
        <v>61</v>
      </c>
      <c r="N25" s="6" t="s">
        <v>65</v>
      </c>
    </row>
    <row r="26" spans="1:14" x14ac:dyDescent="0.35">
      <c r="A26" s="6" t="s">
        <v>99</v>
      </c>
      <c r="B26" s="8">
        <v>44653</v>
      </c>
      <c r="C26" s="8" t="str">
        <f t="shared" si="0"/>
        <v>April</v>
      </c>
      <c r="D26" s="9">
        <v>0.70138888888888884</v>
      </c>
      <c r="E26" s="6" t="s">
        <v>100</v>
      </c>
      <c r="F26" s="6" t="s">
        <v>20</v>
      </c>
      <c r="G26" s="6" t="s">
        <v>59</v>
      </c>
      <c r="H26" s="6" t="s">
        <v>101</v>
      </c>
      <c r="I26" s="6">
        <v>128.08000000000001</v>
      </c>
      <c r="J26" s="6" t="s">
        <v>14</v>
      </c>
      <c r="K26" s="6">
        <v>12</v>
      </c>
      <c r="L26" s="6" t="str">
        <f t="shared" si="1"/>
        <v>Teenager</v>
      </c>
      <c r="M26" s="6" t="s">
        <v>74</v>
      </c>
      <c r="N26" s="6" t="s">
        <v>16</v>
      </c>
    </row>
    <row r="27" spans="1:14" x14ac:dyDescent="0.35">
      <c r="A27" s="6" t="s">
        <v>102</v>
      </c>
      <c r="B27" s="8">
        <v>44797</v>
      </c>
      <c r="C27" s="8" t="str">
        <f t="shared" si="0"/>
        <v>August</v>
      </c>
      <c r="D27" s="9">
        <v>0.72152777777777777</v>
      </c>
      <c r="E27" s="6" t="s">
        <v>103</v>
      </c>
      <c r="F27" s="6" t="s">
        <v>68</v>
      </c>
      <c r="G27" s="6" t="s">
        <v>12</v>
      </c>
      <c r="H27" s="6" t="s">
        <v>104</v>
      </c>
      <c r="I27" s="6">
        <v>295.08999999999997</v>
      </c>
      <c r="J27" s="6" t="s">
        <v>27</v>
      </c>
      <c r="K27" s="6">
        <v>82</v>
      </c>
      <c r="L27" s="6" t="str">
        <f t="shared" si="1"/>
        <v>Senior</v>
      </c>
      <c r="M27" s="6" t="s">
        <v>61</v>
      </c>
      <c r="N27" s="6" t="s">
        <v>55</v>
      </c>
    </row>
    <row r="28" spans="1:14" x14ac:dyDescent="0.35">
      <c r="A28" s="6" t="s">
        <v>105</v>
      </c>
      <c r="B28" s="8">
        <v>44909</v>
      </c>
      <c r="C28" s="8" t="str">
        <f t="shared" si="0"/>
        <v>December</v>
      </c>
      <c r="D28" s="9">
        <v>0.97291666666666665</v>
      </c>
      <c r="E28" s="6" t="s">
        <v>106</v>
      </c>
      <c r="F28" s="6" t="s">
        <v>92</v>
      </c>
      <c r="G28" s="6" t="s">
        <v>32</v>
      </c>
      <c r="H28" s="6" t="s">
        <v>107</v>
      </c>
      <c r="I28" s="6">
        <v>92.47</v>
      </c>
      <c r="J28" s="6" t="s">
        <v>27</v>
      </c>
      <c r="K28" s="6">
        <v>12</v>
      </c>
      <c r="L28" s="6" t="str">
        <f t="shared" si="1"/>
        <v>Teenager</v>
      </c>
      <c r="M28" s="6" t="s">
        <v>15</v>
      </c>
      <c r="N28" s="6" t="s">
        <v>28</v>
      </c>
    </row>
    <row r="29" spans="1:14" x14ac:dyDescent="0.35">
      <c r="A29" s="6" t="s">
        <v>108</v>
      </c>
      <c r="B29" s="8">
        <v>44785</v>
      </c>
      <c r="C29" s="8" t="str">
        <f t="shared" si="0"/>
        <v>August</v>
      </c>
      <c r="D29" s="9">
        <v>0.92152777777777772</v>
      </c>
      <c r="E29" s="6" t="s">
        <v>109</v>
      </c>
      <c r="F29" s="6" t="s">
        <v>68</v>
      </c>
      <c r="G29" s="6" t="s">
        <v>25</v>
      </c>
      <c r="H29" s="6" t="s">
        <v>110</v>
      </c>
      <c r="I29" s="6">
        <v>350.349999999999</v>
      </c>
      <c r="J29" s="6" t="s">
        <v>14</v>
      </c>
      <c r="K29" s="6">
        <v>21</v>
      </c>
      <c r="L29" s="6" t="str">
        <f t="shared" si="1"/>
        <v>Adult</v>
      </c>
      <c r="M29" s="6" t="s">
        <v>15</v>
      </c>
      <c r="N29" s="6" t="s">
        <v>65</v>
      </c>
    </row>
    <row r="30" spans="1:14" x14ac:dyDescent="0.35">
      <c r="A30" s="6" t="s">
        <v>111</v>
      </c>
      <c r="B30" s="8">
        <v>44715</v>
      </c>
      <c r="C30" s="8" t="str">
        <f t="shared" si="0"/>
        <v>June</v>
      </c>
      <c r="D30" s="9">
        <v>0.92986111111111114</v>
      </c>
      <c r="E30" s="6" t="s">
        <v>112</v>
      </c>
      <c r="F30" s="6" t="s">
        <v>20</v>
      </c>
      <c r="G30" s="6" t="s">
        <v>25</v>
      </c>
      <c r="H30" s="6" t="s">
        <v>69</v>
      </c>
      <c r="I30" s="6">
        <v>295.14</v>
      </c>
      <c r="J30" s="6" t="s">
        <v>14</v>
      </c>
      <c r="K30" s="6">
        <v>24</v>
      </c>
      <c r="L30" s="6" t="str">
        <f t="shared" si="1"/>
        <v>Adult</v>
      </c>
      <c r="M30" s="6" t="s">
        <v>15</v>
      </c>
      <c r="N30" s="6" t="s">
        <v>28</v>
      </c>
    </row>
    <row r="31" spans="1:14" x14ac:dyDescent="0.35">
      <c r="A31" s="6" t="s">
        <v>113</v>
      </c>
      <c r="B31" s="8">
        <v>44769</v>
      </c>
      <c r="C31" s="8" t="str">
        <f t="shared" si="0"/>
        <v>July</v>
      </c>
      <c r="D31" s="9">
        <v>0.99513888888888891</v>
      </c>
      <c r="E31" s="6" t="s">
        <v>52</v>
      </c>
      <c r="F31" s="6" t="s">
        <v>11</v>
      </c>
      <c r="G31" s="6" t="s">
        <v>25</v>
      </c>
      <c r="H31" s="6" t="s">
        <v>44</v>
      </c>
      <c r="I31" s="6">
        <v>195.98</v>
      </c>
      <c r="J31" s="6" t="s">
        <v>27</v>
      </c>
      <c r="K31" s="6">
        <v>17</v>
      </c>
      <c r="L31" s="6" t="str">
        <f t="shared" si="1"/>
        <v>Teenager</v>
      </c>
      <c r="M31" s="6" t="s">
        <v>15</v>
      </c>
      <c r="N31" s="6" t="s">
        <v>16</v>
      </c>
    </row>
    <row r="32" spans="1:14" x14ac:dyDescent="0.35">
      <c r="A32" s="6" t="s">
        <v>114</v>
      </c>
      <c r="B32" s="8">
        <v>44899</v>
      </c>
      <c r="C32" s="8" t="str">
        <f t="shared" si="0"/>
        <v>December</v>
      </c>
      <c r="D32" s="9">
        <v>0.34583333333333333</v>
      </c>
      <c r="E32" s="6" t="s">
        <v>67</v>
      </c>
      <c r="F32" s="6" t="s">
        <v>53</v>
      </c>
      <c r="G32" s="6" t="s">
        <v>32</v>
      </c>
      <c r="H32" s="6" t="s">
        <v>33</v>
      </c>
      <c r="I32" s="6">
        <v>315.31</v>
      </c>
      <c r="J32" s="6" t="s">
        <v>14</v>
      </c>
      <c r="K32" s="6">
        <v>67</v>
      </c>
      <c r="L32" s="6" t="str">
        <f t="shared" si="1"/>
        <v>Senior</v>
      </c>
      <c r="M32" s="6" t="s">
        <v>15</v>
      </c>
      <c r="N32" s="6" t="s">
        <v>65</v>
      </c>
    </row>
    <row r="33" spans="1:14" x14ac:dyDescent="0.35">
      <c r="A33" s="6" t="s">
        <v>115</v>
      </c>
      <c r="B33" s="8">
        <v>44795</v>
      </c>
      <c r="C33" s="8" t="str">
        <f t="shared" si="0"/>
        <v>August</v>
      </c>
      <c r="D33" s="9">
        <v>0.8305555555555556</v>
      </c>
      <c r="E33" s="6" t="s">
        <v>116</v>
      </c>
      <c r="F33" s="6" t="s">
        <v>68</v>
      </c>
      <c r="G33" s="6" t="s">
        <v>59</v>
      </c>
      <c r="H33" s="6" t="s">
        <v>60</v>
      </c>
      <c r="I33" s="6">
        <v>242.23</v>
      </c>
      <c r="J33" s="6" t="s">
        <v>14</v>
      </c>
      <c r="K33" s="6">
        <v>84</v>
      </c>
      <c r="L33" s="6" t="str">
        <f t="shared" si="1"/>
        <v>Senior</v>
      </c>
      <c r="M33" s="6" t="s">
        <v>15</v>
      </c>
      <c r="N33" s="6" t="s">
        <v>55</v>
      </c>
    </row>
    <row r="34" spans="1:14" x14ac:dyDescent="0.35">
      <c r="A34" s="6" t="s">
        <v>117</v>
      </c>
      <c r="B34" s="8">
        <v>44587</v>
      </c>
      <c r="C34" s="8" t="str">
        <f t="shared" si="0"/>
        <v>January</v>
      </c>
      <c r="D34" s="9">
        <v>0.96875</v>
      </c>
      <c r="E34" s="6" t="s">
        <v>118</v>
      </c>
      <c r="F34" s="6" t="s">
        <v>24</v>
      </c>
      <c r="G34" s="6" t="s">
        <v>47</v>
      </c>
      <c r="H34" s="6" t="s">
        <v>78</v>
      </c>
      <c r="I34" s="6">
        <v>321.57</v>
      </c>
      <c r="J34" s="6" t="s">
        <v>27</v>
      </c>
      <c r="K34" s="6">
        <v>46</v>
      </c>
      <c r="L34" s="6" t="str">
        <f t="shared" si="1"/>
        <v>Adult</v>
      </c>
      <c r="M34" s="6" t="s">
        <v>15</v>
      </c>
      <c r="N34" s="6" t="s">
        <v>16</v>
      </c>
    </row>
    <row r="35" spans="1:14" x14ac:dyDescent="0.35">
      <c r="A35" s="6" t="s">
        <v>119</v>
      </c>
      <c r="B35" s="8">
        <v>44805</v>
      </c>
      <c r="C35" s="8" t="str">
        <f t="shared" si="0"/>
        <v>September</v>
      </c>
      <c r="D35" s="9">
        <v>0.84444444444444444</v>
      </c>
      <c r="E35" s="6" t="s">
        <v>120</v>
      </c>
      <c r="F35" s="6" t="s">
        <v>68</v>
      </c>
      <c r="G35" s="6" t="s">
        <v>59</v>
      </c>
      <c r="H35" s="6" t="s">
        <v>121</v>
      </c>
      <c r="I35" s="6">
        <v>323.45999999999998</v>
      </c>
      <c r="J35" s="6" t="s">
        <v>14</v>
      </c>
      <c r="K35" s="6">
        <v>55</v>
      </c>
      <c r="L35" s="6" t="str">
        <f t="shared" si="1"/>
        <v>Adult</v>
      </c>
      <c r="M35" s="6" t="s">
        <v>15</v>
      </c>
      <c r="N35" s="6" t="s">
        <v>28</v>
      </c>
    </row>
    <row r="36" spans="1:14" x14ac:dyDescent="0.35">
      <c r="A36" s="6" t="s">
        <v>122</v>
      </c>
      <c r="B36" s="8">
        <v>44725</v>
      </c>
      <c r="C36" s="8" t="str">
        <f t="shared" si="0"/>
        <v>June</v>
      </c>
      <c r="D36" s="9">
        <v>0.96180555555555558</v>
      </c>
      <c r="E36" s="6" t="s">
        <v>123</v>
      </c>
      <c r="F36" s="6" t="s">
        <v>58</v>
      </c>
      <c r="G36" s="6" t="s">
        <v>12</v>
      </c>
      <c r="H36" s="6" t="s">
        <v>21</v>
      </c>
      <c r="I36" s="6">
        <v>280.18999999999897</v>
      </c>
      <c r="J36" s="6" t="s">
        <v>14</v>
      </c>
      <c r="K36" s="6">
        <v>44</v>
      </c>
      <c r="L36" s="6" t="str">
        <f t="shared" si="1"/>
        <v>Adult</v>
      </c>
      <c r="M36" s="6" t="s">
        <v>15</v>
      </c>
      <c r="N36" s="6" t="s">
        <v>16</v>
      </c>
    </row>
    <row r="37" spans="1:14" x14ac:dyDescent="0.35">
      <c r="A37" s="6" t="s">
        <v>124</v>
      </c>
      <c r="B37" s="8">
        <v>44777</v>
      </c>
      <c r="C37" s="8" t="str">
        <f t="shared" si="0"/>
        <v>August</v>
      </c>
      <c r="D37" s="9">
        <v>0.7895833333333333</v>
      </c>
      <c r="E37" s="6" t="s">
        <v>125</v>
      </c>
      <c r="F37" s="6" t="s">
        <v>92</v>
      </c>
      <c r="G37" s="6" t="s">
        <v>36</v>
      </c>
      <c r="H37" s="6" t="s">
        <v>98</v>
      </c>
      <c r="I37" s="6">
        <v>189.04</v>
      </c>
      <c r="J37" s="6" t="s">
        <v>27</v>
      </c>
      <c r="K37" s="6">
        <v>72</v>
      </c>
      <c r="L37" s="6" t="str">
        <f t="shared" si="1"/>
        <v>Senior</v>
      </c>
      <c r="M37" s="6" t="s">
        <v>74</v>
      </c>
      <c r="N37" s="6" t="s">
        <v>16</v>
      </c>
    </row>
    <row r="38" spans="1:14" x14ac:dyDescent="0.35">
      <c r="A38" s="6" t="s">
        <v>126</v>
      </c>
      <c r="B38" s="8">
        <v>44811</v>
      </c>
      <c r="C38" s="8" t="str">
        <f t="shared" si="0"/>
        <v>September</v>
      </c>
      <c r="D38" s="9">
        <v>0.55347222222222225</v>
      </c>
      <c r="E38" s="6" t="s">
        <v>127</v>
      </c>
      <c r="F38" s="6" t="s">
        <v>64</v>
      </c>
      <c r="G38" s="6" t="s">
        <v>32</v>
      </c>
      <c r="H38" s="6" t="s">
        <v>93</v>
      </c>
      <c r="I38" s="6">
        <v>157.03</v>
      </c>
      <c r="J38" s="6" t="s">
        <v>27</v>
      </c>
      <c r="K38" s="6">
        <v>28</v>
      </c>
      <c r="L38" s="6" t="str">
        <f t="shared" si="1"/>
        <v>Adult</v>
      </c>
      <c r="M38" s="6" t="s">
        <v>74</v>
      </c>
      <c r="N38" s="6" t="s">
        <v>65</v>
      </c>
    </row>
    <row r="39" spans="1:14" x14ac:dyDescent="0.35">
      <c r="A39" s="6" t="s">
        <v>128</v>
      </c>
      <c r="B39" s="8">
        <v>44763</v>
      </c>
      <c r="C39" s="8" t="str">
        <f t="shared" si="0"/>
        <v>July</v>
      </c>
      <c r="D39" s="9">
        <v>0.25347222222222221</v>
      </c>
      <c r="E39" s="6" t="s">
        <v>129</v>
      </c>
      <c r="F39" s="6" t="s">
        <v>20</v>
      </c>
      <c r="G39" s="6" t="s">
        <v>12</v>
      </c>
      <c r="H39" s="6" t="s">
        <v>21</v>
      </c>
      <c r="I39" s="6">
        <v>116.62</v>
      </c>
      <c r="J39" s="6" t="s">
        <v>27</v>
      </c>
      <c r="K39" s="6">
        <v>31</v>
      </c>
      <c r="L39" s="6" t="str">
        <f t="shared" si="1"/>
        <v>Adult</v>
      </c>
      <c r="M39" s="6" t="s">
        <v>15</v>
      </c>
      <c r="N39" s="6" t="s">
        <v>55</v>
      </c>
    </row>
    <row r="40" spans="1:14" x14ac:dyDescent="0.35">
      <c r="A40" s="6" t="s">
        <v>130</v>
      </c>
      <c r="B40" s="8">
        <v>44691</v>
      </c>
      <c r="C40" s="8" t="str">
        <f t="shared" si="0"/>
        <v>May</v>
      </c>
      <c r="D40" s="9">
        <v>0.35416666666666669</v>
      </c>
      <c r="E40" s="6" t="s">
        <v>131</v>
      </c>
      <c r="F40" s="6" t="s">
        <v>92</v>
      </c>
      <c r="G40" s="6" t="s">
        <v>25</v>
      </c>
      <c r="H40" s="6" t="s">
        <v>44</v>
      </c>
      <c r="I40" s="6">
        <v>258.52999999999997</v>
      </c>
      <c r="J40" s="6" t="s">
        <v>14</v>
      </c>
      <c r="K40" s="6">
        <v>19</v>
      </c>
      <c r="L40" s="6" t="str">
        <f t="shared" si="1"/>
        <v>Teenager</v>
      </c>
      <c r="M40" s="6" t="s">
        <v>61</v>
      </c>
      <c r="N40" s="6" t="s">
        <v>16</v>
      </c>
    </row>
    <row r="41" spans="1:14" x14ac:dyDescent="0.35">
      <c r="A41" s="6" t="s">
        <v>132</v>
      </c>
      <c r="B41" s="8">
        <v>44684</v>
      </c>
      <c r="C41" s="8" t="str">
        <f t="shared" si="0"/>
        <v>May</v>
      </c>
      <c r="D41" s="9">
        <v>0.4375</v>
      </c>
      <c r="E41" s="6" t="s">
        <v>133</v>
      </c>
      <c r="F41" s="6" t="s">
        <v>24</v>
      </c>
      <c r="G41" s="6" t="s">
        <v>36</v>
      </c>
      <c r="H41" s="6" t="s">
        <v>37</v>
      </c>
      <c r="I41" s="6">
        <v>229.7</v>
      </c>
      <c r="J41" s="6" t="s">
        <v>27</v>
      </c>
      <c r="K41" s="6">
        <v>28</v>
      </c>
      <c r="L41" s="6" t="str">
        <f t="shared" si="1"/>
        <v>Adult</v>
      </c>
      <c r="M41" s="6" t="s">
        <v>15</v>
      </c>
      <c r="N41" s="6" t="s">
        <v>65</v>
      </c>
    </row>
    <row r="42" spans="1:14" x14ac:dyDescent="0.35">
      <c r="A42" s="6" t="s">
        <v>134</v>
      </c>
      <c r="B42" s="8">
        <v>44858</v>
      </c>
      <c r="C42" s="8" t="str">
        <f t="shared" si="0"/>
        <v>October</v>
      </c>
      <c r="D42" s="9">
        <v>0.29097222222222224</v>
      </c>
      <c r="E42" s="6" t="s">
        <v>135</v>
      </c>
      <c r="F42" s="6" t="s">
        <v>20</v>
      </c>
      <c r="G42" s="6" t="s">
        <v>47</v>
      </c>
      <c r="H42" s="6" t="s">
        <v>78</v>
      </c>
      <c r="I42" s="6">
        <v>65.45</v>
      </c>
      <c r="J42" s="6" t="s">
        <v>14</v>
      </c>
      <c r="K42" s="6">
        <v>24</v>
      </c>
      <c r="L42" s="6" t="str">
        <f t="shared" si="1"/>
        <v>Adult</v>
      </c>
      <c r="M42" s="6" t="s">
        <v>15</v>
      </c>
      <c r="N42" s="6" t="s">
        <v>65</v>
      </c>
    </row>
    <row r="43" spans="1:14" x14ac:dyDescent="0.35">
      <c r="A43" s="6" t="s">
        <v>136</v>
      </c>
      <c r="B43" s="8">
        <v>44739</v>
      </c>
      <c r="C43" s="8" t="str">
        <f t="shared" si="0"/>
        <v>June</v>
      </c>
      <c r="D43" s="9">
        <v>0.9770833333333333</v>
      </c>
      <c r="E43" s="6" t="s">
        <v>137</v>
      </c>
      <c r="F43" s="6" t="s">
        <v>53</v>
      </c>
      <c r="G43" s="6" t="s">
        <v>32</v>
      </c>
      <c r="H43" s="6" t="s">
        <v>107</v>
      </c>
      <c r="I43" s="6">
        <v>47.059999999999903</v>
      </c>
      <c r="J43" s="6" t="s">
        <v>27</v>
      </c>
      <c r="K43" s="6">
        <v>24</v>
      </c>
      <c r="L43" s="6" t="str">
        <f t="shared" si="1"/>
        <v>Adult</v>
      </c>
      <c r="M43" s="6" t="s">
        <v>15</v>
      </c>
      <c r="N43" s="6" t="s">
        <v>16</v>
      </c>
    </row>
    <row r="44" spans="1:14" x14ac:dyDescent="0.35">
      <c r="A44" s="6" t="s">
        <v>138</v>
      </c>
      <c r="B44" s="8">
        <v>44784</v>
      </c>
      <c r="C44" s="8" t="str">
        <f t="shared" si="0"/>
        <v>August</v>
      </c>
      <c r="D44" s="9">
        <v>0.49027777777777776</v>
      </c>
      <c r="E44" s="6" t="s">
        <v>139</v>
      </c>
      <c r="F44" s="6" t="s">
        <v>11</v>
      </c>
      <c r="G44" s="6" t="s">
        <v>36</v>
      </c>
      <c r="H44" s="6" t="s">
        <v>98</v>
      </c>
      <c r="I44" s="6">
        <v>192.72</v>
      </c>
      <c r="J44" s="6" t="s">
        <v>27</v>
      </c>
      <c r="K44" s="6">
        <v>18</v>
      </c>
      <c r="L44" s="6" t="str">
        <f t="shared" si="1"/>
        <v>Teenager</v>
      </c>
      <c r="M44" s="6" t="s">
        <v>74</v>
      </c>
      <c r="N44" s="6" t="s">
        <v>55</v>
      </c>
    </row>
    <row r="45" spans="1:14" x14ac:dyDescent="0.35">
      <c r="A45" s="6" t="s">
        <v>140</v>
      </c>
      <c r="B45" s="8">
        <v>44686</v>
      </c>
      <c r="C45" s="8" t="str">
        <f t="shared" si="0"/>
        <v>May</v>
      </c>
      <c r="D45" s="9">
        <v>0.85833333333333328</v>
      </c>
      <c r="E45" s="6" t="s">
        <v>141</v>
      </c>
      <c r="F45" s="6" t="s">
        <v>20</v>
      </c>
      <c r="G45" s="6" t="s">
        <v>25</v>
      </c>
      <c r="H45" s="6" t="s">
        <v>110</v>
      </c>
      <c r="I45" s="6">
        <v>236.68</v>
      </c>
      <c r="J45" s="6" t="s">
        <v>27</v>
      </c>
      <c r="K45" s="6">
        <v>31</v>
      </c>
      <c r="L45" s="6" t="str">
        <f t="shared" si="1"/>
        <v>Adult</v>
      </c>
      <c r="M45" s="6" t="s">
        <v>15</v>
      </c>
      <c r="N45" s="6" t="s">
        <v>28</v>
      </c>
    </row>
    <row r="46" spans="1:14" x14ac:dyDescent="0.35">
      <c r="A46" s="6" t="s">
        <v>142</v>
      </c>
      <c r="B46" s="8">
        <v>44846</v>
      </c>
      <c r="C46" s="8" t="str">
        <f t="shared" si="0"/>
        <v>October</v>
      </c>
      <c r="D46" s="9">
        <v>0.27291666666666664</v>
      </c>
      <c r="E46" s="6" t="s">
        <v>143</v>
      </c>
      <c r="F46" s="6" t="s">
        <v>68</v>
      </c>
      <c r="G46" s="6" t="s">
        <v>32</v>
      </c>
      <c r="H46" s="6" t="s">
        <v>33</v>
      </c>
      <c r="I46" s="6">
        <v>309.64</v>
      </c>
      <c r="J46" s="6" t="s">
        <v>14</v>
      </c>
      <c r="K46" s="6">
        <v>48</v>
      </c>
      <c r="L46" s="6" t="str">
        <f t="shared" si="1"/>
        <v>Adult</v>
      </c>
      <c r="M46" s="6" t="s">
        <v>15</v>
      </c>
      <c r="N46" s="6" t="s">
        <v>65</v>
      </c>
    </row>
    <row r="47" spans="1:14" x14ac:dyDescent="0.35">
      <c r="A47" s="6" t="s">
        <v>144</v>
      </c>
      <c r="B47" s="8">
        <v>44712</v>
      </c>
      <c r="C47" s="8" t="str">
        <f t="shared" si="0"/>
        <v>May</v>
      </c>
      <c r="D47" s="9">
        <v>0.55902777777777779</v>
      </c>
      <c r="E47" s="6" t="s">
        <v>145</v>
      </c>
      <c r="F47" s="6" t="s">
        <v>68</v>
      </c>
      <c r="G47" s="6" t="s">
        <v>25</v>
      </c>
      <c r="H47" s="6" t="s">
        <v>26</v>
      </c>
      <c r="I47" s="6">
        <v>214.92</v>
      </c>
      <c r="J47" s="6" t="s">
        <v>27</v>
      </c>
      <c r="K47" s="6">
        <v>53</v>
      </c>
      <c r="L47" s="6" t="str">
        <f t="shared" si="1"/>
        <v>Adult</v>
      </c>
      <c r="M47" s="6" t="s">
        <v>15</v>
      </c>
      <c r="N47" s="6" t="s">
        <v>28</v>
      </c>
    </row>
    <row r="48" spans="1:14" x14ac:dyDescent="0.35">
      <c r="A48" s="6" t="s">
        <v>146</v>
      </c>
      <c r="B48" s="8">
        <v>44680</v>
      </c>
      <c r="C48" s="8" t="str">
        <f t="shared" si="0"/>
        <v>April</v>
      </c>
      <c r="D48" s="9">
        <v>0.40694444444444444</v>
      </c>
      <c r="E48" s="6" t="s">
        <v>31</v>
      </c>
      <c r="F48" s="6" t="s">
        <v>53</v>
      </c>
      <c r="G48" s="6" t="s">
        <v>32</v>
      </c>
      <c r="H48" s="6" t="s">
        <v>33</v>
      </c>
      <c r="I48" s="6">
        <v>104.229999999999</v>
      </c>
      <c r="J48" s="6" t="s">
        <v>27</v>
      </c>
      <c r="K48" s="6">
        <v>65</v>
      </c>
      <c r="L48" s="6" t="str">
        <f t="shared" si="1"/>
        <v>Senior</v>
      </c>
      <c r="M48" s="6" t="s">
        <v>61</v>
      </c>
      <c r="N48" s="6" t="s">
        <v>16</v>
      </c>
    </row>
    <row r="49" spans="1:14" x14ac:dyDescent="0.35">
      <c r="A49" s="6" t="s">
        <v>147</v>
      </c>
      <c r="B49" s="8">
        <v>44713</v>
      </c>
      <c r="C49" s="8" t="str">
        <f t="shared" si="0"/>
        <v>June</v>
      </c>
      <c r="D49" s="9">
        <v>0.55763888888888891</v>
      </c>
      <c r="E49" s="6" t="s">
        <v>148</v>
      </c>
      <c r="F49" s="6" t="s">
        <v>11</v>
      </c>
      <c r="G49" s="6" t="s">
        <v>32</v>
      </c>
      <c r="H49" s="6" t="s">
        <v>33</v>
      </c>
      <c r="I49" s="6">
        <v>122.52</v>
      </c>
      <c r="J49" s="6" t="s">
        <v>27</v>
      </c>
      <c r="K49" s="6">
        <v>26</v>
      </c>
      <c r="L49" s="6" t="str">
        <f t="shared" si="1"/>
        <v>Adult</v>
      </c>
      <c r="M49" s="6" t="s">
        <v>15</v>
      </c>
      <c r="N49" s="6" t="s">
        <v>28</v>
      </c>
    </row>
    <row r="50" spans="1:14" x14ac:dyDescent="0.35">
      <c r="A50" s="6" t="s">
        <v>149</v>
      </c>
      <c r="B50" s="8">
        <v>44802</v>
      </c>
      <c r="C50" s="8" t="str">
        <f t="shared" si="0"/>
        <v>August</v>
      </c>
      <c r="D50" s="9">
        <v>0.89444444444444449</v>
      </c>
      <c r="E50" s="6" t="s">
        <v>150</v>
      </c>
      <c r="F50" s="6" t="s">
        <v>58</v>
      </c>
      <c r="G50" s="6" t="s">
        <v>32</v>
      </c>
      <c r="H50" s="6" t="s">
        <v>107</v>
      </c>
      <c r="I50" s="6">
        <v>393.26</v>
      </c>
      <c r="J50" s="6" t="s">
        <v>14</v>
      </c>
      <c r="K50" s="6">
        <v>13</v>
      </c>
      <c r="L50" s="6" t="str">
        <f t="shared" si="1"/>
        <v>Teenager</v>
      </c>
      <c r="M50" s="6" t="s">
        <v>15</v>
      </c>
      <c r="N50" s="6" t="s">
        <v>28</v>
      </c>
    </row>
    <row r="51" spans="1:14" x14ac:dyDescent="0.35">
      <c r="A51" s="6" t="s">
        <v>151</v>
      </c>
      <c r="B51" s="8">
        <v>44605</v>
      </c>
      <c r="C51" s="8" t="str">
        <f t="shared" si="0"/>
        <v>February</v>
      </c>
      <c r="D51" s="9">
        <v>0.54652777777777772</v>
      </c>
      <c r="E51" s="6" t="s">
        <v>152</v>
      </c>
      <c r="F51" s="6" t="s">
        <v>20</v>
      </c>
      <c r="G51" s="6" t="s">
        <v>36</v>
      </c>
      <c r="H51" s="6" t="s">
        <v>37</v>
      </c>
      <c r="I51" s="6">
        <v>341.16</v>
      </c>
      <c r="J51" s="6" t="s">
        <v>27</v>
      </c>
      <c r="K51" s="6">
        <v>37</v>
      </c>
      <c r="L51" s="6" t="str">
        <f t="shared" si="1"/>
        <v>Adult</v>
      </c>
      <c r="M51" s="6" t="s">
        <v>74</v>
      </c>
      <c r="N51" s="6" t="s">
        <v>65</v>
      </c>
    </row>
    <row r="52" spans="1:14" x14ac:dyDescent="0.35">
      <c r="A52" s="6" t="s">
        <v>153</v>
      </c>
      <c r="B52" s="8">
        <v>44874</v>
      </c>
      <c r="C52" s="8" t="str">
        <f t="shared" si="0"/>
        <v>November</v>
      </c>
      <c r="D52" s="9">
        <v>0.40833333333333333</v>
      </c>
      <c r="E52" s="6" t="s">
        <v>154</v>
      </c>
      <c r="F52" s="6" t="s">
        <v>68</v>
      </c>
      <c r="G52" s="6" t="s">
        <v>25</v>
      </c>
      <c r="H52" s="6" t="s">
        <v>110</v>
      </c>
      <c r="I52" s="6">
        <v>109.4</v>
      </c>
      <c r="J52" s="6" t="s">
        <v>14</v>
      </c>
      <c r="K52" s="6">
        <v>28</v>
      </c>
      <c r="L52" s="6" t="str">
        <f t="shared" si="1"/>
        <v>Adult</v>
      </c>
      <c r="M52" s="6" t="s">
        <v>15</v>
      </c>
      <c r="N52" s="6" t="s">
        <v>28</v>
      </c>
    </row>
    <row r="53" spans="1:14" x14ac:dyDescent="0.35">
      <c r="A53" s="6" t="s">
        <v>155</v>
      </c>
      <c r="B53" s="8">
        <v>44578</v>
      </c>
      <c r="C53" s="8" t="str">
        <f t="shared" si="0"/>
        <v>January</v>
      </c>
      <c r="D53" s="9">
        <v>0.5541666666666667</v>
      </c>
      <c r="E53" s="6" t="s">
        <v>156</v>
      </c>
      <c r="F53" s="6" t="s">
        <v>11</v>
      </c>
      <c r="G53" s="6" t="s">
        <v>59</v>
      </c>
      <c r="H53" s="6" t="s">
        <v>60</v>
      </c>
      <c r="I53" s="6">
        <v>73.14</v>
      </c>
      <c r="J53" s="6" t="s">
        <v>27</v>
      </c>
      <c r="K53" s="6">
        <v>58</v>
      </c>
      <c r="L53" s="6" t="str">
        <f t="shared" si="1"/>
        <v>Adult</v>
      </c>
      <c r="M53" s="6" t="s">
        <v>15</v>
      </c>
      <c r="N53" s="6" t="s">
        <v>16</v>
      </c>
    </row>
    <row r="54" spans="1:14" x14ac:dyDescent="0.35">
      <c r="A54" s="6" t="s">
        <v>157</v>
      </c>
      <c r="B54" s="8">
        <v>44893</v>
      </c>
      <c r="C54" s="8" t="str">
        <f t="shared" si="0"/>
        <v>November</v>
      </c>
      <c r="D54" s="9">
        <v>0.45694444444444443</v>
      </c>
      <c r="E54" s="6" t="s">
        <v>35</v>
      </c>
      <c r="F54" s="6" t="s">
        <v>58</v>
      </c>
      <c r="G54" s="6" t="s">
        <v>32</v>
      </c>
      <c r="H54" s="6" t="s">
        <v>83</v>
      </c>
      <c r="I54" s="6">
        <v>108.85</v>
      </c>
      <c r="J54" s="6" t="s">
        <v>27</v>
      </c>
      <c r="K54" s="6">
        <v>46</v>
      </c>
      <c r="L54" s="6" t="str">
        <f t="shared" si="1"/>
        <v>Adult</v>
      </c>
      <c r="M54" s="6" t="s">
        <v>15</v>
      </c>
      <c r="N54" s="6" t="s">
        <v>55</v>
      </c>
    </row>
    <row r="55" spans="1:14" x14ac:dyDescent="0.35">
      <c r="A55" s="6" t="s">
        <v>158</v>
      </c>
      <c r="B55" s="8">
        <v>44786</v>
      </c>
      <c r="C55" s="8" t="str">
        <f t="shared" si="0"/>
        <v>August</v>
      </c>
      <c r="D55" s="9">
        <v>0.35972222222222222</v>
      </c>
      <c r="E55" s="6" t="s">
        <v>159</v>
      </c>
      <c r="F55" s="6" t="s">
        <v>20</v>
      </c>
      <c r="G55" s="6" t="s">
        <v>59</v>
      </c>
      <c r="H55" s="6" t="s">
        <v>121</v>
      </c>
      <c r="I55" s="6">
        <v>303.51</v>
      </c>
      <c r="J55" s="6" t="s">
        <v>14</v>
      </c>
      <c r="K55" s="6">
        <v>54</v>
      </c>
      <c r="L55" s="6" t="str">
        <f t="shared" si="1"/>
        <v>Adult</v>
      </c>
      <c r="M55" s="6" t="s">
        <v>15</v>
      </c>
      <c r="N55" s="6" t="s">
        <v>65</v>
      </c>
    </row>
    <row r="56" spans="1:14" x14ac:dyDescent="0.35">
      <c r="A56" s="6" t="s">
        <v>160</v>
      </c>
      <c r="B56" s="8">
        <v>44651</v>
      </c>
      <c r="C56" s="8" t="str">
        <f t="shared" si="0"/>
        <v>March</v>
      </c>
      <c r="D56" s="9">
        <v>0.8979166666666667</v>
      </c>
      <c r="E56" s="6" t="s">
        <v>161</v>
      </c>
      <c r="F56" s="6" t="s">
        <v>64</v>
      </c>
      <c r="G56" s="6" t="s">
        <v>25</v>
      </c>
      <c r="H56" s="6" t="s">
        <v>44</v>
      </c>
      <c r="I56" s="6">
        <v>419.36</v>
      </c>
      <c r="J56" s="6" t="s">
        <v>27</v>
      </c>
      <c r="K56" s="6">
        <v>13</v>
      </c>
      <c r="L56" s="6" t="str">
        <f t="shared" si="1"/>
        <v>Teenager</v>
      </c>
      <c r="M56" s="6" t="s">
        <v>15</v>
      </c>
      <c r="N56" s="6" t="s">
        <v>65</v>
      </c>
    </row>
    <row r="57" spans="1:14" x14ac:dyDescent="0.35">
      <c r="A57" s="6" t="s">
        <v>163</v>
      </c>
      <c r="B57" s="8">
        <v>44644</v>
      </c>
      <c r="C57" s="8" t="str">
        <f t="shared" si="0"/>
        <v>March</v>
      </c>
      <c r="D57" s="9">
        <v>0.68472222222222223</v>
      </c>
      <c r="E57" s="6" t="s">
        <v>164</v>
      </c>
      <c r="F57" s="6" t="s">
        <v>64</v>
      </c>
      <c r="G57" s="6" t="s">
        <v>25</v>
      </c>
      <c r="H57" s="6" t="s">
        <v>69</v>
      </c>
      <c r="I57" s="6">
        <v>338.07</v>
      </c>
      <c r="J57" s="6" t="s">
        <v>27</v>
      </c>
      <c r="K57" s="6">
        <v>23</v>
      </c>
      <c r="L57" s="6" t="str">
        <f t="shared" si="1"/>
        <v>Adult</v>
      </c>
      <c r="M57" s="6" t="s">
        <v>15</v>
      </c>
      <c r="N57" s="6" t="s">
        <v>65</v>
      </c>
    </row>
    <row r="58" spans="1:14" x14ac:dyDescent="0.35">
      <c r="A58" s="6" t="s">
        <v>165</v>
      </c>
      <c r="B58" s="8">
        <v>44898</v>
      </c>
      <c r="C58" s="8" t="str">
        <f t="shared" si="0"/>
        <v>December</v>
      </c>
      <c r="D58" s="9">
        <v>0.97847222222222219</v>
      </c>
      <c r="E58" s="6" t="s">
        <v>166</v>
      </c>
      <c r="F58" s="6" t="s">
        <v>92</v>
      </c>
      <c r="G58" s="6" t="s">
        <v>12</v>
      </c>
      <c r="H58" s="6" t="s">
        <v>40</v>
      </c>
      <c r="I58" s="6">
        <v>272.52999999999997</v>
      </c>
      <c r="J58" s="6" t="s">
        <v>27</v>
      </c>
      <c r="K58" s="6">
        <v>71</v>
      </c>
      <c r="L58" s="6" t="str">
        <f t="shared" si="1"/>
        <v>Senior</v>
      </c>
      <c r="M58" s="6" t="s">
        <v>15</v>
      </c>
      <c r="N58" s="6" t="s">
        <v>55</v>
      </c>
    </row>
    <row r="59" spans="1:14" x14ac:dyDescent="0.35">
      <c r="A59" s="6" t="s">
        <v>167</v>
      </c>
      <c r="B59" s="8">
        <v>44624</v>
      </c>
      <c r="C59" s="8" t="str">
        <f t="shared" si="0"/>
        <v>March</v>
      </c>
      <c r="D59" s="9">
        <v>0.27777777777777779</v>
      </c>
      <c r="E59" s="6" t="s">
        <v>168</v>
      </c>
      <c r="F59" s="6" t="s">
        <v>68</v>
      </c>
      <c r="G59" s="6" t="s">
        <v>59</v>
      </c>
      <c r="H59" s="6" t="s">
        <v>101</v>
      </c>
      <c r="I59" s="6">
        <v>179.7</v>
      </c>
      <c r="J59" s="6" t="s">
        <v>27</v>
      </c>
      <c r="K59" s="6">
        <v>23</v>
      </c>
      <c r="L59" s="6" t="str">
        <f t="shared" si="1"/>
        <v>Adult</v>
      </c>
      <c r="M59" s="6" t="s">
        <v>15</v>
      </c>
      <c r="N59" s="6" t="s">
        <v>16</v>
      </c>
    </row>
    <row r="60" spans="1:14" x14ac:dyDescent="0.35">
      <c r="A60" s="6" t="s">
        <v>169</v>
      </c>
      <c r="B60" s="8">
        <v>44817</v>
      </c>
      <c r="C60" s="8" t="str">
        <f t="shared" si="0"/>
        <v>September</v>
      </c>
      <c r="D60" s="9">
        <v>0.64722222222222225</v>
      </c>
      <c r="E60" s="6" t="s">
        <v>156</v>
      </c>
      <c r="F60" s="6" t="s">
        <v>11</v>
      </c>
      <c r="G60" s="6" t="s">
        <v>47</v>
      </c>
      <c r="H60" s="6" t="s">
        <v>48</v>
      </c>
      <c r="I60" s="6">
        <v>436.63</v>
      </c>
      <c r="J60" s="6" t="s">
        <v>14</v>
      </c>
      <c r="K60" s="6">
        <v>42</v>
      </c>
      <c r="L60" s="6" t="str">
        <f t="shared" si="1"/>
        <v>Adult</v>
      </c>
      <c r="M60" s="6" t="s">
        <v>15</v>
      </c>
      <c r="N60" s="6" t="s">
        <v>55</v>
      </c>
    </row>
    <row r="61" spans="1:14" x14ac:dyDescent="0.35">
      <c r="A61" s="6" t="s">
        <v>170</v>
      </c>
      <c r="B61" s="8">
        <v>44736</v>
      </c>
      <c r="C61" s="8" t="str">
        <f t="shared" si="0"/>
        <v>June</v>
      </c>
      <c r="D61" s="9">
        <v>0.92847222222222225</v>
      </c>
      <c r="E61" s="6" t="s">
        <v>103</v>
      </c>
      <c r="F61" s="6" t="s">
        <v>92</v>
      </c>
      <c r="G61" s="6" t="s">
        <v>25</v>
      </c>
      <c r="H61" s="6" t="s">
        <v>26</v>
      </c>
      <c r="I61" s="6">
        <v>343.63</v>
      </c>
      <c r="J61" s="6" t="s">
        <v>27</v>
      </c>
      <c r="K61" s="6">
        <v>27</v>
      </c>
      <c r="L61" s="6" t="str">
        <f t="shared" si="1"/>
        <v>Adult</v>
      </c>
      <c r="M61" s="6" t="s">
        <v>15</v>
      </c>
      <c r="N61" s="6" t="s">
        <v>55</v>
      </c>
    </row>
    <row r="62" spans="1:14" x14ac:dyDescent="0.35">
      <c r="A62" s="6" t="s">
        <v>171</v>
      </c>
      <c r="B62" s="8">
        <v>44795</v>
      </c>
      <c r="C62" s="8" t="str">
        <f t="shared" si="0"/>
        <v>August</v>
      </c>
      <c r="D62" s="9">
        <v>0.70486111111111116</v>
      </c>
      <c r="E62" s="6" t="s">
        <v>172</v>
      </c>
      <c r="F62" s="6" t="s">
        <v>68</v>
      </c>
      <c r="G62" s="6" t="s">
        <v>36</v>
      </c>
      <c r="H62" s="6" t="s">
        <v>98</v>
      </c>
      <c r="I62" s="6">
        <v>117.27</v>
      </c>
      <c r="J62" s="6" t="s">
        <v>14</v>
      </c>
      <c r="K62" s="6">
        <v>88</v>
      </c>
      <c r="L62" s="6" t="str">
        <f t="shared" si="1"/>
        <v>Senior</v>
      </c>
      <c r="M62" s="6" t="s">
        <v>15</v>
      </c>
      <c r="N62" s="6" t="s">
        <v>16</v>
      </c>
    </row>
    <row r="63" spans="1:14" x14ac:dyDescent="0.35">
      <c r="A63" s="6" t="s">
        <v>173</v>
      </c>
      <c r="B63" s="8">
        <v>44815</v>
      </c>
      <c r="C63" s="8" t="str">
        <f t="shared" si="0"/>
        <v>September</v>
      </c>
      <c r="D63" s="9">
        <v>0.29722222222222222</v>
      </c>
      <c r="E63" s="6" t="s">
        <v>174</v>
      </c>
      <c r="F63" s="6" t="s">
        <v>53</v>
      </c>
      <c r="G63" s="6" t="s">
        <v>32</v>
      </c>
      <c r="H63" s="6" t="s">
        <v>93</v>
      </c>
      <c r="I63" s="6">
        <v>68.53</v>
      </c>
      <c r="J63" s="6" t="s">
        <v>14</v>
      </c>
      <c r="K63" s="6">
        <v>27</v>
      </c>
      <c r="L63" s="6" t="str">
        <f t="shared" si="1"/>
        <v>Adult</v>
      </c>
      <c r="M63" s="6" t="s">
        <v>15</v>
      </c>
      <c r="N63" s="6" t="s">
        <v>28</v>
      </c>
    </row>
    <row r="64" spans="1:14" x14ac:dyDescent="0.35">
      <c r="A64" s="6" t="s">
        <v>175</v>
      </c>
      <c r="B64" s="8">
        <v>44735</v>
      </c>
      <c r="C64" s="8" t="str">
        <f t="shared" si="0"/>
        <v>June</v>
      </c>
      <c r="D64" s="9">
        <v>0.77847222222222223</v>
      </c>
      <c r="E64" s="6" t="s">
        <v>176</v>
      </c>
      <c r="F64" s="6" t="s">
        <v>53</v>
      </c>
      <c r="G64" s="6" t="s">
        <v>59</v>
      </c>
      <c r="H64" s="6" t="s">
        <v>60</v>
      </c>
      <c r="I64" s="6">
        <v>380.28</v>
      </c>
      <c r="J64" s="6" t="s">
        <v>27</v>
      </c>
      <c r="K64" s="6">
        <v>12</v>
      </c>
      <c r="L64" s="6" t="str">
        <f t="shared" si="1"/>
        <v>Teenager</v>
      </c>
      <c r="M64" s="6" t="s">
        <v>15</v>
      </c>
      <c r="N64" s="6" t="s">
        <v>28</v>
      </c>
    </row>
    <row r="65" spans="1:14" x14ac:dyDescent="0.35">
      <c r="A65" s="6" t="s">
        <v>177</v>
      </c>
      <c r="B65" s="8">
        <v>44678</v>
      </c>
      <c r="C65" s="8" t="str">
        <f t="shared" si="0"/>
        <v>April</v>
      </c>
      <c r="D65" s="9">
        <v>0.35208333333333336</v>
      </c>
      <c r="E65" s="6" t="s">
        <v>178</v>
      </c>
      <c r="F65" s="6" t="s">
        <v>24</v>
      </c>
      <c r="G65" s="6" t="s">
        <v>47</v>
      </c>
      <c r="H65" s="6" t="s">
        <v>78</v>
      </c>
      <c r="I65" s="6">
        <v>262.36</v>
      </c>
      <c r="J65" s="6" t="s">
        <v>14</v>
      </c>
      <c r="K65" s="6">
        <v>18</v>
      </c>
      <c r="L65" s="6" t="str">
        <f t="shared" si="1"/>
        <v>Teenager</v>
      </c>
      <c r="M65" s="6" t="s">
        <v>15</v>
      </c>
      <c r="N65" s="6" t="s">
        <v>55</v>
      </c>
    </row>
    <row r="66" spans="1:14" x14ac:dyDescent="0.35">
      <c r="A66" s="6" t="s">
        <v>179</v>
      </c>
      <c r="B66" s="8">
        <v>44636</v>
      </c>
      <c r="C66" s="8" t="str">
        <f t="shared" si="0"/>
        <v>March</v>
      </c>
      <c r="D66" s="9">
        <v>0.56458333333333333</v>
      </c>
      <c r="E66" s="6" t="s">
        <v>180</v>
      </c>
      <c r="F66" s="6" t="s">
        <v>58</v>
      </c>
      <c r="G66" s="6" t="s">
        <v>12</v>
      </c>
      <c r="H66" s="6" t="s">
        <v>13</v>
      </c>
      <c r="I66" s="6">
        <v>62.64</v>
      </c>
      <c r="J66" s="6" t="s">
        <v>14</v>
      </c>
      <c r="K66" s="6">
        <v>19</v>
      </c>
      <c r="L66" s="6" t="str">
        <f t="shared" si="1"/>
        <v>Teenager</v>
      </c>
      <c r="M66" s="6" t="s">
        <v>61</v>
      </c>
      <c r="N66" s="6" t="s">
        <v>55</v>
      </c>
    </row>
    <row r="67" spans="1:14" x14ac:dyDescent="0.35">
      <c r="A67" s="6" t="s">
        <v>181</v>
      </c>
      <c r="B67" s="8">
        <v>44888</v>
      </c>
      <c r="C67" s="8" t="str">
        <f t="shared" ref="C67:C130" si="2">TEXT(B67,"mmmm")</f>
        <v>November</v>
      </c>
      <c r="D67" s="9">
        <v>0.60347222222222219</v>
      </c>
      <c r="E67" s="6" t="s">
        <v>182</v>
      </c>
      <c r="F67" s="6" t="s">
        <v>92</v>
      </c>
      <c r="G67" s="6" t="s">
        <v>47</v>
      </c>
      <c r="H67" s="6" t="s">
        <v>183</v>
      </c>
      <c r="I67" s="6">
        <v>323.16000000000003</v>
      </c>
      <c r="J67" s="6" t="s">
        <v>27</v>
      </c>
      <c r="K67" s="6">
        <v>40</v>
      </c>
      <c r="L67" s="6" t="str">
        <f t="shared" ref="L67:L130" si="3">IF(K67&lt;=19, "Teenager", IF(K67&lt;=64, "Adult", "Senior"))</f>
        <v>Adult</v>
      </c>
      <c r="M67" s="6" t="s">
        <v>61</v>
      </c>
      <c r="N67" s="6" t="s">
        <v>28</v>
      </c>
    </row>
    <row r="68" spans="1:14" x14ac:dyDescent="0.35">
      <c r="A68" s="6" t="s">
        <v>184</v>
      </c>
      <c r="B68" s="8">
        <v>44795</v>
      </c>
      <c r="C68" s="8" t="str">
        <f t="shared" si="2"/>
        <v>August</v>
      </c>
      <c r="D68" s="9">
        <v>0.6333333333333333</v>
      </c>
      <c r="E68" s="6" t="s">
        <v>185</v>
      </c>
      <c r="F68" s="6" t="s">
        <v>64</v>
      </c>
      <c r="G68" s="6" t="s">
        <v>32</v>
      </c>
      <c r="H68" s="6" t="s">
        <v>33</v>
      </c>
      <c r="I68" s="6">
        <v>190.64</v>
      </c>
      <c r="J68" s="6" t="s">
        <v>27</v>
      </c>
      <c r="K68" s="6">
        <v>36</v>
      </c>
      <c r="L68" s="6" t="str">
        <f t="shared" si="3"/>
        <v>Adult</v>
      </c>
      <c r="M68" s="6" t="s">
        <v>15</v>
      </c>
      <c r="N68" s="6" t="s">
        <v>65</v>
      </c>
    </row>
    <row r="69" spans="1:14" x14ac:dyDescent="0.35">
      <c r="A69" s="6" t="s">
        <v>186</v>
      </c>
      <c r="B69" s="8">
        <v>44872</v>
      </c>
      <c r="C69" s="8" t="str">
        <f t="shared" si="2"/>
        <v>November</v>
      </c>
      <c r="D69" s="9">
        <v>0.91180555555555554</v>
      </c>
      <c r="E69" s="6" t="s">
        <v>187</v>
      </c>
      <c r="F69" s="6" t="s">
        <v>11</v>
      </c>
      <c r="G69" s="6" t="s">
        <v>12</v>
      </c>
      <c r="H69" s="6" t="s">
        <v>40</v>
      </c>
      <c r="I69" s="6">
        <v>134.06</v>
      </c>
      <c r="J69" s="6" t="s">
        <v>27</v>
      </c>
      <c r="K69" s="6">
        <v>60</v>
      </c>
      <c r="L69" s="6" t="str">
        <f t="shared" si="3"/>
        <v>Adult</v>
      </c>
      <c r="M69" s="6" t="s">
        <v>15</v>
      </c>
      <c r="N69" s="6" t="s">
        <v>65</v>
      </c>
    </row>
    <row r="70" spans="1:14" x14ac:dyDescent="0.35">
      <c r="A70" s="6" t="s">
        <v>188</v>
      </c>
      <c r="B70" s="8">
        <v>44720</v>
      </c>
      <c r="C70" s="8" t="str">
        <f t="shared" si="2"/>
        <v>June</v>
      </c>
      <c r="D70" s="9">
        <v>0.83472222222222225</v>
      </c>
      <c r="E70" s="6" t="s">
        <v>189</v>
      </c>
      <c r="F70" s="6" t="s">
        <v>53</v>
      </c>
      <c r="G70" s="6" t="s">
        <v>59</v>
      </c>
      <c r="H70" s="6" t="s">
        <v>101</v>
      </c>
      <c r="I70" s="6">
        <v>79.349999999999994</v>
      </c>
      <c r="J70" s="6" t="s">
        <v>27</v>
      </c>
      <c r="K70" s="6">
        <v>29</v>
      </c>
      <c r="L70" s="6" t="str">
        <f t="shared" si="3"/>
        <v>Adult</v>
      </c>
      <c r="M70" s="6" t="s">
        <v>15</v>
      </c>
      <c r="N70" s="6" t="s">
        <v>28</v>
      </c>
    </row>
    <row r="71" spans="1:14" x14ac:dyDescent="0.35">
      <c r="A71" s="6" t="s">
        <v>190</v>
      </c>
      <c r="B71" s="8">
        <v>44646</v>
      </c>
      <c r="C71" s="8" t="str">
        <f t="shared" si="2"/>
        <v>March</v>
      </c>
      <c r="D71" s="9">
        <v>0.62361111111111112</v>
      </c>
      <c r="E71" s="6" t="s">
        <v>191</v>
      </c>
      <c r="F71" s="6" t="s">
        <v>64</v>
      </c>
      <c r="G71" s="6" t="s">
        <v>25</v>
      </c>
      <c r="H71" s="6" t="s">
        <v>26</v>
      </c>
      <c r="I71" s="6">
        <v>343.08</v>
      </c>
      <c r="J71" s="6" t="s">
        <v>14</v>
      </c>
      <c r="K71" s="6">
        <v>27</v>
      </c>
      <c r="L71" s="6" t="str">
        <f t="shared" si="3"/>
        <v>Adult</v>
      </c>
      <c r="M71" s="6" t="s">
        <v>15</v>
      </c>
      <c r="N71" s="6" t="s">
        <v>28</v>
      </c>
    </row>
    <row r="72" spans="1:14" x14ac:dyDescent="0.35">
      <c r="A72" s="6" t="s">
        <v>192</v>
      </c>
      <c r="B72" s="8">
        <v>44608</v>
      </c>
      <c r="C72" s="8" t="str">
        <f t="shared" si="2"/>
        <v>February</v>
      </c>
      <c r="D72" s="9">
        <v>0.75</v>
      </c>
      <c r="E72" s="6" t="s">
        <v>193</v>
      </c>
      <c r="F72" s="6" t="s">
        <v>24</v>
      </c>
      <c r="G72" s="6" t="s">
        <v>47</v>
      </c>
      <c r="H72" s="6" t="s">
        <v>183</v>
      </c>
      <c r="I72" s="6">
        <v>275.83999999999997</v>
      </c>
      <c r="J72" s="6" t="s">
        <v>27</v>
      </c>
      <c r="K72" s="6">
        <v>58</v>
      </c>
      <c r="L72" s="6" t="str">
        <f t="shared" si="3"/>
        <v>Adult</v>
      </c>
      <c r="M72" s="6" t="s">
        <v>61</v>
      </c>
      <c r="N72" s="6" t="s">
        <v>55</v>
      </c>
    </row>
    <row r="73" spans="1:14" x14ac:dyDescent="0.35">
      <c r="A73" s="6" t="s">
        <v>194</v>
      </c>
      <c r="B73" s="8">
        <v>44574</v>
      </c>
      <c r="C73" s="8" t="str">
        <f t="shared" si="2"/>
        <v>January</v>
      </c>
      <c r="D73" s="9">
        <v>0.97222222222222221</v>
      </c>
      <c r="E73" s="6" t="s">
        <v>195</v>
      </c>
      <c r="F73" s="6" t="s">
        <v>68</v>
      </c>
      <c r="G73" s="6" t="s">
        <v>59</v>
      </c>
      <c r="H73" s="6" t="s">
        <v>196</v>
      </c>
      <c r="I73" s="6">
        <v>280.14</v>
      </c>
      <c r="J73" s="6" t="s">
        <v>27</v>
      </c>
      <c r="K73" s="6">
        <v>59</v>
      </c>
      <c r="L73" s="6" t="str">
        <f t="shared" si="3"/>
        <v>Adult</v>
      </c>
      <c r="M73" s="6" t="s">
        <v>15</v>
      </c>
      <c r="N73" s="6" t="s">
        <v>28</v>
      </c>
    </row>
    <row r="74" spans="1:14" x14ac:dyDescent="0.35">
      <c r="A74" s="6" t="s">
        <v>197</v>
      </c>
      <c r="B74" s="8">
        <v>44814</v>
      </c>
      <c r="C74" s="8" t="str">
        <f t="shared" si="2"/>
        <v>September</v>
      </c>
      <c r="D74" s="9">
        <v>0.37916666666666665</v>
      </c>
      <c r="E74" s="6" t="s">
        <v>198</v>
      </c>
      <c r="F74" s="6" t="s">
        <v>58</v>
      </c>
      <c r="G74" s="6" t="s">
        <v>47</v>
      </c>
      <c r="H74" s="6" t="s">
        <v>48</v>
      </c>
      <c r="I74" s="6">
        <v>154.62</v>
      </c>
      <c r="J74" s="6" t="s">
        <v>27</v>
      </c>
      <c r="K74" s="6">
        <v>55</v>
      </c>
      <c r="L74" s="6" t="str">
        <f t="shared" si="3"/>
        <v>Adult</v>
      </c>
      <c r="M74" s="6" t="s">
        <v>15</v>
      </c>
      <c r="N74" s="6" t="s">
        <v>65</v>
      </c>
    </row>
    <row r="75" spans="1:14" x14ac:dyDescent="0.35">
      <c r="A75" s="6" t="s">
        <v>199</v>
      </c>
      <c r="B75" s="8">
        <v>44812</v>
      </c>
      <c r="C75" s="8" t="str">
        <f t="shared" si="2"/>
        <v>September</v>
      </c>
      <c r="D75" s="9">
        <v>0.80347222222222225</v>
      </c>
      <c r="E75" s="6" t="s">
        <v>200</v>
      </c>
      <c r="F75" s="6" t="s">
        <v>53</v>
      </c>
      <c r="G75" s="6" t="s">
        <v>12</v>
      </c>
      <c r="H75" s="6" t="s">
        <v>21</v>
      </c>
      <c r="I75" s="6">
        <v>222.84</v>
      </c>
      <c r="J75" s="6" t="s">
        <v>27</v>
      </c>
      <c r="K75" s="6">
        <v>24</v>
      </c>
      <c r="L75" s="6" t="str">
        <f t="shared" si="3"/>
        <v>Adult</v>
      </c>
      <c r="M75" s="6" t="s">
        <v>61</v>
      </c>
      <c r="N75" s="6" t="s">
        <v>28</v>
      </c>
    </row>
    <row r="76" spans="1:14" x14ac:dyDescent="0.35">
      <c r="A76" s="6" t="s">
        <v>201</v>
      </c>
      <c r="B76" s="8">
        <v>44593</v>
      </c>
      <c r="C76" s="8" t="str">
        <f t="shared" si="2"/>
        <v>February</v>
      </c>
      <c r="D76" s="9">
        <v>0.76180555555555551</v>
      </c>
      <c r="E76" s="6" t="s">
        <v>202</v>
      </c>
      <c r="F76" s="6" t="s">
        <v>24</v>
      </c>
      <c r="G76" s="6" t="s">
        <v>47</v>
      </c>
      <c r="H76" s="6" t="s">
        <v>54</v>
      </c>
      <c r="I76" s="6">
        <v>274.97000000000003</v>
      </c>
      <c r="J76" s="6" t="s">
        <v>14</v>
      </c>
      <c r="K76" s="6">
        <v>21</v>
      </c>
      <c r="L76" s="6" t="str">
        <f t="shared" si="3"/>
        <v>Adult</v>
      </c>
      <c r="M76" s="6" t="s">
        <v>15</v>
      </c>
      <c r="N76" s="6" t="s">
        <v>16</v>
      </c>
    </row>
    <row r="77" spans="1:14" x14ac:dyDescent="0.35">
      <c r="A77" s="6" t="s">
        <v>203</v>
      </c>
      <c r="B77" s="8">
        <v>44597</v>
      </c>
      <c r="C77" s="8" t="str">
        <f t="shared" si="2"/>
        <v>February</v>
      </c>
      <c r="D77" s="9">
        <v>0.96736111111111112</v>
      </c>
      <c r="E77" s="6" t="s">
        <v>204</v>
      </c>
      <c r="F77" s="6" t="s">
        <v>68</v>
      </c>
      <c r="G77" s="6" t="s">
        <v>12</v>
      </c>
      <c r="H77" s="6" t="s">
        <v>40</v>
      </c>
      <c r="I77" s="6">
        <v>299.98</v>
      </c>
      <c r="J77" s="6" t="s">
        <v>14</v>
      </c>
      <c r="K77" s="6">
        <v>35</v>
      </c>
      <c r="L77" s="6" t="str">
        <f t="shared" si="3"/>
        <v>Adult</v>
      </c>
      <c r="M77" s="6" t="s">
        <v>74</v>
      </c>
      <c r="N77" s="6" t="s">
        <v>28</v>
      </c>
    </row>
    <row r="78" spans="1:14" x14ac:dyDescent="0.35">
      <c r="A78" s="6" t="s">
        <v>205</v>
      </c>
      <c r="B78" s="8">
        <v>44651</v>
      </c>
      <c r="C78" s="8" t="str">
        <f t="shared" si="2"/>
        <v>March</v>
      </c>
      <c r="D78" s="9">
        <v>0.40416666666666667</v>
      </c>
      <c r="E78" s="6" t="s">
        <v>206</v>
      </c>
      <c r="F78" s="6" t="s">
        <v>92</v>
      </c>
      <c r="G78" s="6" t="s">
        <v>12</v>
      </c>
      <c r="H78" s="6" t="s">
        <v>104</v>
      </c>
      <c r="I78" s="6">
        <v>159.02000000000001</v>
      </c>
      <c r="J78" s="6" t="s">
        <v>27</v>
      </c>
      <c r="K78" s="6">
        <v>19</v>
      </c>
      <c r="L78" s="6" t="str">
        <f t="shared" si="3"/>
        <v>Teenager</v>
      </c>
      <c r="M78" s="6" t="s">
        <v>15</v>
      </c>
      <c r="N78" s="6" t="s">
        <v>55</v>
      </c>
    </row>
    <row r="79" spans="1:14" x14ac:dyDescent="0.35">
      <c r="A79" s="6" t="s">
        <v>207</v>
      </c>
      <c r="B79" s="8">
        <v>44831</v>
      </c>
      <c r="C79" s="8" t="str">
        <f t="shared" si="2"/>
        <v>September</v>
      </c>
      <c r="D79" s="9">
        <v>0.40763888888888888</v>
      </c>
      <c r="E79" s="6" t="s">
        <v>46</v>
      </c>
      <c r="F79" s="6" t="s">
        <v>64</v>
      </c>
      <c r="G79" s="6" t="s">
        <v>47</v>
      </c>
      <c r="H79" s="6" t="s">
        <v>183</v>
      </c>
      <c r="I79" s="6">
        <v>259.25</v>
      </c>
      <c r="J79" s="6" t="s">
        <v>14</v>
      </c>
      <c r="K79" s="6">
        <v>57</v>
      </c>
      <c r="L79" s="6" t="str">
        <f t="shared" si="3"/>
        <v>Adult</v>
      </c>
      <c r="M79" s="6" t="s">
        <v>15</v>
      </c>
      <c r="N79" s="6" t="s">
        <v>65</v>
      </c>
    </row>
    <row r="80" spans="1:14" x14ac:dyDescent="0.35">
      <c r="A80" s="6" t="s">
        <v>208</v>
      </c>
      <c r="B80" s="8">
        <v>44593</v>
      </c>
      <c r="C80" s="8" t="str">
        <f t="shared" si="2"/>
        <v>February</v>
      </c>
      <c r="D80" s="9">
        <v>0.91249999999999998</v>
      </c>
      <c r="E80" s="6" t="s">
        <v>209</v>
      </c>
      <c r="F80" s="6" t="s">
        <v>20</v>
      </c>
      <c r="G80" s="6" t="s">
        <v>59</v>
      </c>
      <c r="H80" s="6" t="s">
        <v>196</v>
      </c>
      <c r="I80" s="6">
        <v>195.54</v>
      </c>
      <c r="J80" s="6" t="s">
        <v>14</v>
      </c>
      <c r="K80" s="6">
        <v>23</v>
      </c>
      <c r="L80" s="6" t="str">
        <f t="shared" si="3"/>
        <v>Adult</v>
      </c>
      <c r="M80" s="6" t="s">
        <v>15</v>
      </c>
      <c r="N80" s="6" t="s">
        <v>28</v>
      </c>
    </row>
    <row r="81" spans="1:14" x14ac:dyDescent="0.35">
      <c r="A81" s="6" t="s">
        <v>210</v>
      </c>
      <c r="B81" s="8">
        <v>44881</v>
      </c>
      <c r="C81" s="8" t="str">
        <f t="shared" si="2"/>
        <v>November</v>
      </c>
      <c r="D81" s="9">
        <v>0.98958333333333337</v>
      </c>
      <c r="E81" s="6" t="s">
        <v>211</v>
      </c>
      <c r="F81" s="6" t="s">
        <v>20</v>
      </c>
      <c r="G81" s="6" t="s">
        <v>36</v>
      </c>
      <c r="H81" s="6" t="s">
        <v>212</v>
      </c>
      <c r="I81" s="6">
        <v>202.98999999999899</v>
      </c>
      <c r="J81" s="6" t="s">
        <v>14</v>
      </c>
      <c r="K81" s="6">
        <v>25</v>
      </c>
      <c r="L81" s="6" t="str">
        <f t="shared" si="3"/>
        <v>Adult</v>
      </c>
      <c r="M81" s="6" t="s">
        <v>74</v>
      </c>
      <c r="N81" s="6" t="s">
        <v>55</v>
      </c>
    </row>
    <row r="82" spans="1:14" x14ac:dyDescent="0.35">
      <c r="A82" s="6" t="s">
        <v>213</v>
      </c>
      <c r="B82" s="8">
        <v>44678</v>
      </c>
      <c r="C82" s="8" t="str">
        <f t="shared" si="2"/>
        <v>April</v>
      </c>
      <c r="D82" s="9">
        <v>0.80625000000000002</v>
      </c>
      <c r="E82" s="6" t="s">
        <v>214</v>
      </c>
      <c r="F82" s="6" t="s">
        <v>64</v>
      </c>
      <c r="G82" s="6" t="s">
        <v>47</v>
      </c>
      <c r="H82" s="6" t="s">
        <v>48</v>
      </c>
      <c r="I82" s="6">
        <v>329.849999999999</v>
      </c>
      <c r="J82" s="6" t="s">
        <v>27</v>
      </c>
      <c r="K82" s="6">
        <v>60</v>
      </c>
      <c r="L82" s="6" t="str">
        <f t="shared" si="3"/>
        <v>Adult</v>
      </c>
      <c r="M82" s="6" t="s">
        <v>15</v>
      </c>
      <c r="N82" s="6" t="s">
        <v>65</v>
      </c>
    </row>
    <row r="83" spans="1:14" x14ac:dyDescent="0.35">
      <c r="A83" s="6" t="s">
        <v>215</v>
      </c>
      <c r="B83" s="8">
        <v>44605</v>
      </c>
      <c r="C83" s="8" t="str">
        <f t="shared" si="2"/>
        <v>February</v>
      </c>
      <c r="D83" s="9">
        <v>0.35208333333333336</v>
      </c>
      <c r="E83" s="6" t="s">
        <v>216</v>
      </c>
      <c r="F83" s="6" t="s">
        <v>53</v>
      </c>
      <c r="G83" s="6" t="s">
        <v>12</v>
      </c>
      <c r="H83" s="6" t="s">
        <v>104</v>
      </c>
      <c r="I83" s="6">
        <v>254.14</v>
      </c>
      <c r="J83" s="6" t="s">
        <v>27</v>
      </c>
      <c r="K83" s="6">
        <v>60</v>
      </c>
      <c r="L83" s="6" t="str">
        <f t="shared" si="3"/>
        <v>Adult</v>
      </c>
      <c r="M83" s="6" t="s">
        <v>15</v>
      </c>
      <c r="N83" s="6" t="s">
        <v>65</v>
      </c>
    </row>
    <row r="84" spans="1:14" x14ac:dyDescent="0.35">
      <c r="A84" s="6" t="s">
        <v>217</v>
      </c>
      <c r="B84" s="8">
        <v>44709</v>
      </c>
      <c r="C84" s="8" t="str">
        <f t="shared" si="2"/>
        <v>May</v>
      </c>
      <c r="D84" s="9">
        <v>0.64027777777777772</v>
      </c>
      <c r="E84" s="6" t="s">
        <v>218</v>
      </c>
      <c r="F84" s="6" t="s">
        <v>68</v>
      </c>
      <c r="G84" s="6" t="s">
        <v>12</v>
      </c>
      <c r="H84" s="6" t="s">
        <v>21</v>
      </c>
      <c r="I84" s="6">
        <v>139.28</v>
      </c>
      <c r="J84" s="6" t="s">
        <v>27</v>
      </c>
      <c r="K84" s="6">
        <v>25</v>
      </c>
      <c r="L84" s="6" t="str">
        <f t="shared" si="3"/>
        <v>Adult</v>
      </c>
      <c r="M84" s="6" t="s">
        <v>15</v>
      </c>
      <c r="N84" s="6" t="s">
        <v>65</v>
      </c>
    </row>
    <row r="85" spans="1:14" x14ac:dyDescent="0.35">
      <c r="A85" s="6" t="s">
        <v>219</v>
      </c>
      <c r="B85" s="8">
        <v>44873</v>
      </c>
      <c r="C85" s="8" t="str">
        <f t="shared" si="2"/>
        <v>November</v>
      </c>
      <c r="D85" s="9">
        <v>0.58402777777777781</v>
      </c>
      <c r="E85" s="6" t="s">
        <v>220</v>
      </c>
      <c r="F85" s="6" t="s">
        <v>11</v>
      </c>
      <c r="G85" s="6" t="s">
        <v>59</v>
      </c>
      <c r="H85" s="6" t="s">
        <v>121</v>
      </c>
      <c r="I85" s="6">
        <v>400.68</v>
      </c>
      <c r="J85" s="6" t="s">
        <v>14</v>
      </c>
      <c r="K85" s="6">
        <v>27</v>
      </c>
      <c r="L85" s="6" t="str">
        <f t="shared" si="3"/>
        <v>Adult</v>
      </c>
      <c r="M85" s="6" t="s">
        <v>15</v>
      </c>
      <c r="N85" s="6" t="s">
        <v>65</v>
      </c>
    </row>
    <row r="86" spans="1:14" x14ac:dyDescent="0.35">
      <c r="A86" s="6" t="s">
        <v>221</v>
      </c>
      <c r="B86" s="8">
        <v>44608</v>
      </c>
      <c r="C86" s="8" t="str">
        <f t="shared" si="2"/>
        <v>February</v>
      </c>
      <c r="D86" s="9">
        <v>0.92569444444444449</v>
      </c>
      <c r="E86" s="6" t="s">
        <v>222</v>
      </c>
      <c r="F86" s="6" t="s">
        <v>20</v>
      </c>
      <c r="G86" s="6" t="s">
        <v>47</v>
      </c>
      <c r="H86" s="6" t="s">
        <v>183</v>
      </c>
      <c r="I86" s="6">
        <v>105.37</v>
      </c>
      <c r="J86" s="6" t="s">
        <v>27</v>
      </c>
      <c r="K86" s="6">
        <v>54</v>
      </c>
      <c r="L86" s="6" t="str">
        <f t="shared" si="3"/>
        <v>Adult</v>
      </c>
      <c r="M86" s="6" t="s">
        <v>15</v>
      </c>
      <c r="N86" s="6" t="s">
        <v>65</v>
      </c>
    </row>
    <row r="87" spans="1:14" x14ac:dyDescent="0.35">
      <c r="A87" s="6" t="s">
        <v>223</v>
      </c>
      <c r="B87" s="8">
        <v>44907</v>
      </c>
      <c r="C87" s="8" t="str">
        <f t="shared" si="2"/>
        <v>December</v>
      </c>
      <c r="D87" s="9">
        <v>0.34513888888888888</v>
      </c>
      <c r="E87" s="6" t="s">
        <v>224</v>
      </c>
      <c r="F87" s="6" t="s">
        <v>20</v>
      </c>
      <c r="G87" s="6" t="s">
        <v>47</v>
      </c>
      <c r="H87" s="6" t="s">
        <v>48</v>
      </c>
      <c r="I87" s="6">
        <v>211.82</v>
      </c>
      <c r="J87" s="6" t="s">
        <v>14</v>
      </c>
      <c r="K87" s="6">
        <v>40</v>
      </c>
      <c r="L87" s="6" t="str">
        <f t="shared" si="3"/>
        <v>Adult</v>
      </c>
      <c r="M87" s="6" t="s">
        <v>15</v>
      </c>
      <c r="N87" s="6" t="s">
        <v>28</v>
      </c>
    </row>
    <row r="88" spans="1:14" x14ac:dyDescent="0.35">
      <c r="A88" s="6" t="s">
        <v>225</v>
      </c>
      <c r="B88" s="8">
        <v>44585</v>
      </c>
      <c r="C88" s="8" t="str">
        <f t="shared" si="2"/>
        <v>January</v>
      </c>
      <c r="D88" s="9">
        <v>0.55902777777777779</v>
      </c>
      <c r="E88" s="6" t="s">
        <v>226</v>
      </c>
      <c r="F88" s="6" t="s">
        <v>92</v>
      </c>
      <c r="G88" s="6" t="s">
        <v>32</v>
      </c>
      <c r="H88" s="6" t="s">
        <v>33</v>
      </c>
      <c r="I88" s="6">
        <v>166.54999999999899</v>
      </c>
      <c r="J88" s="6" t="s">
        <v>14</v>
      </c>
      <c r="K88" s="6">
        <v>34</v>
      </c>
      <c r="L88" s="6" t="str">
        <f t="shared" si="3"/>
        <v>Adult</v>
      </c>
      <c r="M88" s="6" t="s">
        <v>15</v>
      </c>
      <c r="N88" s="6" t="s">
        <v>55</v>
      </c>
    </row>
    <row r="89" spans="1:14" x14ac:dyDescent="0.35">
      <c r="A89" s="6" t="s">
        <v>227</v>
      </c>
      <c r="B89" s="8">
        <v>44651</v>
      </c>
      <c r="C89" s="8" t="str">
        <f t="shared" si="2"/>
        <v>March</v>
      </c>
      <c r="D89" s="9">
        <v>0.43333333333333335</v>
      </c>
      <c r="E89" s="6" t="s">
        <v>228</v>
      </c>
      <c r="F89" s="6" t="s">
        <v>68</v>
      </c>
      <c r="G89" s="6" t="s">
        <v>36</v>
      </c>
      <c r="H89" s="6" t="s">
        <v>212</v>
      </c>
      <c r="I89" s="6">
        <v>60.55</v>
      </c>
      <c r="J89" s="6" t="s">
        <v>14</v>
      </c>
      <c r="K89" s="6">
        <v>45</v>
      </c>
      <c r="L89" s="6" t="str">
        <f t="shared" si="3"/>
        <v>Adult</v>
      </c>
      <c r="M89" s="6" t="s">
        <v>15</v>
      </c>
      <c r="N89" s="6" t="s">
        <v>55</v>
      </c>
    </row>
    <row r="90" spans="1:14" x14ac:dyDescent="0.35">
      <c r="A90" s="6" t="s">
        <v>229</v>
      </c>
      <c r="B90" s="8">
        <v>44855</v>
      </c>
      <c r="C90" s="8" t="str">
        <f t="shared" si="2"/>
        <v>October</v>
      </c>
      <c r="D90" s="9">
        <v>0.78125</v>
      </c>
      <c r="E90" s="6" t="s">
        <v>230</v>
      </c>
      <c r="F90" s="6" t="s">
        <v>20</v>
      </c>
      <c r="G90" s="6" t="s">
        <v>25</v>
      </c>
      <c r="H90" s="6" t="s">
        <v>110</v>
      </c>
      <c r="I90" s="6">
        <v>164.54</v>
      </c>
      <c r="J90" s="6" t="s">
        <v>14</v>
      </c>
      <c r="K90" s="6">
        <v>57</v>
      </c>
      <c r="L90" s="6" t="str">
        <f t="shared" si="3"/>
        <v>Adult</v>
      </c>
      <c r="M90" s="6" t="s">
        <v>15</v>
      </c>
      <c r="N90" s="6" t="s">
        <v>65</v>
      </c>
    </row>
    <row r="91" spans="1:14" x14ac:dyDescent="0.35">
      <c r="A91" s="6" t="s">
        <v>231</v>
      </c>
      <c r="B91" s="8">
        <v>44686</v>
      </c>
      <c r="C91" s="8" t="str">
        <f t="shared" si="2"/>
        <v>May</v>
      </c>
      <c r="D91" s="9">
        <v>0.81736111111111109</v>
      </c>
      <c r="E91" s="6" t="s">
        <v>209</v>
      </c>
      <c r="F91" s="6" t="s">
        <v>24</v>
      </c>
      <c r="G91" s="6" t="s">
        <v>47</v>
      </c>
      <c r="H91" s="6" t="s">
        <v>183</v>
      </c>
      <c r="I91" s="6">
        <v>344.97</v>
      </c>
      <c r="J91" s="6" t="s">
        <v>14</v>
      </c>
      <c r="K91" s="6">
        <v>22</v>
      </c>
      <c r="L91" s="6" t="str">
        <f t="shared" si="3"/>
        <v>Adult</v>
      </c>
      <c r="M91" s="6" t="s">
        <v>15</v>
      </c>
      <c r="N91" s="6" t="s">
        <v>16</v>
      </c>
    </row>
    <row r="92" spans="1:14" x14ac:dyDescent="0.35">
      <c r="A92" s="6" t="s">
        <v>232</v>
      </c>
      <c r="B92" s="8">
        <v>44740</v>
      </c>
      <c r="C92" s="8" t="str">
        <f t="shared" si="2"/>
        <v>June</v>
      </c>
      <c r="D92" s="9">
        <v>0.74027777777777781</v>
      </c>
      <c r="E92" s="6" t="s">
        <v>233</v>
      </c>
      <c r="F92" s="6" t="s">
        <v>58</v>
      </c>
      <c r="G92" s="6" t="s">
        <v>12</v>
      </c>
      <c r="H92" s="6" t="s">
        <v>104</v>
      </c>
      <c r="I92" s="6">
        <v>104.39</v>
      </c>
      <c r="J92" s="6" t="s">
        <v>14</v>
      </c>
      <c r="K92" s="6">
        <v>59</v>
      </c>
      <c r="L92" s="6" t="str">
        <f t="shared" si="3"/>
        <v>Adult</v>
      </c>
      <c r="M92" s="6" t="s">
        <v>15</v>
      </c>
      <c r="N92" s="6" t="s">
        <v>55</v>
      </c>
    </row>
    <row r="93" spans="1:14" x14ac:dyDescent="0.35">
      <c r="A93" s="6" t="s">
        <v>234</v>
      </c>
      <c r="B93" s="8">
        <v>44910</v>
      </c>
      <c r="C93" s="8" t="str">
        <f t="shared" si="2"/>
        <v>December</v>
      </c>
      <c r="D93" s="9">
        <v>0.70486111111111116</v>
      </c>
      <c r="E93" s="6" t="s">
        <v>235</v>
      </c>
      <c r="F93" s="6" t="s">
        <v>53</v>
      </c>
      <c r="G93" s="6" t="s">
        <v>12</v>
      </c>
      <c r="H93" s="6" t="s">
        <v>21</v>
      </c>
      <c r="I93" s="6">
        <v>67.77</v>
      </c>
      <c r="J93" s="6" t="s">
        <v>27</v>
      </c>
      <c r="K93" s="6">
        <v>35</v>
      </c>
      <c r="L93" s="6" t="str">
        <f t="shared" si="3"/>
        <v>Adult</v>
      </c>
      <c r="M93" s="6" t="s">
        <v>15</v>
      </c>
      <c r="N93" s="6" t="s">
        <v>28</v>
      </c>
    </row>
    <row r="94" spans="1:14" x14ac:dyDescent="0.35">
      <c r="A94" s="6" t="s">
        <v>236</v>
      </c>
      <c r="B94" s="8">
        <v>44798</v>
      </c>
      <c r="C94" s="8" t="str">
        <f t="shared" si="2"/>
        <v>August</v>
      </c>
      <c r="D94" s="9">
        <v>0.83472222222222225</v>
      </c>
      <c r="E94" s="6" t="s">
        <v>237</v>
      </c>
      <c r="F94" s="6" t="s">
        <v>53</v>
      </c>
      <c r="G94" s="6" t="s">
        <v>25</v>
      </c>
      <c r="H94" s="6" t="s">
        <v>110</v>
      </c>
      <c r="I94" s="6">
        <v>239.99</v>
      </c>
      <c r="J94" s="6" t="s">
        <v>14</v>
      </c>
      <c r="K94" s="6">
        <v>57</v>
      </c>
      <c r="L94" s="6" t="str">
        <f t="shared" si="3"/>
        <v>Adult</v>
      </c>
      <c r="M94" s="6" t="s">
        <v>15</v>
      </c>
      <c r="N94" s="6" t="s">
        <v>65</v>
      </c>
    </row>
    <row r="95" spans="1:14" x14ac:dyDescent="0.35">
      <c r="A95" s="6" t="s">
        <v>238</v>
      </c>
      <c r="B95" s="8">
        <v>44792</v>
      </c>
      <c r="C95" s="8" t="str">
        <f t="shared" si="2"/>
        <v>August</v>
      </c>
      <c r="D95" s="9">
        <v>0.51388888888888884</v>
      </c>
      <c r="E95" s="6" t="s">
        <v>239</v>
      </c>
      <c r="F95" s="6" t="s">
        <v>64</v>
      </c>
      <c r="G95" s="6" t="s">
        <v>36</v>
      </c>
      <c r="H95" s="6" t="s">
        <v>37</v>
      </c>
      <c r="I95" s="6">
        <v>402.76</v>
      </c>
      <c r="J95" s="6" t="s">
        <v>27</v>
      </c>
      <c r="K95" s="6">
        <v>23</v>
      </c>
      <c r="L95" s="6" t="str">
        <f t="shared" si="3"/>
        <v>Adult</v>
      </c>
      <c r="M95" s="6" t="s">
        <v>15</v>
      </c>
      <c r="N95" s="6" t="s">
        <v>55</v>
      </c>
    </row>
    <row r="96" spans="1:14" x14ac:dyDescent="0.35">
      <c r="A96" s="6" t="s">
        <v>240</v>
      </c>
      <c r="B96" s="8">
        <v>44786</v>
      </c>
      <c r="C96" s="8" t="str">
        <f t="shared" si="2"/>
        <v>August</v>
      </c>
      <c r="D96" s="9">
        <v>0.93958333333333333</v>
      </c>
      <c r="E96" s="6" t="s">
        <v>141</v>
      </c>
      <c r="F96" s="6" t="s">
        <v>58</v>
      </c>
      <c r="G96" s="6" t="s">
        <v>25</v>
      </c>
      <c r="H96" s="6" t="s">
        <v>26</v>
      </c>
      <c r="I96" s="6">
        <v>395.07</v>
      </c>
      <c r="J96" s="6" t="s">
        <v>27</v>
      </c>
      <c r="K96" s="6">
        <v>56</v>
      </c>
      <c r="L96" s="6" t="str">
        <f t="shared" si="3"/>
        <v>Adult</v>
      </c>
      <c r="M96" s="6" t="s">
        <v>15</v>
      </c>
      <c r="N96" s="6" t="s">
        <v>65</v>
      </c>
    </row>
    <row r="97" spans="1:14" x14ac:dyDescent="0.35">
      <c r="A97" s="6" t="s">
        <v>241</v>
      </c>
      <c r="B97" s="8">
        <v>44847</v>
      </c>
      <c r="C97" s="8" t="str">
        <f t="shared" si="2"/>
        <v>October</v>
      </c>
      <c r="D97" s="9">
        <v>0.76249999999999996</v>
      </c>
      <c r="E97" s="6" t="s">
        <v>242</v>
      </c>
      <c r="F97" s="6" t="s">
        <v>58</v>
      </c>
      <c r="G97" s="6" t="s">
        <v>25</v>
      </c>
      <c r="H97" s="6" t="s">
        <v>110</v>
      </c>
      <c r="I97" s="6">
        <v>285.58</v>
      </c>
      <c r="J97" s="6" t="s">
        <v>27</v>
      </c>
      <c r="K97" s="6">
        <v>37</v>
      </c>
      <c r="L97" s="6" t="str">
        <f t="shared" si="3"/>
        <v>Adult</v>
      </c>
      <c r="M97" s="6" t="s">
        <v>61</v>
      </c>
      <c r="N97" s="6" t="s">
        <v>65</v>
      </c>
    </row>
    <row r="98" spans="1:14" x14ac:dyDescent="0.35">
      <c r="A98" s="6" t="s">
        <v>243</v>
      </c>
      <c r="B98" s="8">
        <v>44720</v>
      </c>
      <c r="C98" s="8" t="str">
        <f t="shared" si="2"/>
        <v>June</v>
      </c>
      <c r="D98" s="9">
        <v>0.97499999999999998</v>
      </c>
      <c r="E98" s="6" t="s">
        <v>129</v>
      </c>
      <c r="F98" s="6" t="s">
        <v>53</v>
      </c>
      <c r="G98" s="6" t="s">
        <v>12</v>
      </c>
      <c r="H98" s="6" t="s">
        <v>104</v>
      </c>
      <c r="I98" s="6">
        <v>287.60999999999899</v>
      </c>
      <c r="J98" s="6" t="s">
        <v>27</v>
      </c>
      <c r="K98" s="6">
        <v>19</v>
      </c>
      <c r="L98" s="6" t="str">
        <f t="shared" si="3"/>
        <v>Teenager</v>
      </c>
      <c r="M98" s="6" t="s">
        <v>15</v>
      </c>
      <c r="N98" s="6" t="s">
        <v>55</v>
      </c>
    </row>
    <row r="99" spans="1:14" x14ac:dyDescent="0.35">
      <c r="A99" s="6" t="s">
        <v>244</v>
      </c>
      <c r="B99" s="8">
        <v>44660</v>
      </c>
      <c r="C99" s="8" t="str">
        <f t="shared" si="2"/>
        <v>April</v>
      </c>
      <c r="D99" s="9">
        <v>0.54722222222222228</v>
      </c>
      <c r="E99" s="6" t="s">
        <v>245</v>
      </c>
      <c r="F99" s="6" t="s">
        <v>24</v>
      </c>
      <c r="G99" s="6" t="s">
        <v>25</v>
      </c>
      <c r="H99" s="6" t="s">
        <v>110</v>
      </c>
      <c r="I99" s="6">
        <v>226.95999999999901</v>
      </c>
      <c r="J99" s="6" t="s">
        <v>14</v>
      </c>
      <c r="K99" s="6">
        <v>60</v>
      </c>
      <c r="L99" s="6" t="str">
        <f t="shared" si="3"/>
        <v>Adult</v>
      </c>
      <c r="M99" s="6" t="s">
        <v>15</v>
      </c>
      <c r="N99" s="6" t="s">
        <v>16</v>
      </c>
    </row>
    <row r="100" spans="1:14" x14ac:dyDescent="0.35">
      <c r="A100" s="6" t="s">
        <v>246</v>
      </c>
      <c r="B100" s="8">
        <v>44645</v>
      </c>
      <c r="C100" s="8" t="str">
        <f t="shared" si="2"/>
        <v>March</v>
      </c>
      <c r="D100" s="9">
        <v>0.49513888888888891</v>
      </c>
      <c r="E100" s="6" t="s">
        <v>145</v>
      </c>
      <c r="F100" s="6" t="s">
        <v>58</v>
      </c>
      <c r="G100" s="6" t="s">
        <v>59</v>
      </c>
      <c r="H100" s="6" t="s">
        <v>60</v>
      </c>
      <c r="I100" s="6">
        <v>59.83</v>
      </c>
      <c r="J100" s="6" t="s">
        <v>14</v>
      </c>
      <c r="K100" s="6">
        <v>46</v>
      </c>
      <c r="L100" s="6" t="str">
        <f t="shared" si="3"/>
        <v>Adult</v>
      </c>
      <c r="M100" s="6" t="s">
        <v>15</v>
      </c>
      <c r="N100" s="6" t="s">
        <v>16</v>
      </c>
    </row>
    <row r="101" spans="1:14" x14ac:dyDescent="0.35">
      <c r="A101" s="6" t="s">
        <v>247</v>
      </c>
      <c r="B101" s="8">
        <v>44720</v>
      </c>
      <c r="C101" s="8" t="str">
        <f t="shared" si="2"/>
        <v>June</v>
      </c>
      <c r="D101" s="9">
        <v>0.9145833333333333</v>
      </c>
      <c r="E101" s="6" t="s">
        <v>248</v>
      </c>
      <c r="F101" s="6" t="s">
        <v>68</v>
      </c>
      <c r="G101" s="6" t="s">
        <v>25</v>
      </c>
      <c r="H101" s="6" t="s">
        <v>69</v>
      </c>
      <c r="I101" s="6">
        <v>226.70999999999901</v>
      </c>
      <c r="J101" s="6" t="s">
        <v>27</v>
      </c>
      <c r="K101" s="6">
        <v>50</v>
      </c>
      <c r="L101" s="6" t="str">
        <f t="shared" si="3"/>
        <v>Adult</v>
      </c>
      <c r="M101" s="6" t="s">
        <v>15</v>
      </c>
      <c r="N101" s="6" t="s">
        <v>16</v>
      </c>
    </row>
    <row r="102" spans="1:14" x14ac:dyDescent="0.35">
      <c r="A102" s="6" t="s">
        <v>249</v>
      </c>
      <c r="B102" s="8">
        <v>44690</v>
      </c>
      <c r="C102" s="8" t="str">
        <f t="shared" si="2"/>
        <v>May</v>
      </c>
      <c r="D102" s="9">
        <v>0.32013888888888886</v>
      </c>
      <c r="E102" s="6" t="s">
        <v>250</v>
      </c>
      <c r="F102" s="6" t="s">
        <v>53</v>
      </c>
      <c r="G102" s="6" t="s">
        <v>36</v>
      </c>
      <c r="H102" s="6" t="s">
        <v>251</v>
      </c>
      <c r="I102" s="6">
        <v>303.89</v>
      </c>
      <c r="J102" s="6" t="s">
        <v>14</v>
      </c>
      <c r="K102" s="6">
        <v>36</v>
      </c>
      <c r="L102" s="6" t="str">
        <f t="shared" si="3"/>
        <v>Adult</v>
      </c>
      <c r="M102" s="6" t="s">
        <v>15</v>
      </c>
      <c r="N102" s="6" t="s">
        <v>16</v>
      </c>
    </row>
    <row r="103" spans="1:14" x14ac:dyDescent="0.35">
      <c r="A103" s="6" t="s">
        <v>252</v>
      </c>
      <c r="B103" s="8">
        <v>44785</v>
      </c>
      <c r="C103" s="8" t="str">
        <f t="shared" si="2"/>
        <v>August</v>
      </c>
      <c r="D103" s="9">
        <v>0.37361111111111112</v>
      </c>
      <c r="E103" s="6" t="s">
        <v>253</v>
      </c>
      <c r="F103" s="6" t="s">
        <v>64</v>
      </c>
      <c r="G103" s="6" t="s">
        <v>25</v>
      </c>
      <c r="H103" s="6" t="s">
        <v>110</v>
      </c>
      <c r="I103" s="6">
        <v>201.39999999999901</v>
      </c>
      <c r="J103" s="6" t="s">
        <v>27</v>
      </c>
      <c r="K103" s="6">
        <v>33</v>
      </c>
      <c r="L103" s="6" t="str">
        <f t="shared" si="3"/>
        <v>Adult</v>
      </c>
      <c r="M103" s="6" t="s">
        <v>15</v>
      </c>
      <c r="N103" s="6" t="s">
        <v>65</v>
      </c>
    </row>
    <row r="104" spans="1:14" x14ac:dyDescent="0.35">
      <c r="A104" s="6" t="s">
        <v>254</v>
      </c>
      <c r="B104" s="8">
        <v>44725</v>
      </c>
      <c r="C104" s="8" t="str">
        <f t="shared" si="2"/>
        <v>June</v>
      </c>
      <c r="D104" s="9">
        <v>0.41180555555555554</v>
      </c>
      <c r="E104" s="6" t="s">
        <v>255</v>
      </c>
      <c r="F104" s="6" t="s">
        <v>53</v>
      </c>
      <c r="G104" s="6" t="s">
        <v>12</v>
      </c>
      <c r="H104" s="6" t="s">
        <v>13</v>
      </c>
      <c r="I104" s="6">
        <v>48.459999999999901</v>
      </c>
      <c r="J104" s="6" t="s">
        <v>27</v>
      </c>
      <c r="K104" s="6">
        <v>26</v>
      </c>
      <c r="L104" s="6" t="str">
        <f t="shared" si="3"/>
        <v>Adult</v>
      </c>
      <c r="M104" s="6" t="s">
        <v>15</v>
      </c>
      <c r="N104" s="6" t="s">
        <v>65</v>
      </c>
    </row>
    <row r="105" spans="1:14" x14ac:dyDescent="0.35">
      <c r="A105" s="6" t="s">
        <v>256</v>
      </c>
      <c r="B105" s="8">
        <v>44602</v>
      </c>
      <c r="C105" s="8" t="str">
        <f t="shared" si="2"/>
        <v>February</v>
      </c>
      <c r="D105" s="9">
        <v>0.26111111111111113</v>
      </c>
      <c r="E105" s="6" t="s">
        <v>257</v>
      </c>
      <c r="F105" s="6" t="s">
        <v>58</v>
      </c>
      <c r="G105" s="6" t="s">
        <v>36</v>
      </c>
      <c r="H105" s="6" t="s">
        <v>98</v>
      </c>
      <c r="I105" s="6">
        <v>87.82</v>
      </c>
      <c r="J105" s="6" t="s">
        <v>27</v>
      </c>
      <c r="K105" s="6">
        <v>25</v>
      </c>
      <c r="L105" s="6" t="str">
        <f t="shared" si="3"/>
        <v>Adult</v>
      </c>
      <c r="M105" s="6" t="s">
        <v>15</v>
      </c>
      <c r="N105" s="6" t="s">
        <v>65</v>
      </c>
    </row>
    <row r="106" spans="1:14" x14ac:dyDescent="0.35">
      <c r="A106" s="6" t="s">
        <v>258</v>
      </c>
      <c r="B106" s="8">
        <v>44618</v>
      </c>
      <c r="C106" s="8" t="str">
        <f t="shared" si="2"/>
        <v>February</v>
      </c>
      <c r="D106" s="9">
        <v>0.90138888888888891</v>
      </c>
      <c r="E106" s="6" t="s">
        <v>259</v>
      </c>
      <c r="F106" s="6" t="s">
        <v>92</v>
      </c>
      <c r="G106" s="6" t="s">
        <v>59</v>
      </c>
      <c r="H106" s="6" t="s">
        <v>101</v>
      </c>
      <c r="I106" s="6">
        <v>327.48999999999899</v>
      </c>
      <c r="J106" s="6" t="s">
        <v>14</v>
      </c>
      <c r="K106" s="6">
        <v>57</v>
      </c>
      <c r="L106" s="6" t="str">
        <f t="shared" si="3"/>
        <v>Adult</v>
      </c>
      <c r="M106" s="6" t="s">
        <v>15</v>
      </c>
      <c r="N106" s="6" t="s">
        <v>65</v>
      </c>
    </row>
    <row r="107" spans="1:14" x14ac:dyDescent="0.35">
      <c r="A107" s="6" t="s">
        <v>260</v>
      </c>
      <c r="B107" s="8">
        <v>44830</v>
      </c>
      <c r="C107" s="8" t="str">
        <f t="shared" si="2"/>
        <v>September</v>
      </c>
      <c r="D107" s="9">
        <v>0.71111111111111114</v>
      </c>
      <c r="E107" s="6" t="s">
        <v>261</v>
      </c>
      <c r="F107" s="6" t="s">
        <v>92</v>
      </c>
      <c r="G107" s="6" t="s">
        <v>47</v>
      </c>
      <c r="H107" s="6" t="s">
        <v>48</v>
      </c>
      <c r="I107" s="6">
        <v>59.38</v>
      </c>
      <c r="J107" s="6" t="s">
        <v>27</v>
      </c>
      <c r="K107" s="6">
        <v>34</v>
      </c>
      <c r="L107" s="6" t="str">
        <f t="shared" si="3"/>
        <v>Adult</v>
      </c>
      <c r="M107" s="6" t="s">
        <v>15</v>
      </c>
      <c r="N107" s="6" t="s">
        <v>16</v>
      </c>
    </row>
    <row r="108" spans="1:14" x14ac:dyDescent="0.35">
      <c r="A108" s="6" t="s">
        <v>262</v>
      </c>
      <c r="B108" s="8">
        <v>44898</v>
      </c>
      <c r="C108" s="8" t="str">
        <f t="shared" si="2"/>
        <v>December</v>
      </c>
      <c r="D108" s="9">
        <v>0.40902777777777777</v>
      </c>
      <c r="E108" s="6" t="s">
        <v>263</v>
      </c>
      <c r="F108" s="6" t="s">
        <v>53</v>
      </c>
      <c r="G108" s="6" t="s">
        <v>12</v>
      </c>
      <c r="H108" s="6" t="s">
        <v>104</v>
      </c>
      <c r="I108" s="6">
        <v>180.45</v>
      </c>
      <c r="J108" s="6" t="s">
        <v>14</v>
      </c>
      <c r="K108" s="6">
        <v>47</v>
      </c>
      <c r="L108" s="6" t="str">
        <f t="shared" si="3"/>
        <v>Adult</v>
      </c>
      <c r="M108" s="6" t="s">
        <v>61</v>
      </c>
      <c r="N108" s="6" t="s">
        <v>16</v>
      </c>
    </row>
    <row r="109" spans="1:14" x14ac:dyDescent="0.35">
      <c r="A109" s="6" t="s">
        <v>264</v>
      </c>
      <c r="B109" s="8">
        <v>44594</v>
      </c>
      <c r="C109" s="8" t="str">
        <f t="shared" si="2"/>
        <v>February</v>
      </c>
      <c r="D109" s="9">
        <v>0.83472222222222225</v>
      </c>
      <c r="E109" s="6" t="s">
        <v>265</v>
      </c>
      <c r="F109" s="6" t="s">
        <v>68</v>
      </c>
      <c r="G109" s="6" t="s">
        <v>32</v>
      </c>
      <c r="H109" s="6" t="s">
        <v>33</v>
      </c>
      <c r="I109" s="6">
        <v>390.78</v>
      </c>
      <c r="J109" s="6" t="s">
        <v>27</v>
      </c>
      <c r="K109" s="6">
        <v>50</v>
      </c>
      <c r="L109" s="6" t="str">
        <f t="shared" si="3"/>
        <v>Adult</v>
      </c>
      <c r="M109" s="6" t="s">
        <v>15</v>
      </c>
      <c r="N109" s="6" t="s">
        <v>16</v>
      </c>
    </row>
    <row r="110" spans="1:14" x14ac:dyDescent="0.35">
      <c r="A110" s="6" t="s">
        <v>266</v>
      </c>
      <c r="B110" s="8">
        <v>44708</v>
      </c>
      <c r="C110" s="8" t="str">
        <f t="shared" si="2"/>
        <v>May</v>
      </c>
      <c r="D110" s="9">
        <v>0.74652777777777779</v>
      </c>
      <c r="E110" s="6" t="s">
        <v>267</v>
      </c>
      <c r="F110" s="6" t="s">
        <v>92</v>
      </c>
      <c r="G110" s="6" t="s">
        <v>59</v>
      </c>
      <c r="H110" s="6" t="s">
        <v>121</v>
      </c>
      <c r="I110" s="6">
        <v>129.73999999999899</v>
      </c>
      <c r="J110" s="6" t="s">
        <v>27</v>
      </c>
      <c r="K110" s="6">
        <v>43</v>
      </c>
      <c r="L110" s="6" t="str">
        <f t="shared" si="3"/>
        <v>Adult</v>
      </c>
      <c r="M110" s="6" t="s">
        <v>15</v>
      </c>
      <c r="N110" s="6" t="s">
        <v>55</v>
      </c>
    </row>
    <row r="111" spans="1:14" x14ac:dyDescent="0.35">
      <c r="A111" s="6" t="s">
        <v>268</v>
      </c>
      <c r="B111" s="8">
        <v>44916</v>
      </c>
      <c r="C111" s="8" t="str">
        <f t="shared" si="2"/>
        <v>December</v>
      </c>
      <c r="D111" s="9">
        <v>0.89097222222222228</v>
      </c>
      <c r="E111" s="6" t="s">
        <v>269</v>
      </c>
      <c r="F111" s="6" t="s">
        <v>11</v>
      </c>
      <c r="G111" s="6" t="s">
        <v>32</v>
      </c>
      <c r="H111" s="6" t="s">
        <v>93</v>
      </c>
      <c r="I111" s="6">
        <v>68.36</v>
      </c>
      <c r="J111" s="6" t="s">
        <v>14</v>
      </c>
      <c r="K111" s="6">
        <v>52</v>
      </c>
      <c r="L111" s="6" t="str">
        <f t="shared" si="3"/>
        <v>Adult</v>
      </c>
      <c r="M111" s="6" t="s">
        <v>15</v>
      </c>
      <c r="N111" s="6" t="s">
        <v>28</v>
      </c>
    </row>
    <row r="112" spans="1:14" x14ac:dyDescent="0.35">
      <c r="A112" s="6" t="s">
        <v>270</v>
      </c>
      <c r="B112" s="8">
        <v>44718</v>
      </c>
      <c r="C112" s="8" t="str">
        <f t="shared" si="2"/>
        <v>June</v>
      </c>
      <c r="D112" s="9">
        <v>0.85972222222222228</v>
      </c>
      <c r="E112" s="6" t="s">
        <v>80</v>
      </c>
      <c r="F112" s="6" t="s">
        <v>20</v>
      </c>
      <c r="G112" s="6" t="s">
        <v>12</v>
      </c>
      <c r="H112" s="6" t="s">
        <v>21</v>
      </c>
      <c r="I112" s="6">
        <v>195.58999999999901</v>
      </c>
      <c r="J112" s="6" t="s">
        <v>27</v>
      </c>
      <c r="K112" s="6">
        <v>57</v>
      </c>
      <c r="L112" s="6" t="str">
        <f t="shared" si="3"/>
        <v>Adult</v>
      </c>
      <c r="M112" s="6" t="s">
        <v>61</v>
      </c>
      <c r="N112" s="6" t="s">
        <v>65</v>
      </c>
    </row>
    <row r="113" spans="1:14" x14ac:dyDescent="0.35">
      <c r="A113" s="6" t="s">
        <v>271</v>
      </c>
      <c r="B113" s="8">
        <v>44905</v>
      </c>
      <c r="C113" s="8" t="str">
        <f t="shared" si="2"/>
        <v>December</v>
      </c>
      <c r="D113" s="9">
        <v>0.76597222222222228</v>
      </c>
      <c r="E113" s="6" t="s">
        <v>272</v>
      </c>
      <c r="F113" s="6" t="s">
        <v>58</v>
      </c>
      <c r="G113" s="6" t="s">
        <v>32</v>
      </c>
      <c r="H113" s="6" t="s">
        <v>33</v>
      </c>
      <c r="I113" s="6">
        <v>337.09</v>
      </c>
      <c r="J113" s="6" t="s">
        <v>27</v>
      </c>
      <c r="K113" s="6">
        <v>20</v>
      </c>
      <c r="L113" s="6" t="str">
        <f t="shared" si="3"/>
        <v>Adult</v>
      </c>
      <c r="M113" s="6" t="s">
        <v>15</v>
      </c>
      <c r="N113" s="6" t="s">
        <v>55</v>
      </c>
    </row>
    <row r="114" spans="1:14" x14ac:dyDescent="0.35">
      <c r="A114" s="6" t="s">
        <v>273</v>
      </c>
      <c r="B114" s="8">
        <v>44852</v>
      </c>
      <c r="C114" s="8" t="str">
        <f t="shared" si="2"/>
        <v>October</v>
      </c>
      <c r="D114" s="9">
        <v>0.31805555555555554</v>
      </c>
      <c r="E114" s="6" t="s">
        <v>274</v>
      </c>
      <c r="F114" s="6" t="s">
        <v>64</v>
      </c>
      <c r="G114" s="6" t="s">
        <v>25</v>
      </c>
      <c r="H114" s="6" t="s">
        <v>26</v>
      </c>
      <c r="I114" s="6">
        <v>232.48</v>
      </c>
      <c r="J114" s="6" t="s">
        <v>14</v>
      </c>
      <c r="K114" s="6">
        <v>51</v>
      </c>
      <c r="L114" s="6" t="str">
        <f t="shared" si="3"/>
        <v>Adult</v>
      </c>
      <c r="M114" s="6" t="s">
        <v>15</v>
      </c>
      <c r="N114" s="6" t="s">
        <v>65</v>
      </c>
    </row>
    <row r="115" spans="1:14" x14ac:dyDescent="0.35">
      <c r="A115" s="6" t="s">
        <v>275</v>
      </c>
      <c r="B115" s="8">
        <v>44575</v>
      </c>
      <c r="C115" s="8" t="str">
        <f t="shared" si="2"/>
        <v>January</v>
      </c>
      <c r="D115" s="9">
        <v>0.47986111111111113</v>
      </c>
      <c r="E115" s="6" t="s">
        <v>276</v>
      </c>
      <c r="F115" s="6" t="s">
        <v>20</v>
      </c>
      <c r="G115" s="6" t="s">
        <v>36</v>
      </c>
      <c r="H115" s="6" t="s">
        <v>251</v>
      </c>
      <c r="I115" s="6">
        <v>148.49</v>
      </c>
      <c r="J115" s="6" t="s">
        <v>27</v>
      </c>
      <c r="K115" s="6">
        <v>31</v>
      </c>
      <c r="L115" s="6" t="str">
        <f t="shared" si="3"/>
        <v>Adult</v>
      </c>
      <c r="M115" s="6" t="s">
        <v>61</v>
      </c>
      <c r="N115" s="6" t="s">
        <v>16</v>
      </c>
    </row>
    <row r="116" spans="1:14" x14ac:dyDescent="0.35">
      <c r="A116" s="6" t="s">
        <v>277</v>
      </c>
      <c r="B116" s="8">
        <v>44624</v>
      </c>
      <c r="C116" s="8" t="str">
        <f t="shared" si="2"/>
        <v>March</v>
      </c>
      <c r="D116" s="9">
        <v>0.45416666666666666</v>
      </c>
      <c r="E116" s="6" t="s">
        <v>278</v>
      </c>
      <c r="F116" s="6" t="s">
        <v>64</v>
      </c>
      <c r="G116" s="6" t="s">
        <v>12</v>
      </c>
      <c r="H116" s="6" t="s">
        <v>21</v>
      </c>
      <c r="I116" s="6">
        <v>372.77</v>
      </c>
      <c r="J116" s="6" t="s">
        <v>27</v>
      </c>
      <c r="K116" s="6">
        <v>60</v>
      </c>
      <c r="L116" s="6" t="str">
        <f t="shared" si="3"/>
        <v>Adult</v>
      </c>
      <c r="M116" s="6" t="s">
        <v>15</v>
      </c>
      <c r="N116" s="6" t="s">
        <v>28</v>
      </c>
    </row>
    <row r="117" spans="1:14" x14ac:dyDescent="0.35">
      <c r="A117" s="6" t="s">
        <v>279</v>
      </c>
      <c r="B117" s="8">
        <v>44715</v>
      </c>
      <c r="C117" s="8" t="str">
        <f t="shared" si="2"/>
        <v>June</v>
      </c>
      <c r="D117" s="9">
        <v>0.48958333333333331</v>
      </c>
      <c r="E117" s="6" t="s">
        <v>280</v>
      </c>
      <c r="F117" s="6" t="s">
        <v>58</v>
      </c>
      <c r="G117" s="6" t="s">
        <v>25</v>
      </c>
      <c r="H117" s="6" t="s">
        <v>44</v>
      </c>
      <c r="I117" s="6">
        <v>94.12</v>
      </c>
      <c r="J117" s="6" t="s">
        <v>14</v>
      </c>
      <c r="K117" s="6">
        <v>33</v>
      </c>
      <c r="L117" s="6" t="str">
        <f t="shared" si="3"/>
        <v>Adult</v>
      </c>
      <c r="M117" s="6" t="s">
        <v>15</v>
      </c>
      <c r="N117" s="6" t="s">
        <v>28</v>
      </c>
    </row>
    <row r="118" spans="1:14" x14ac:dyDescent="0.35">
      <c r="A118" s="6" t="s">
        <v>281</v>
      </c>
      <c r="B118" s="8">
        <v>44801</v>
      </c>
      <c r="C118" s="8" t="str">
        <f t="shared" si="2"/>
        <v>August</v>
      </c>
      <c r="D118" s="9">
        <v>0.96388888888888891</v>
      </c>
      <c r="E118" s="6" t="s">
        <v>282</v>
      </c>
      <c r="F118" s="6" t="s">
        <v>24</v>
      </c>
      <c r="G118" s="6" t="s">
        <v>32</v>
      </c>
      <c r="H118" s="6" t="s">
        <v>107</v>
      </c>
      <c r="I118" s="6">
        <v>176.64</v>
      </c>
      <c r="J118" s="6" t="s">
        <v>27</v>
      </c>
      <c r="K118" s="6">
        <v>51</v>
      </c>
      <c r="L118" s="6" t="str">
        <f t="shared" si="3"/>
        <v>Adult</v>
      </c>
      <c r="M118" s="6" t="s">
        <v>15</v>
      </c>
      <c r="N118" s="6" t="s">
        <v>16</v>
      </c>
    </row>
    <row r="119" spans="1:14" x14ac:dyDescent="0.35">
      <c r="A119" s="6" t="s">
        <v>283</v>
      </c>
      <c r="B119" s="8">
        <v>44724</v>
      </c>
      <c r="C119" s="8" t="str">
        <f t="shared" si="2"/>
        <v>June</v>
      </c>
      <c r="D119" s="9">
        <v>0.3527777777777778</v>
      </c>
      <c r="E119" s="6" t="s">
        <v>284</v>
      </c>
      <c r="F119" s="6" t="s">
        <v>53</v>
      </c>
      <c r="G119" s="6" t="s">
        <v>12</v>
      </c>
      <c r="H119" s="6" t="s">
        <v>13</v>
      </c>
      <c r="I119" s="6">
        <v>362.97</v>
      </c>
      <c r="J119" s="6" t="s">
        <v>14</v>
      </c>
      <c r="K119" s="6">
        <v>25</v>
      </c>
      <c r="L119" s="6" t="str">
        <f t="shared" si="3"/>
        <v>Adult</v>
      </c>
      <c r="M119" s="6" t="s">
        <v>15</v>
      </c>
      <c r="N119" s="6" t="s">
        <v>28</v>
      </c>
    </row>
    <row r="120" spans="1:14" x14ac:dyDescent="0.35">
      <c r="A120" s="6" t="s">
        <v>285</v>
      </c>
      <c r="B120" s="8">
        <v>44925</v>
      </c>
      <c r="C120" s="8" t="str">
        <f t="shared" si="2"/>
        <v>December</v>
      </c>
      <c r="D120" s="9">
        <v>0.55694444444444446</v>
      </c>
      <c r="E120" s="6" t="s">
        <v>143</v>
      </c>
      <c r="F120" s="6" t="s">
        <v>11</v>
      </c>
      <c r="G120" s="6" t="s">
        <v>32</v>
      </c>
      <c r="H120" s="6" t="s">
        <v>107</v>
      </c>
      <c r="I120" s="6">
        <v>98.35</v>
      </c>
      <c r="J120" s="6" t="s">
        <v>27</v>
      </c>
      <c r="K120" s="6">
        <v>26</v>
      </c>
      <c r="L120" s="6" t="str">
        <f t="shared" si="3"/>
        <v>Adult</v>
      </c>
      <c r="M120" s="6" t="s">
        <v>15</v>
      </c>
      <c r="N120" s="6" t="s">
        <v>16</v>
      </c>
    </row>
    <row r="121" spans="1:14" x14ac:dyDescent="0.35">
      <c r="A121" s="6" t="s">
        <v>286</v>
      </c>
      <c r="B121" s="8">
        <v>44865</v>
      </c>
      <c r="C121" s="8" t="str">
        <f t="shared" si="2"/>
        <v>October</v>
      </c>
      <c r="D121" s="9">
        <v>0.4236111111111111</v>
      </c>
      <c r="E121" s="6" t="s">
        <v>287</v>
      </c>
      <c r="F121" s="6" t="s">
        <v>53</v>
      </c>
      <c r="G121" s="6" t="s">
        <v>36</v>
      </c>
      <c r="H121" s="6" t="s">
        <v>251</v>
      </c>
      <c r="I121" s="6">
        <v>397.3</v>
      </c>
      <c r="J121" s="6" t="s">
        <v>14</v>
      </c>
      <c r="K121" s="6">
        <v>59</v>
      </c>
      <c r="L121" s="6" t="str">
        <f t="shared" si="3"/>
        <v>Adult</v>
      </c>
      <c r="M121" s="6" t="s">
        <v>15</v>
      </c>
      <c r="N121" s="6" t="s">
        <v>55</v>
      </c>
    </row>
    <row r="122" spans="1:14" x14ac:dyDescent="0.35">
      <c r="A122" s="6" t="s">
        <v>288</v>
      </c>
      <c r="B122" s="8">
        <v>44878</v>
      </c>
      <c r="C122" s="8" t="str">
        <f t="shared" si="2"/>
        <v>November</v>
      </c>
      <c r="D122" s="9">
        <v>0.27152777777777776</v>
      </c>
      <c r="E122" s="6" t="s">
        <v>289</v>
      </c>
      <c r="F122" s="6" t="s">
        <v>11</v>
      </c>
      <c r="G122" s="6" t="s">
        <v>59</v>
      </c>
      <c r="H122" s="6" t="s">
        <v>121</v>
      </c>
      <c r="I122" s="6">
        <v>200.17999999999901</v>
      </c>
      <c r="J122" s="6" t="s">
        <v>27</v>
      </c>
      <c r="K122" s="6">
        <v>37</v>
      </c>
      <c r="L122" s="6" t="str">
        <f t="shared" si="3"/>
        <v>Adult</v>
      </c>
      <c r="M122" s="6" t="s">
        <v>15</v>
      </c>
      <c r="N122" s="6" t="s">
        <v>55</v>
      </c>
    </row>
    <row r="123" spans="1:14" x14ac:dyDescent="0.35">
      <c r="A123" s="6" t="s">
        <v>290</v>
      </c>
      <c r="B123" s="8">
        <v>44809</v>
      </c>
      <c r="C123" s="8" t="str">
        <f t="shared" si="2"/>
        <v>September</v>
      </c>
      <c r="D123" s="9">
        <v>0.84236111111111112</v>
      </c>
      <c r="E123" s="6" t="s">
        <v>150</v>
      </c>
      <c r="F123" s="6" t="s">
        <v>58</v>
      </c>
      <c r="G123" s="6" t="s">
        <v>25</v>
      </c>
      <c r="H123" s="6" t="s">
        <v>26</v>
      </c>
      <c r="I123" s="6">
        <v>279.51</v>
      </c>
      <c r="J123" s="6" t="s">
        <v>27</v>
      </c>
      <c r="K123" s="6">
        <v>26</v>
      </c>
      <c r="L123" s="6" t="str">
        <f t="shared" si="3"/>
        <v>Adult</v>
      </c>
      <c r="M123" s="6" t="s">
        <v>15</v>
      </c>
      <c r="N123" s="6" t="s">
        <v>55</v>
      </c>
    </row>
    <row r="124" spans="1:14" x14ac:dyDescent="0.35">
      <c r="A124" s="6" t="s">
        <v>291</v>
      </c>
      <c r="B124" s="8">
        <v>44624</v>
      </c>
      <c r="C124" s="8" t="str">
        <f t="shared" si="2"/>
        <v>March</v>
      </c>
      <c r="D124" s="9">
        <v>0.60277777777777775</v>
      </c>
      <c r="E124" s="6" t="s">
        <v>292</v>
      </c>
      <c r="F124" s="6" t="s">
        <v>58</v>
      </c>
      <c r="G124" s="6" t="s">
        <v>32</v>
      </c>
      <c r="H124" s="6" t="s">
        <v>83</v>
      </c>
      <c r="I124" s="6">
        <v>154.22999999999999</v>
      </c>
      <c r="J124" s="6" t="s">
        <v>27</v>
      </c>
      <c r="K124" s="6">
        <v>33</v>
      </c>
      <c r="L124" s="6" t="str">
        <f t="shared" si="3"/>
        <v>Adult</v>
      </c>
      <c r="M124" s="6" t="s">
        <v>61</v>
      </c>
      <c r="N124" s="6" t="s">
        <v>28</v>
      </c>
    </row>
    <row r="125" spans="1:14" x14ac:dyDescent="0.35">
      <c r="A125" s="6" t="s">
        <v>293</v>
      </c>
      <c r="B125" s="8">
        <v>44659</v>
      </c>
      <c r="C125" s="8" t="str">
        <f t="shared" si="2"/>
        <v>April</v>
      </c>
      <c r="D125" s="9">
        <v>0.47986111111111113</v>
      </c>
      <c r="E125" s="6" t="s">
        <v>67</v>
      </c>
      <c r="F125" s="6" t="s">
        <v>64</v>
      </c>
      <c r="G125" s="6" t="s">
        <v>47</v>
      </c>
      <c r="H125" s="6" t="s">
        <v>183</v>
      </c>
      <c r="I125" s="6">
        <v>253.95999999999901</v>
      </c>
      <c r="J125" s="6" t="s">
        <v>27</v>
      </c>
      <c r="K125" s="6">
        <v>50</v>
      </c>
      <c r="L125" s="6" t="str">
        <f t="shared" si="3"/>
        <v>Adult</v>
      </c>
      <c r="M125" s="6" t="s">
        <v>15</v>
      </c>
      <c r="N125" s="6" t="s">
        <v>28</v>
      </c>
    </row>
    <row r="126" spans="1:14" x14ac:dyDescent="0.35">
      <c r="A126" s="6" t="s">
        <v>294</v>
      </c>
      <c r="B126" s="8">
        <v>44586</v>
      </c>
      <c r="C126" s="8" t="str">
        <f t="shared" si="2"/>
        <v>January</v>
      </c>
      <c r="D126" s="9">
        <v>0.30416666666666664</v>
      </c>
      <c r="E126" s="6" t="s">
        <v>295</v>
      </c>
      <c r="F126" s="6" t="s">
        <v>64</v>
      </c>
      <c r="G126" s="6" t="s">
        <v>25</v>
      </c>
      <c r="H126" s="6" t="s">
        <v>110</v>
      </c>
      <c r="I126" s="6">
        <v>363.21</v>
      </c>
      <c r="J126" s="6" t="s">
        <v>27</v>
      </c>
      <c r="K126" s="6">
        <v>41</v>
      </c>
      <c r="L126" s="6" t="str">
        <f t="shared" si="3"/>
        <v>Adult</v>
      </c>
      <c r="M126" s="6" t="s">
        <v>15</v>
      </c>
      <c r="N126" s="6" t="s">
        <v>65</v>
      </c>
    </row>
    <row r="127" spans="1:14" x14ac:dyDescent="0.35">
      <c r="A127" s="6" t="s">
        <v>296</v>
      </c>
      <c r="B127" s="8">
        <v>44853</v>
      </c>
      <c r="C127" s="8" t="str">
        <f t="shared" si="2"/>
        <v>October</v>
      </c>
      <c r="D127" s="9">
        <v>0.96666666666666667</v>
      </c>
      <c r="E127" s="6" t="s">
        <v>297</v>
      </c>
      <c r="F127" s="6" t="s">
        <v>11</v>
      </c>
      <c r="G127" s="6" t="s">
        <v>32</v>
      </c>
      <c r="H127" s="6" t="s">
        <v>93</v>
      </c>
      <c r="I127" s="6">
        <v>210.15</v>
      </c>
      <c r="J127" s="6" t="s">
        <v>27</v>
      </c>
      <c r="K127" s="6">
        <v>57</v>
      </c>
      <c r="L127" s="6" t="str">
        <f t="shared" si="3"/>
        <v>Adult</v>
      </c>
      <c r="M127" s="6" t="s">
        <v>15</v>
      </c>
      <c r="N127" s="6" t="s">
        <v>55</v>
      </c>
    </row>
    <row r="128" spans="1:14" x14ac:dyDescent="0.35">
      <c r="A128" s="6" t="s">
        <v>298</v>
      </c>
      <c r="B128" s="8">
        <v>44753</v>
      </c>
      <c r="C128" s="8" t="str">
        <f t="shared" si="2"/>
        <v>July</v>
      </c>
      <c r="D128" s="9">
        <v>0.69097222222222221</v>
      </c>
      <c r="E128" s="6" t="s">
        <v>106</v>
      </c>
      <c r="F128" s="6" t="s">
        <v>53</v>
      </c>
      <c r="G128" s="6" t="s">
        <v>12</v>
      </c>
      <c r="H128" s="6" t="s">
        <v>13</v>
      </c>
      <c r="I128" s="6">
        <v>272.83</v>
      </c>
      <c r="J128" s="6" t="s">
        <v>14</v>
      </c>
      <c r="K128" s="6">
        <v>20</v>
      </c>
      <c r="L128" s="6" t="str">
        <f t="shared" si="3"/>
        <v>Adult</v>
      </c>
      <c r="M128" s="6" t="s">
        <v>15</v>
      </c>
      <c r="N128" s="6" t="s">
        <v>55</v>
      </c>
    </row>
    <row r="129" spans="1:14" x14ac:dyDescent="0.35">
      <c r="A129" s="6" t="s">
        <v>299</v>
      </c>
      <c r="B129" s="8">
        <v>44638</v>
      </c>
      <c r="C129" s="8" t="str">
        <f t="shared" si="2"/>
        <v>March</v>
      </c>
      <c r="D129" s="9">
        <v>0.92222222222222228</v>
      </c>
      <c r="E129" s="6" t="s">
        <v>300</v>
      </c>
      <c r="F129" s="6" t="s">
        <v>53</v>
      </c>
      <c r="G129" s="6" t="s">
        <v>12</v>
      </c>
      <c r="H129" s="6" t="s">
        <v>21</v>
      </c>
      <c r="I129" s="6">
        <v>379.35999999999899</v>
      </c>
      <c r="J129" s="6" t="s">
        <v>27</v>
      </c>
      <c r="K129" s="6">
        <v>55</v>
      </c>
      <c r="L129" s="6" t="str">
        <f t="shared" si="3"/>
        <v>Adult</v>
      </c>
      <c r="M129" s="6" t="s">
        <v>15</v>
      </c>
      <c r="N129" s="6" t="s">
        <v>55</v>
      </c>
    </row>
    <row r="130" spans="1:14" x14ac:dyDescent="0.35">
      <c r="A130" s="6" t="s">
        <v>301</v>
      </c>
      <c r="B130" s="8">
        <v>44570</v>
      </c>
      <c r="C130" s="8" t="str">
        <f t="shared" si="2"/>
        <v>January</v>
      </c>
      <c r="D130" s="9">
        <v>0.72291666666666665</v>
      </c>
      <c r="E130" s="6" t="s">
        <v>302</v>
      </c>
      <c r="F130" s="6" t="s">
        <v>24</v>
      </c>
      <c r="G130" s="6" t="s">
        <v>47</v>
      </c>
      <c r="H130" s="6" t="s">
        <v>183</v>
      </c>
      <c r="I130" s="6">
        <v>314.02999999999997</v>
      </c>
      <c r="J130" s="6" t="s">
        <v>14</v>
      </c>
      <c r="K130" s="6">
        <v>56</v>
      </c>
      <c r="L130" s="6" t="str">
        <f t="shared" si="3"/>
        <v>Adult</v>
      </c>
      <c r="M130" s="6" t="s">
        <v>15</v>
      </c>
      <c r="N130" s="6" t="s">
        <v>55</v>
      </c>
    </row>
    <row r="131" spans="1:14" x14ac:dyDescent="0.35">
      <c r="A131" s="6" t="s">
        <v>303</v>
      </c>
      <c r="B131" s="8">
        <v>44649</v>
      </c>
      <c r="C131" s="8" t="str">
        <f t="shared" ref="C131:C194" si="4">TEXT(B131,"mmmm")</f>
        <v>March</v>
      </c>
      <c r="D131" s="9">
        <v>0.94444444444444442</v>
      </c>
      <c r="E131" s="6" t="s">
        <v>304</v>
      </c>
      <c r="F131" s="6" t="s">
        <v>20</v>
      </c>
      <c r="G131" s="6" t="s">
        <v>12</v>
      </c>
      <c r="H131" s="6" t="s">
        <v>13</v>
      </c>
      <c r="I131" s="6">
        <v>45.779999999999902</v>
      </c>
      <c r="J131" s="6" t="s">
        <v>14</v>
      </c>
      <c r="K131" s="6">
        <v>30</v>
      </c>
      <c r="L131" s="6" t="str">
        <f t="shared" ref="L131:L194" si="5">IF(K131&lt;=19, "Teenager", IF(K131&lt;=64, "Adult", "Senior"))</f>
        <v>Adult</v>
      </c>
      <c r="M131" s="6" t="s">
        <v>15</v>
      </c>
      <c r="N131" s="6" t="s">
        <v>55</v>
      </c>
    </row>
    <row r="132" spans="1:14" x14ac:dyDescent="0.35">
      <c r="A132" s="6" t="s">
        <v>305</v>
      </c>
      <c r="B132" s="8">
        <v>44915</v>
      </c>
      <c r="C132" s="8" t="str">
        <f t="shared" si="4"/>
        <v>December</v>
      </c>
      <c r="D132" s="9">
        <v>0.5180555555555556</v>
      </c>
      <c r="E132" s="6" t="s">
        <v>306</v>
      </c>
      <c r="F132" s="6" t="s">
        <v>64</v>
      </c>
      <c r="G132" s="6" t="s">
        <v>59</v>
      </c>
      <c r="H132" s="6" t="s">
        <v>196</v>
      </c>
      <c r="I132" s="6">
        <v>301.55</v>
      </c>
      <c r="J132" s="6" t="s">
        <v>27</v>
      </c>
      <c r="K132" s="6">
        <v>60</v>
      </c>
      <c r="L132" s="6" t="str">
        <f t="shared" si="5"/>
        <v>Adult</v>
      </c>
      <c r="M132" s="6" t="s">
        <v>15</v>
      </c>
      <c r="N132" s="6" t="s">
        <v>55</v>
      </c>
    </row>
    <row r="133" spans="1:14" x14ac:dyDescent="0.35">
      <c r="A133" s="6" t="s">
        <v>307</v>
      </c>
      <c r="B133" s="8">
        <v>44834</v>
      </c>
      <c r="C133" s="8" t="str">
        <f t="shared" si="4"/>
        <v>September</v>
      </c>
      <c r="D133" s="9">
        <v>0.69027777777777777</v>
      </c>
      <c r="E133" s="6" t="s">
        <v>308</v>
      </c>
      <c r="F133" s="6" t="s">
        <v>11</v>
      </c>
      <c r="G133" s="6" t="s">
        <v>36</v>
      </c>
      <c r="H133" s="6" t="s">
        <v>98</v>
      </c>
      <c r="I133" s="6">
        <v>121.28</v>
      </c>
      <c r="J133" s="6" t="s">
        <v>27</v>
      </c>
      <c r="K133" s="6">
        <v>32</v>
      </c>
      <c r="L133" s="6" t="str">
        <f t="shared" si="5"/>
        <v>Adult</v>
      </c>
      <c r="M133" s="6" t="s">
        <v>61</v>
      </c>
      <c r="N133" s="6" t="s">
        <v>16</v>
      </c>
    </row>
    <row r="134" spans="1:14" x14ac:dyDescent="0.35">
      <c r="A134" s="6" t="s">
        <v>309</v>
      </c>
      <c r="B134" s="8">
        <v>44915</v>
      </c>
      <c r="C134" s="8" t="str">
        <f t="shared" si="4"/>
        <v>December</v>
      </c>
      <c r="D134" s="9">
        <v>0.88888888888888884</v>
      </c>
      <c r="E134" s="6" t="s">
        <v>310</v>
      </c>
      <c r="F134" s="6" t="s">
        <v>53</v>
      </c>
      <c r="G134" s="6" t="s">
        <v>36</v>
      </c>
      <c r="H134" s="6" t="s">
        <v>212</v>
      </c>
      <c r="I134" s="6">
        <v>144.79999999999899</v>
      </c>
      <c r="J134" s="6" t="s">
        <v>27</v>
      </c>
      <c r="K134" s="6">
        <v>43</v>
      </c>
      <c r="L134" s="6" t="str">
        <f t="shared" si="5"/>
        <v>Adult</v>
      </c>
      <c r="M134" s="6" t="s">
        <v>74</v>
      </c>
      <c r="N134" s="6" t="s">
        <v>65</v>
      </c>
    </row>
    <row r="135" spans="1:14" x14ac:dyDescent="0.35">
      <c r="A135" s="6" t="s">
        <v>311</v>
      </c>
      <c r="B135" s="8">
        <v>44709</v>
      </c>
      <c r="C135" s="8" t="str">
        <f t="shared" si="4"/>
        <v>May</v>
      </c>
      <c r="D135" s="9">
        <v>0.34861111111111109</v>
      </c>
      <c r="E135" s="6" t="s">
        <v>269</v>
      </c>
      <c r="F135" s="6" t="s">
        <v>64</v>
      </c>
      <c r="G135" s="6" t="s">
        <v>59</v>
      </c>
      <c r="H135" s="6" t="s">
        <v>121</v>
      </c>
      <c r="I135" s="6">
        <v>346.32</v>
      </c>
      <c r="J135" s="6" t="s">
        <v>27</v>
      </c>
      <c r="K135" s="6">
        <v>53</v>
      </c>
      <c r="L135" s="6" t="str">
        <f t="shared" si="5"/>
        <v>Adult</v>
      </c>
      <c r="M135" s="6" t="s">
        <v>15</v>
      </c>
      <c r="N135" s="6" t="s">
        <v>16</v>
      </c>
    </row>
    <row r="136" spans="1:14" x14ac:dyDescent="0.35">
      <c r="A136" s="6" t="s">
        <v>312</v>
      </c>
      <c r="B136" s="8">
        <v>44686</v>
      </c>
      <c r="C136" s="8" t="str">
        <f t="shared" si="4"/>
        <v>May</v>
      </c>
      <c r="D136" s="9">
        <v>0.32083333333333336</v>
      </c>
      <c r="E136" s="6" t="s">
        <v>91</v>
      </c>
      <c r="F136" s="6" t="s">
        <v>68</v>
      </c>
      <c r="G136" s="6" t="s">
        <v>59</v>
      </c>
      <c r="H136" s="6" t="s">
        <v>101</v>
      </c>
      <c r="I136" s="6">
        <v>62.33</v>
      </c>
      <c r="J136" s="6" t="s">
        <v>27</v>
      </c>
      <c r="K136" s="6">
        <v>24</v>
      </c>
      <c r="L136" s="6" t="str">
        <f t="shared" si="5"/>
        <v>Adult</v>
      </c>
      <c r="M136" s="6" t="s">
        <v>15</v>
      </c>
      <c r="N136" s="6" t="s">
        <v>16</v>
      </c>
    </row>
    <row r="137" spans="1:14" x14ac:dyDescent="0.35">
      <c r="A137" s="6" t="s">
        <v>313</v>
      </c>
      <c r="B137" s="8">
        <v>44770</v>
      </c>
      <c r="C137" s="8" t="str">
        <f t="shared" si="4"/>
        <v>July</v>
      </c>
      <c r="D137" s="9">
        <v>0.89583333333333337</v>
      </c>
      <c r="E137" s="6" t="s">
        <v>161</v>
      </c>
      <c r="F137" s="6" t="s">
        <v>68</v>
      </c>
      <c r="G137" s="6" t="s">
        <v>25</v>
      </c>
      <c r="H137" s="6" t="s">
        <v>26</v>
      </c>
      <c r="I137" s="6">
        <v>166.88</v>
      </c>
      <c r="J137" s="6" t="s">
        <v>14</v>
      </c>
      <c r="K137" s="6">
        <v>59</v>
      </c>
      <c r="L137" s="6" t="str">
        <f t="shared" si="5"/>
        <v>Adult</v>
      </c>
      <c r="M137" s="6" t="s">
        <v>15</v>
      </c>
      <c r="N137" s="6" t="s">
        <v>16</v>
      </c>
    </row>
    <row r="138" spans="1:14" x14ac:dyDescent="0.35">
      <c r="A138" s="6" t="s">
        <v>314</v>
      </c>
      <c r="B138" s="8">
        <v>44580</v>
      </c>
      <c r="C138" s="8" t="str">
        <f t="shared" si="4"/>
        <v>January</v>
      </c>
      <c r="D138" s="9">
        <v>0.78472222222222221</v>
      </c>
      <c r="E138" s="6" t="s">
        <v>295</v>
      </c>
      <c r="F138" s="6" t="s">
        <v>58</v>
      </c>
      <c r="G138" s="6" t="s">
        <v>59</v>
      </c>
      <c r="H138" s="6" t="s">
        <v>121</v>
      </c>
      <c r="I138" s="6">
        <v>421.27</v>
      </c>
      <c r="J138" s="6" t="s">
        <v>14</v>
      </c>
      <c r="K138" s="6">
        <v>39</v>
      </c>
      <c r="L138" s="6" t="str">
        <f t="shared" si="5"/>
        <v>Adult</v>
      </c>
      <c r="M138" s="6" t="s">
        <v>15</v>
      </c>
      <c r="N138" s="6" t="s">
        <v>55</v>
      </c>
    </row>
    <row r="139" spans="1:14" x14ac:dyDescent="0.35">
      <c r="A139" s="6" t="s">
        <v>315</v>
      </c>
      <c r="B139" s="8">
        <v>44701</v>
      </c>
      <c r="C139" s="8" t="str">
        <f t="shared" si="4"/>
        <v>May</v>
      </c>
      <c r="D139" s="9">
        <v>0.53541666666666665</v>
      </c>
      <c r="E139" s="6" t="s">
        <v>316</v>
      </c>
      <c r="F139" s="6" t="s">
        <v>53</v>
      </c>
      <c r="G139" s="6" t="s">
        <v>12</v>
      </c>
      <c r="H139" s="6" t="s">
        <v>21</v>
      </c>
      <c r="I139" s="6">
        <v>263.25</v>
      </c>
      <c r="J139" s="6" t="s">
        <v>14</v>
      </c>
      <c r="K139" s="6">
        <v>39</v>
      </c>
      <c r="L139" s="6" t="str">
        <f t="shared" si="5"/>
        <v>Adult</v>
      </c>
      <c r="M139" s="6" t="s">
        <v>15</v>
      </c>
      <c r="N139" s="6" t="s">
        <v>55</v>
      </c>
    </row>
    <row r="140" spans="1:14" x14ac:dyDescent="0.35">
      <c r="A140" s="6" t="s">
        <v>317</v>
      </c>
      <c r="B140" s="8">
        <v>44780</v>
      </c>
      <c r="C140" s="8" t="str">
        <f t="shared" si="4"/>
        <v>August</v>
      </c>
      <c r="D140" s="9">
        <v>0.93055555555555558</v>
      </c>
      <c r="E140" s="6" t="s">
        <v>318</v>
      </c>
      <c r="F140" s="6" t="s">
        <v>20</v>
      </c>
      <c r="G140" s="6" t="s">
        <v>59</v>
      </c>
      <c r="H140" s="6" t="s">
        <v>196</v>
      </c>
      <c r="I140" s="6">
        <v>121.81</v>
      </c>
      <c r="J140" s="6" t="s">
        <v>27</v>
      </c>
      <c r="K140" s="6">
        <v>33</v>
      </c>
      <c r="L140" s="6" t="str">
        <f t="shared" si="5"/>
        <v>Adult</v>
      </c>
      <c r="M140" s="6" t="s">
        <v>15</v>
      </c>
      <c r="N140" s="6" t="s">
        <v>28</v>
      </c>
    </row>
    <row r="141" spans="1:14" x14ac:dyDescent="0.35">
      <c r="A141" s="6" t="s">
        <v>319</v>
      </c>
      <c r="B141" s="8">
        <v>44730</v>
      </c>
      <c r="C141" s="8" t="str">
        <f t="shared" si="4"/>
        <v>June</v>
      </c>
      <c r="D141" s="9">
        <v>0.65069444444444446</v>
      </c>
      <c r="E141" s="6" t="s">
        <v>320</v>
      </c>
      <c r="F141" s="6" t="s">
        <v>92</v>
      </c>
      <c r="G141" s="6" t="s">
        <v>25</v>
      </c>
      <c r="H141" s="6" t="s">
        <v>26</v>
      </c>
      <c r="I141" s="6">
        <v>338.04</v>
      </c>
      <c r="J141" s="6" t="s">
        <v>14</v>
      </c>
      <c r="K141" s="6">
        <v>47</v>
      </c>
      <c r="L141" s="6" t="str">
        <f t="shared" si="5"/>
        <v>Adult</v>
      </c>
      <c r="M141" s="6" t="s">
        <v>15</v>
      </c>
      <c r="N141" s="6" t="s">
        <v>28</v>
      </c>
    </row>
    <row r="142" spans="1:14" x14ac:dyDescent="0.35">
      <c r="A142" s="6" t="s">
        <v>321</v>
      </c>
      <c r="B142" s="8">
        <v>44915</v>
      </c>
      <c r="C142" s="8" t="str">
        <f t="shared" si="4"/>
        <v>December</v>
      </c>
      <c r="D142" s="9">
        <v>0.40277777777777779</v>
      </c>
      <c r="E142" s="6" t="s">
        <v>118</v>
      </c>
      <c r="F142" s="6" t="s">
        <v>11</v>
      </c>
      <c r="G142" s="6" t="s">
        <v>25</v>
      </c>
      <c r="H142" s="6" t="s">
        <v>44</v>
      </c>
      <c r="I142" s="6">
        <v>136.22</v>
      </c>
      <c r="J142" s="6" t="s">
        <v>14</v>
      </c>
      <c r="K142" s="6">
        <v>47</v>
      </c>
      <c r="L142" s="6" t="str">
        <f t="shared" si="5"/>
        <v>Adult</v>
      </c>
      <c r="M142" s="6" t="s">
        <v>15</v>
      </c>
      <c r="N142" s="6" t="s">
        <v>55</v>
      </c>
    </row>
    <row r="143" spans="1:14" x14ac:dyDescent="0.35">
      <c r="A143" s="6" t="s">
        <v>322</v>
      </c>
      <c r="B143" s="8">
        <v>44837</v>
      </c>
      <c r="C143" s="8" t="str">
        <f t="shared" si="4"/>
        <v>October</v>
      </c>
      <c r="D143" s="9">
        <v>0.53333333333333333</v>
      </c>
      <c r="E143" s="6" t="s">
        <v>292</v>
      </c>
      <c r="F143" s="6" t="s">
        <v>24</v>
      </c>
      <c r="G143" s="6" t="s">
        <v>36</v>
      </c>
      <c r="H143" s="6" t="s">
        <v>98</v>
      </c>
      <c r="I143" s="6">
        <v>247.28</v>
      </c>
      <c r="J143" s="6" t="s">
        <v>14</v>
      </c>
      <c r="K143" s="6">
        <v>21</v>
      </c>
      <c r="L143" s="6" t="str">
        <f t="shared" si="5"/>
        <v>Adult</v>
      </c>
      <c r="M143" s="6" t="s">
        <v>74</v>
      </c>
      <c r="N143" s="6" t="s">
        <v>16</v>
      </c>
    </row>
    <row r="144" spans="1:14" x14ac:dyDescent="0.35">
      <c r="A144" s="6" t="s">
        <v>323</v>
      </c>
      <c r="B144" s="8">
        <v>44646</v>
      </c>
      <c r="C144" s="8" t="str">
        <f t="shared" si="4"/>
        <v>March</v>
      </c>
      <c r="D144" s="9">
        <v>0.70416666666666672</v>
      </c>
      <c r="E144" s="6" t="s">
        <v>324</v>
      </c>
      <c r="F144" s="6" t="s">
        <v>64</v>
      </c>
      <c r="G144" s="6" t="s">
        <v>32</v>
      </c>
      <c r="H144" s="6" t="s">
        <v>33</v>
      </c>
      <c r="I144" s="6">
        <v>308.44</v>
      </c>
      <c r="J144" s="6" t="s">
        <v>27</v>
      </c>
      <c r="K144" s="6">
        <v>21</v>
      </c>
      <c r="L144" s="6" t="str">
        <f t="shared" si="5"/>
        <v>Adult</v>
      </c>
      <c r="M144" s="6" t="s">
        <v>15</v>
      </c>
      <c r="N144" s="6" t="s">
        <v>65</v>
      </c>
    </row>
    <row r="145" spans="1:14" x14ac:dyDescent="0.35">
      <c r="A145" s="6" t="s">
        <v>325</v>
      </c>
      <c r="B145" s="8">
        <v>44848</v>
      </c>
      <c r="C145" s="8" t="str">
        <f t="shared" si="4"/>
        <v>October</v>
      </c>
      <c r="D145" s="9">
        <v>0.86319444444444449</v>
      </c>
      <c r="E145" s="6" t="s">
        <v>326</v>
      </c>
      <c r="F145" s="6" t="s">
        <v>11</v>
      </c>
      <c r="G145" s="6" t="s">
        <v>59</v>
      </c>
      <c r="H145" s="6" t="s">
        <v>196</v>
      </c>
      <c r="I145" s="6">
        <v>170.2</v>
      </c>
      <c r="J145" s="6" t="s">
        <v>14</v>
      </c>
      <c r="K145" s="6">
        <v>55</v>
      </c>
      <c r="L145" s="6" t="str">
        <f t="shared" si="5"/>
        <v>Adult</v>
      </c>
      <c r="M145" s="6" t="s">
        <v>15</v>
      </c>
      <c r="N145" s="6" t="s">
        <v>65</v>
      </c>
    </row>
    <row r="146" spans="1:14" x14ac:dyDescent="0.35">
      <c r="A146" s="6" t="s">
        <v>327</v>
      </c>
      <c r="B146" s="8">
        <v>44839</v>
      </c>
      <c r="C146" s="8" t="str">
        <f t="shared" si="4"/>
        <v>October</v>
      </c>
      <c r="D146" s="9">
        <v>0.33263888888888887</v>
      </c>
      <c r="E146" s="6" t="s">
        <v>328</v>
      </c>
      <c r="F146" s="6" t="s">
        <v>24</v>
      </c>
      <c r="G146" s="6" t="s">
        <v>47</v>
      </c>
      <c r="H146" s="6" t="s">
        <v>54</v>
      </c>
      <c r="I146" s="6">
        <v>162.16999999999999</v>
      </c>
      <c r="J146" s="6" t="s">
        <v>14</v>
      </c>
      <c r="K146" s="6">
        <v>59</v>
      </c>
      <c r="L146" s="6" t="str">
        <f t="shared" si="5"/>
        <v>Adult</v>
      </c>
      <c r="M146" s="6" t="s">
        <v>61</v>
      </c>
      <c r="N146" s="6" t="s">
        <v>55</v>
      </c>
    </row>
    <row r="147" spans="1:14" x14ac:dyDescent="0.35">
      <c r="A147" s="6" t="s">
        <v>329</v>
      </c>
      <c r="B147" s="8">
        <v>44791</v>
      </c>
      <c r="C147" s="8" t="str">
        <f t="shared" si="4"/>
        <v>August</v>
      </c>
      <c r="D147" s="9">
        <v>0.76666666666666672</v>
      </c>
      <c r="E147" s="6" t="s">
        <v>176</v>
      </c>
      <c r="F147" s="6" t="s">
        <v>58</v>
      </c>
      <c r="G147" s="6" t="s">
        <v>59</v>
      </c>
      <c r="H147" s="6" t="s">
        <v>121</v>
      </c>
      <c r="I147" s="6">
        <v>72.55</v>
      </c>
      <c r="J147" s="6" t="s">
        <v>27</v>
      </c>
      <c r="K147" s="6">
        <v>51</v>
      </c>
      <c r="L147" s="6" t="str">
        <f t="shared" si="5"/>
        <v>Adult</v>
      </c>
      <c r="M147" s="6" t="s">
        <v>15</v>
      </c>
      <c r="N147" s="6" t="s">
        <v>28</v>
      </c>
    </row>
    <row r="148" spans="1:14" x14ac:dyDescent="0.35">
      <c r="A148" s="6" t="s">
        <v>330</v>
      </c>
      <c r="B148" s="8">
        <v>44799</v>
      </c>
      <c r="C148" s="8" t="str">
        <f t="shared" si="4"/>
        <v>August</v>
      </c>
      <c r="D148" s="9">
        <v>0.9770833333333333</v>
      </c>
      <c r="E148" s="6" t="s">
        <v>228</v>
      </c>
      <c r="F148" s="6" t="s">
        <v>20</v>
      </c>
      <c r="G148" s="6" t="s">
        <v>12</v>
      </c>
      <c r="H148" s="6" t="s">
        <v>13</v>
      </c>
      <c r="I148" s="6">
        <v>234.439999999999</v>
      </c>
      <c r="J148" s="6" t="s">
        <v>14</v>
      </c>
      <c r="K148" s="6">
        <v>25</v>
      </c>
      <c r="L148" s="6" t="str">
        <f t="shared" si="5"/>
        <v>Adult</v>
      </c>
      <c r="M148" s="6" t="s">
        <v>15</v>
      </c>
      <c r="N148" s="6" t="s">
        <v>16</v>
      </c>
    </row>
    <row r="149" spans="1:14" x14ac:dyDescent="0.35">
      <c r="A149" s="6" t="s">
        <v>331</v>
      </c>
      <c r="B149" s="8">
        <v>44667</v>
      </c>
      <c r="C149" s="8" t="str">
        <f t="shared" si="4"/>
        <v>April</v>
      </c>
      <c r="D149" s="9">
        <v>0.33750000000000002</v>
      </c>
      <c r="E149" s="6" t="s">
        <v>332</v>
      </c>
      <c r="F149" s="6" t="s">
        <v>92</v>
      </c>
      <c r="G149" s="6" t="s">
        <v>47</v>
      </c>
      <c r="H149" s="6" t="s">
        <v>54</v>
      </c>
      <c r="I149" s="6">
        <v>150.35</v>
      </c>
      <c r="J149" s="6" t="s">
        <v>27</v>
      </c>
      <c r="K149" s="6">
        <v>32</v>
      </c>
      <c r="L149" s="6" t="str">
        <f t="shared" si="5"/>
        <v>Adult</v>
      </c>
      <c r="M149" s="6" t="s">
        <v>15</v>
      </c>
      <c r="N149" s="6" t="s">
        <v>28</v>
      </c>
    </row>
    <row r="150" spans="1:14" x14ac:dyDescent="0.35">
      <c r="A150" s="6" t="s">
        <v>333</v>
      </c>
      <c r="B150" s="8">
        <v>44681</v>
      </c>
      <c r="C150" s="8" t="str">
        <f t="shared" si="4"/>
        <v>April</v>
      </c>
      <c r="D150" s="9">
        <v>0.69166666666666665</v>
      </c>
      <c r="E150" s="6" t="s">
        <v>226</v>
      </c>
      <c r="F150" s="6" t="s">
        <v>53</v>
      </c>
      <c r="G150" s="6" t="s">
        <v>12</v>
      </c>
      <c r="H150" s="6" t="s">
        <v>40</v>
      </c>
      <c r="I150" s="6">
        <v>312.61</v>
      </c>
      <c r="J150" s="6" t="s">
        <v>14</v>
      </c>
      <c r="K150" s="6">
        <v>44</v>
      </c>
      <c r="L150" s="6" t="str">
        <f t="shared" si="5"/>
        <v>Adult</v>
      </c>
      <c r="M150" s="6" t="s">
        <v>15</v>
      </c>
      <c r="N150" s="6" t="s">
        <v>16</v>
      </c>
    </row>
    <row r="151" spans="1:14" x14ac:dyDescent="0.35">
      <c r="A151" s="6" t="s">
        <v>334</v>
      </c>
      <c r="B151" s="8">
        <v>44882</v>
      </c>
      <c r="C151" s="8" t="str">
        <f t="shared" si="4"/>
        <v>November</v>
      </c>
      <c r="D151" s="9">
        <v>0.81597222222222221</v>
      </c>
      <c r="E151" s="6" t="s">
        <v>295</v>
      </c>
      <c r="F151" s="6" t="s">
        <v>92</v>
      </c>
      <c r="G151" s="6" t="s">
        <v>25</v>
      </c>
      <c r="H151" s="6" t="s">
        <v>69</v>
      </c>
      <c r="I151" s="6">
        <v>351.27</v>
      </c>
      <c r="J151" s="6" t="s">
        <v>27</v>
      </c>
      <c r="K151" s="6">
        <v>44</v>
      </c>
      <c r="L151" s="6" t="str">
        <f t="shared" si="5"/>
        <v>Adult</v>
      </c>
      <c r="M151" s="6" t="s">
        <v>15</v>
      </c>
      <c r="N151" s="6" t="s">
        <v>55</v>
      </c>
    </row>
    <row r="152" spans="1:14" x14ac:dyDescent="0.35">
      <c r="A152" s="6" t="s">
        <v>335</v>
      </c>
      <c r="B152" s="8">
        <v>44685</v>
      </c>
      <c r="C152" s="8" t="str">
        <f t="shared" si="4"/>
        <v>May</v>
      </c>
      <c r="D152" s="9">
        <v>0.55486111111111114</v>
      </c>
      <c r="E152" s="6" t="s">
        <v>336</v>
      </c>
      <c r="F152" s="6" t="s">
        <v>58</v>
      </c>
      <c r="G152" s="6" t="s">
        <v>47</v>
      </c>
      <c r="H152" s="6" t="s">
        <v>54</v>
      </c>
      <c r="I152" s="6">
        <v>214.58999999999901</v>
      </c>
      <c r="J152" s="6" t="s">
        <v>14</v>
      </c>
      <c r="K152" s="6">
        <v>42</v>
      </c>
      <c r="L152" s="6" t="str">
        <f t="shared" si="5"/>
        <v>Adult</v>
      </c>
      <c r="M152" s="6" t="s">
        <v>15</v>
      </c>
      <c r="N152" s="6" t="s">
        <v>65</v>
      </c>
    </row>
    <row r="153" spans="1:14" x14ac:dyDescent="0.35">
      <c r="A153" s="6" t="s">
        <v>337</v>
      </c>
      <c r="B153" s="8">
        <v>44792</v>
      </c>
      <c r="C153" s="8" t="str">
        <f t="shared" si="4"/>
        <v>August</v>
      </c>
      <c r="D153" s="9">
        <v>0.71180555555555558</v>
      </c>
      <c r="E153" s="6" t="s">
        <v>259</v>
      </c>
      <c r="F153" s="6" t="s">
        <v>68</v>
      </c>
      <c r="G153" s="6" t="s">
        <v>32</v>
      </c>
      <c r="H153" s="6" t="s">
        <v>107</v>
      </c>
      <c r="I153" s="6">
        <v>175.51</v>
      </c>
      <c r="J153" s="6" t="s">
        <v>14</v>
      </c>
      <c r="K153" s="6">
        <v>22</v>
      </c>
      <c r="L153" s="6" t="str">
        <f t="shared" si="5"/>
        <v>Adult</v>
      </c>
      <c r="M153" s="6" t="s">
        <v>15</v>
      </c>
      <c r="N153" s="6" t="s">
        <v>28</v>
      </c>
    </row>
    <row r="154" spans="1:14" x14ac:dyDescent="0.35">
      <c r="A154" s="6" t="s">
        <v>338</v>
      </c>
      <c r="B154" s="8">
        <v>44717</v>
      </c>
      <c r="C154" s="8" t="str">
        <f t="shared" si="4"/>
        <v>June</v>
      </c>
      <c r="D154" s="9">
        <v>0.2590277777777778</v>
      </c>
      <c r="E154" s="6" t="s">
        <v>339</v>
      </c>
      <c r="F154" s="6" t="s">
        <v>68</v>
      </c>
      <c r="G154" s="6" t="s">
        <v>59</v>
      </c>
      <c r="H154" s="6" t="s">
        <v>196</v>
      </c>
      <c r="I154" s="6">
        <v>293.98</v>
      </c>
      <c r="J154" s="6" t="s">
        <v>14</v>
      </c>
      <c r="K154" s="6">
        <v>56</v>
      </c>
      <c r="L154" s="6" t="str">
        <f t="shared" si="5"/>
        <v>Adult</v>
      </c>
      <c r="M154" s="6" t="s">
        <v>15</v>
      </c>
      <c r="N154" s="6" t="s">
        <v>28</v>
      </c>
    </row>
    <row r="155" spans="1:14" x14ac:dyDescent="0.35">
      <c r="A155" s="6" t="s">
        <v>340</v>
      </c>
      <c r="B155" s="8">
        <v>44706</v>
      </c>
      <c r="C155" s="8" t="str">
        <f t="shared" si="4"/>
        <v>May</v>
      </c>
      <c r="D155" s="9">
        <v>0.77013888888888893</v>
      </c>
      <c r="E155" s="6" t="s">
        <v>341</v>
      </c>
      <c r="F155" s="6" t="s">
        <v>53</v>
      </c>
      <c r="G155" s="6" t="s">
        <v>25</v>
      </c>
      <c r="H155" s="6" t="s">
        <v>26</v>
      </c>
      <c r="I155" s="6">
        <v>154.49</v>
      </c>
      <c r="J155" s="6" t="s">
        <v>27</v>
      </c>
      <c r="K155" s="6">
        <v>24</v>
      </c>
      <c r="L155" s="6" t="str">
        <f t="shared" si="5"/>
        <v>Adult</v>
      </c>
      <c r="M155" s="6" t="s">
        <v>74</v>
      </c>
      <c r="N155" s="6" t="s">
        <v>16</v>
      </c>
    </row>
    <row r="156" spans="1:14" x14ac:dyDescent="0.35">
      <c r="A156" s="6" t="s">
        <v>342</v>
      </c>
      <c r="B156" s="8">
        <v>44751</v>
      </c>
      <c r="C156" s="8" t="str">
        <f t="shared" si="4"/>
        <v>July</v>
      </c>
      <c r="D156" s="9">
        <v>0.68472222222222223</v>
      </c>
      <c r="E156" s="6" t="s">
        <v>343</v>
      </c>
      <c r="F156" s="6" t="s">
        <v>68</v>
      </c>
      <c r="G156" s="6" t="s">
        <v>59</v>
      </c>
      <c r="H156" s="6" t="s">
        <v>101</v>
      </c>
      <c r="I156" s="6">
        <v>46.51</v>
      </c>
      <c r="J156" s="6" t="s">
        <v>27</v>
      </c>
      <c r="K156" s="6">
        <v>36</v>
      </c>
      <c r="L156" s="6" t="str">
        <f t="shared" si="5"/>
        <v>Adult</v>
      </c>
      <c r="M156" s="6" t="s">
        <v>15</v>
      </c>
      <c r="N156" s="6" t="s">
        <v>16</v>
      </c>
    </row>
    <row r="157" spans="1:14" x14ac:dyDescent="0.35">
      <c r="A157" s="6" t="s">
        <v>344</v>
      </c>
      <c r="B157" s="8">
        <v>44817</v>
      </c>
      <c r="C157" s="8" t="str">
        <f t="shared" si="4"/>
        <v>September</v>
      </c>
      <c r="D157" s="9">
        <v>0.9868055555555556</v>
      </c>
      <c r="E157" s="6" t="s">
        <v>345</v>
      </c>
      <c r="F157" s="6" t="s">
        <v>53</v>
      </c>
      <c r="G157" s="6" t="s">
        <v>25</v>
      </c>
      <c r="H157" s="6" t="s">
        <v>69</v>
      </c>
      <c r="I157" s="6">
        <v>382.89</v>
      </c>
      <c r="J157" s="6" t="s">
        <v>27</v>
      </c>
      <c r="K157" s="6">
        <v>47</v>
      </c>
      <c r="L157" s="6" t="str">
        <f t="shared" si="5"/>
        <v>Adult</v>
      </c>
      <c r="M157" s="6" t="s">
        <v>15</v>
      </c>
      <c r="N157" s="6" t="s">
        <v>55</v>
      </c>
    </row>
    <row r="158" spans="1:14" x14ac:dyDescent="0.35">
      <c r="A158" s="6" t="s">
        <v>346</v>
      </c>
      <c r="B158" s="8">
        <v>44656</v>
      </c>
      <c r="C158" s="8" t="str">
        <f t="shared" si="4"/>
        <v>April</v>
      </c>
      <c r="D158" s="9">
        <v>0.9868055555555556</v>
      </c>
      <c r="E158" s="6" t="s">
        <v>233</v>
      </c>
      <c r="F158" s="6" t="s">
        <v>92</v>
      </c>
      <c r="G158" s="6" t="s">
        <v>36</v>
      </c>
      <c r="H158" s="6" t="s">
        <v>251</v>
      </c>
      <c r="I158" s="6">
        <v>398.26</v>
      </c>
      <c r="J158" s="6" t="s">
        <v>14</v>
      </c>
      <c r="K158" s="6">
        <v>18</v>
      </c>
      <c r="L158" s="6" t="str">
        <f t="shared" si="5"/>
        <v>Teenager</v>
      </c>
      <c r="M158" s="6" t="s">
        <v>15</v>
      </c>
      <c r="N158" s="6" t="s">
        <v>16</v>
      </c>
    </row>
    <row r="159" spans="1:14" x14ac:dyDescent="0.35">
      <c r="A159" s="6" t="s">
        <v>347</v>
      </c>
      <c r="B159" s="8">
        <v>44566</v>
      </c>
      <c r="C159" s="8" t="str">
        <f t="shared" si="4"/>
        <v>January</v>
      </c>
      <c r="D159" s="9">
        <v>0.52222222222222225</v>
      </c>
      <c r="E159" s="6" t="s">
        <v>348</v>
      </c>
      <c r="F159" s="6" t="s">
        <v>53</v>
      </c>
      <c r="G159" s="6" t="s">
        <v>32</v>
      </c>
      <c r="H159" s="6" t="s">
        <v>93</v>
      </c>
      <c r="I159" s="6">
        <v>327.98</v>
      </c>
      <c r="J159" s="6" t="s">
        <v>27</v>
      </c>
      <c r="K159" s="6">
        <v>18</v>
      </c>
      <c r="L159" s="6" t="str">
        <f t="shared" si="5"/>
        <v>Teenager</v>
      </c>
      <c r="M159" s="6" t="s">
        <v>15</v>
      </c>
      <c r="N159" s="6" t="s">
        <v>65</v>
      </c>
    </row>
    <row r="160" spans="1:14" x14ac:dyDescent="0.35">
      <c r="A160" s="6" t="s">
        <v>349</v>
      </c>
      <c r="B160" s="8">
        <v>44819</v>
      </c>
      <c r="C160" s="8" t="str">
        <f t="shared" si="4"/>
        <v>September</v>
      </c>
      <c r="D160" s="9">
        <v>0.82708333333333328</v>
      </c>
      <c r="E160" s="6" t="s">
        <v>350</v>
      </c>
      <c r="F160" s="6" t="s">
        <v>58</v>
      </c>
      <c r="G160" s="6" t="s">
        <v>32</v>
      </c>
      <c r="H160" s="6" t="s">
        <v>83</v>
      </c>
      <c r="I160" s="6">
        <v>254.44</v>
      </c>
      <c r="J160" s="6" t="s">
        <v>27</v>
      </c>
      <c r="K160" s="6">
        <v>40</v>
      </c>
      <c r="L160" s="6" t="str">
        <f t="shared" si="5"/>
        <v>Adult</v>
      </c>
      <c r="M160" s="6" t="s">
        <v>15</v>
      </c>
      <c r="N160" s="6" t="s">
        <v>55</v>
      </c>
    </row>
    <row r="161" spans="1:14" x14ac:dyDescent="0.35">
      <c r="A161" s="6" t="s">
        <v>351</v>
      </c>
      <c r="B161" s="8">
        <v>44797</v>
      </c>
      <c r="C161" s="8" t="str">
        <f t="shared" si="4"/>
        <v>August</v>
      </c>
      <c r="D161" s="9">
        <v>0.57222222222222219</v>
      </c>
      <c r="E161" s="6" t="s">
        <v>352</v>
      </c>
      <c r="F161" s="6" t="s">
        <v>11</v>
      </c>
      <c r="G161" s="6" t="s">
        <v>59</v>
      </c>
      <c r="H161" s="6" t="s">
        <v>196</v>
      </c>
      <c r="I161" s="6">
        <v>253.13</v>
      </c>
      <c r="J161" s="6" t="s">
        <v>14</v>
      </c>
      <c r="K161" s="6">
        <v>23</v>
      </c>
      <c r="L161" s="6" t="str">
        <f t="shared" si="5"/>
        <v>Adult</v>
      </c>
      <c r="M161" s="6" t="s">
        <v>15</v>
      </c>
      <c r="N161" s="6" t="s">
        <v>65</v>
      </c>
    </row>
    <row r="162" spans="1:14" x14ac:dyDescent="0.35">
      <c r="A162" s="6" t="s">
        <v>353</v>
      </c>
      <c r="B162" s="8">
        <v>44888</v>
      </c>
      <c r="C162" s="8" t="str">
        <f t="shared" si="4"/>
        <v>November</v>
      </c>
      <c r="D162" s="9">
        <v>0.28055555555555556</v>
      </c>
      <c r="E162" s="6" t="s">
        <v>354</v>
      </c>
      <c r="F162" s="6" t="s">
        <v>24</v>
      </c>
      <c r="G162" s="6" t="s">
        <v>47</v>
      </c>
      <c r="H162" s="6" t="s">
        <v>48</v>
      </c>
      <c r="I162" s="6">
        <v>295.02</v>
      </c>
      <c r="J162" s="6" t="s">
        <v>14</v>
      </c>
      <c r="K162" s="6">
        <v>51</v>
      </c>
      <c r="L162" s="6" t="str">
        <f t="shared" si="5"/>
        <v>Adult</v>
      </c>
      <c r="M162" s="6" t="s">
        <v>61</v>
      </c>
      <c r="N162" s="6" t="s">
        <v>55</v>
      </c>
    </row>
    <row r="163" spans="1:14" x14ac:dyDescent="0.35">
      <c r="A163" s="6" t="s">
        <v>355</v>
      </c>
      <c r="B163" s="8">
        <v>44700</v>
      </c>
      <c r="C163" s="8" t="str">
        <f t="shared" si="4"/>
        <v>May</v>
      </c>
      <c r="D163" s="9">
        <v>0.33263888888888887</v>
      </c>
      <c r="E163" s="6" t="s">
        <v>356</v>
      </c>
      <c r="F163" s="6" t="s">
        <v>11</v>
      </c>
      <c r="G163" s="6" t="s">
        <v>36</v>
      </c>
      <c r="H163" s="6" t="s">
        <v>251</v>
      </c>
      <c r="I163" s="6">
        <v>96.38</v>
      </c>
      <c r="J163" s="6" t="s">
        <v>14</v>
      </c>
      <c r="K163" s="6">
        <v>31</v>
      </c>
      <c r="L163" s="6" t="str">
        <f t="shared" si="5"/>
        <v>Adult</v>
      </c>
      <c r="M163" s="6" t="s">
        <v>15</v>
      </c>
      <c r="N163" s="6" t="s">
        <v>16</v>
      </c>
    </row>
    <row r="164" spans="1:14" x14ac:dyDescent="0.35">
      <c r="A164" s="6" t="s">
        <v>357</v>
      </c>
      <c r="B164" s="8">
        <v>44850</v>
      </c>
      <c r="C164" s="8" t="str">
        <f t="shared" si="4"/>
        <v>October</v>
      </c>
      <c r="D164" s="9">
        <v>0.56666666666666665</v>
      </c>
      <c r="E164" s="6" t="s">
        <v>248</v>
      </c>
      <c r="F164" s="6" t="s">
        <v>20</v>
      </c>
      <c r="G164" s="6" t="s">
        <v>59</v>
      </c>
      <c r="H164" s="6" t="s">
        <v>121</v>
      </c>
      <c r="I164" s="6">
        <v>170.39999999999901</v>
      </c>
      <c r="J164" s="6" t="s">
        <v>14</v>
      </c>
      <c r="K164" s="6">
        <v>50</v>
      </c>
      <c r="L164" s="6" t="str">
        <f t="shared" si="5"/>
        <v>Adult</v>
      </c>
      <c r="M164" s="6" t="s">
        <v>15</v>
      </c>
      <c r="N164" s="6" t="s">
        <v>55</v>
      </c>
    </row>
    <row r="165" spans="1:14" x14ac:dyDescent="0.35">
      <c r="A165" s="6" t="s">
        <v>358</v>
      </c>
      <c r="B165" s="8">
        <v>44680</v>
      </c>
      <c r="C165" s="8" t="str">
        <f t="shared" si="4"/>
        <v>April</v>
      </c>
      <c r="D165" s="9">
        <v>0.34791666666666665</v>
      </c>
      <c r="E165" s="6" t="s">
        <v>239</v>
      </c>
      <c r="F165" s="6" t="s">
        <v>20</v>
      </c>
      <c r="G165" s="6" t="s">
        <v>25</v>
      </c>
      <c r="H165" s="6" t="s">
        <v>110</v>
      </c>
      <c r="I165" s="6">
        <v>252.9</v>
      </c>
      <c r="J165" s="6" t="s">
        <v>27</v>
      </c>
      <c r="K165" s="6">
        <v>49</v>
      </c>
      <c r="L165" s="6" t="str">
        <f t="shared" si="5"/>
        <v>Adult</v>
      </c>
      <c r="M165" s="6" t="s">
        <v>15</v>
      </c>
      <c r="N165" s="6" t="s">
        <v>55</v>
      </c>
    </row>
    <row r="166" spans="1:14" x14ac:dyDescent="0.35">
      <c r="A166" s="6" t="s">
        <v>359</v>
      </c>
      <c r="B166" s="8">
        <v>44605</v>
      </c>
      <c r="C166" s="8" t="str">
        <f t="shared" si="4"/>
        <v>February</v>
      </c>
      <c r="D166" s="9">
        <v>0.66041666666666665</v>
      </c>
      <c r="E166" s="6" t="s">
        <v>292</v>
      </c>
      <c r="F166" s="6" t="s">
        <v>24</v>
      </c>
      <c r="G166" s="6" t="s">
        <v>32</v>
      </c>
      <c r="H166" s="6" t="s">
        <v>107</v>
      </c>
      <c r="I166" s="6">
        <v>92.19</v>
      </c>
      <c r="J166" s="6" t="s">
        <v>14</v>
      </c>
      <c r="K166" s="6">
        <v>42</v>
      </c>
      <c r="L166" s="6" t="str">
        <f t="shared" si="5"/>
        <v>Adult</v>
      </c>
      <c r="M166" s="6" t="s">
        <v>15</v>
      </c>
      <c r="N166" s="6" t="s">
        <v>28</v>
      </c>
    </row>
    <row r="167" spans="1:14" x14ac:dyDescent="0.35">
      <c r="A167" s="6" t="s">
        <v>360</v>
      </c>
      <c r="B167" s="8">
        <v>44789</v>
      </c>
      <c r="C167" s="8" t="str">
        <f t="shared" si="4"/>
        <v>August</v>
      </c>
      <c r="D167" s="9">
        <v>0.7416666666666667</v>
      </c>
      <c r="E167" s="6" t="s">
        <v>361</v>
      </c>
      <c r="F167" s="6" t="s">
        <v>24</v>
      </c>
      <c r="G167" s="6" t="s">
        <v>12</v>
      </c>
      <c r="H167" s="6" t="s">
        <v>104</v>
      </c>
      <c r="I167" s="6">
        <v>112.54</v>
      </c>
      <c r="J167" s="6" t="s">
        <v>27</v>
      </c>
      <c r="K167" s="6">
        <v>24</v>
      </c>
      <c r="L167" s="6" t="str">
        <f t="shared" si="5"/>
        <v>Adult</v>
      </c>
      <c r="M167" s="6" t="s">
        <v>15</v>
      </c>
      <c r="N167" s="6" t="s">
        <v>28</v>
      </c>
    </row>
    <row r="168" spans="1:14" x14ac:dyDescent="0.35">
      <c r="A168" s="6" t="s">
        <v>362</v>
      </c>
      <c r="B168" s="8">
        <v>44759</v>
      </c>
      <c r="C168" s="8" t="str">
        <f t="shared" si="4"/>
        <v>July</v>
      </c>
      <c r="D168" s="9">
        <v>0.26250000000000001</v>
      </c>
      <c r="E168" s="6" t="s">
        <v>166</v>
      </c>
      <c r="F168" s="6" t="s">
        <v>20</v>
      </c>
      <c r="G168" s="6" t="s">
        <v>32</v>
      </c>
      <c r="H168" s="6" t="s">
        <v>33</v>
      </c>
      <c r="I168" s="6">
        <v>278.98</v>
      </c>
      <c r="J168" s="6" t="s">
        <v>27</v>
      </c>
      <c r="K168" s="6">
        <v>28</v>
      </c>
      <c r="L168" s="6" t="str">
        <f t="shared" si="5"/>
        <v>Adult</v>
      </c>
      <c r="M168" s="6" t="s">
        <v>15</v>
      </c>
      <c r="N168" s="6" t="s">
        <v>16</v>
      </c>
    </row>
    <row r="169" spans="1:14" x14ac:dyDescent="0.35">
      <c r="A169" s="6" t="s">
        <v>363</v>
      </c>
      <c r="B169" s="8">
        <v>44594</v>
      </c>
      <c r="C169" s="8" t="str">
        <f t="shared" si="4"/>
        <v>February</v>
      </c>
      <c r="D169" s="9">
        <v>0.47708333333333336</v>
      </c>
      <c r="E169" s="6" t="s">
        <v>364</v>
      </c>
      <c r="F169" s="6" t="s">
        <v>20</v>
      </c>
      <c r="G169" s="6" t="s">
        <v>25</v>
      </c>
      <c r="H169" s="6" t="s">
        <v>69</v>
      </c>
      <c r="I169" s="6">
        <v>345.78</v>
      </c>
      <c r="J169" s="6" t="s">
        <v>14</v>
      </c>
      <c r="K169" s="6">
        <v>58</v>
      </c>
      <c r="L169" s="6" t="str">
        <f t="shared" si="5"/>
        <v>Adult</v>
      </c>
      <c r="M169" s="6" t="s">
        <v>15</v>
      </c>
      <c r="N169" s="6" t="s">
        <v>16</v>
      </c>
    </row>
    <row r="170" spans="1:14" x14ac:dyDescent="0.35">
      <c r="A170" s="6" t="s">
        <v>365</v>
      </c>
      <c r="B170" s="8">
        <v>44717</v>
      </c>
      <c r="C170" s="8" t="str">
        <f t="shared" si="4"/>
        <v>June</v>
      </c>
      <c r="D170" s="9">
        <v>0.2673611111111111</v>
      </c>
      <c r="E170" s="6" t="s">
        <v>366</v>
      </c>
      <c r="F170" s="6" t="s">
        <v>20</v>
      </c>
      <c r="G170" s="6" t="s">
        <v>25</v>
      </c>
      <c r="H170" s="6" t="s">
        <v>69</v>
      </c>
      <c r="I170" s="6">
        <v>149.69999999999999</v>
      </c>
      <c r="J170" s="6" t="s">
        <v>14</v>
      </c>
      <c r="K170" s="6">
        <v>37</v>
      </c>
      <c r="L170" s="6" t="str">
        <f t="shared" si="5"/>
        <v>Adult</v>
      </c>
      <c r="M170" s="6" t="s">
        <v>15</v>
      </c>
      <c r="N170" s="6" t="s">
        <v>16</v>
      </c>
    </row>
    <row r="171" spans="1:14" x14ac:dyDescent="0.35">
      <c r="A171" s="6" t="s">
        <v>367</v>
      </c>
      <c r="B171" s="8">
        <v>44765</v>
      </c>
      <c r="C171" s="8" t="str">
        <f t="shared" si="4"/>
        <v>July</v>
      </c>
      <c r="D171" s="9">
        <v>0.6791666666666667</v>
      </c>
      <c r="E171" s="6" t="s">
        <v>368</v>
      </c>
      <c r="F171" s="6" t="s">
        <v>64</v>
      </c>
      <c r="G171" s="6" t="s">
        <v>36</v>
      </c>
      <c r="H171" s="6" t="s">
        <v>37</v>
      </c>
      <c r="I171" s="6">
        <v>173.04</v>
      </c>
      <c r="J171" s="6" t="s">
        <v>27</v>
      </c>
      <c r="K171" s="6">
        <v>41</v>
      </c>
      <c r="L171" s="6" t="str">
        <f t="shared" si="5"/>
        <v>Adult</v>
      </c>
      <c r="M171" s="6" t="s">
        <v>15</v>
      </c>
      <c r="N171" s="6" t="s">
        <v>16</v>
      </c>
    </row>
    <row r="172" spans="1:14" x14ac:dyDescent="0.35">
      <c r="A172" s="6" t="s">
        <v>369</v>
      </c>
      <c r="B172" s="8">
        <v>44911</v>
      </c>
      <c r="C172" s="8" t="str">
        <f t="shared" si="4"/>
        <v>December</v>
      </c>
      <c r="D172" s="9">
        <v>0.95902777777777781</v>
      </c>
      <c r="E172" s="6" t="s">
        <v>370</v>
      </c>
      <c r="F172" s="6" t="s">
        <v>64</v>
      </c>
      <c r="G172" s="6" t="s">
        <v>59</v>
      </c>
      <c r="H172" s="6" t="s">
        <v>101</v>
      </c>
      <c r="I172" s="6">
        <v>216.92</v>
      </c>
      <c r="J172" s="6" t="s">
        <v>14</v>
      </c>
      <c r="K172" s="6">
        <v>44</v>
      </c>
      <c r="L172" s="6" t="str">
        <f t="shared" si="5"/>
        <v>Adult</v>
      </c>
      <c r="M172" s="6" t="s">
        <v>15</v>
      </c>
      <c r="N172" s="6" t="s">
        <v>28</v>
      </c>
    </row>
    <row r="173" spans="1:14" x14ac:dyDescent="0.35">
      <c r="A173" s="6" t="s">
        <v>371</v>
      </c>
      <c r="B173" s="8">
        <v>44899</v>
      </c>
      <c r="C173" s="8" t="str">
        <f t="shared" si="4"/>
        <v>December</v>
      </c>
      <c r="D173" s="9">
        <v>0.44791666666666669</v>
      </c>
      <c r="E173" s="6" t="s">
        <v>71</v>
      </c>
      <c r="F173" s="6" t="s">
        <v>20</v>
      </c>
      <c r="G173" s="6" t="s">
        <v>32</v>
      </c>
      <c r="H173" s="6" t="s">
        <v>93</v>
      </c>
      <c r="I173" s="6">
        <v>411.63</v>
      </c>
      <c r="J173" s="6" t="s">
        <v>27</v>
      </c>
      <c r="K173" s="6">
        <v>52</v>
      </c>
      <c r="L173" s="6" t="str">
        <f t="shared" si="5"/>
        <v>Adult</v>
      </c>
      <c r="M173" s="6" t="s">
        <v>15</v>
      </c>
      <c r="N173" s="6" t="s">
        <v>28</v>
      </c>
    </row>
    <row r="174" spans="1:14" x14ac:dyDescent="0.35">
      <c r="A174" s="6" t="s">
        <v>372</v>
      </c>
      <c r="B174" s="8">
        <v>44921</v>
      </c>
      <c r="C174" s="8" t="str">
        <f t="shared" si="4"/>
        <v>December</v>
      </c>
      <c r="D174" s="9">
        <v>0.98472222222222228</v>
      </c>
      <c r="E174" s="6" t="s">
        <v>373</v>
      </c>
      <c r="F174" s="6" t="s">
        <v>24</v>
      </c>
      <c r="G174" s="6" t="s">
        <v>32</v>
      </c>
      <c r="H174" s="6" t="s">
        <v>33</v>
      </c>
      <c r="I174" s="6">
        <v>297.92</v>
      </c>
      <c r="J174" s="6" t="s">
        <v>14</v>
      </c>
      <c r="K174" s="6">
        <v>54</v>
      </c>
      <c r="L174" s="6" t="str">
        <f t="shared" si="5"/>
        <v>Adult</v>
      </c>
      <c r="M174" s="6" t="s">
        <v>61</v>
      </c>
      <c r="N174" s="6" t="s">
        <v>55</v>
      </c>
    </row>
    <row r="175" spans="1:14" x14ac:dyDescent="0.35">
      <c r="A175" s="6" t="s">
        <v>374</v>
      </c>
      <c r="B175" s="8">
        <v>44616</v>
      </c>
      <c r="C175" s="8" t="str">
        <f t="shared" si="4"/>
        <v>February</v>
      </c>
      <c r="D175" s="9">
        <v>0.25416666666666665</v>
      </c>
      <c r="E175" s="6" t="s">
        <v>375</v>
      </c>
      <c r="F175" s="6" t="s">
        <v>68</v>
      </c>
      <c r="G175" s="6" t="s">
        <v>36</v>
      </c>
      <c r="H175" s="6" t="s">
        <v>37</v>
      </c>
      <c r="I175" s="6">
        <v>213.57</v>
      </c>
      <c r="J175" s="6" t="s">
        <v>14</v>
      </c>
      <c r="K175" s="6">
        <v>40</v>
      </c>
      <c r="L175" s="6" t="str">
        <f t="shared" si="5"/>
        <v>Adult</v>
      </c>
      <c r="M175" s="6" t="s">
        <v>61</v>
      </c>
      <c r="N175" s="6" t="s">
        <v>28</v>
      </c>
    </row>
    <row r="176" spans="1:14" x14ac:dyDescent="0.35">
      <c r="A176" s="6" t="s">
        <v>376</v>
      </c>
      <c r="B176" s="8">
        <v>44774</v>
      </c>
      <c r="C176" s="8" t="str">
        <f t="shared" si="4"/>
        <v>August</v>
      </c>
      <c r="D176" s="9">
        <v>0.33819444444444446</v>
      </c>
      <c r="E176" s="6" t="s">
        <v>377</v>
      </c>
      <c r="F176" s="6" t="s">
        <v>58</v>
      </c>
      <c r="G176" s="6" t="s">
        <v>25</v>
      </c>
      <c r="H176" s="6" t="s">
        <v>26</v>
      </c>
      <c r="I176" s="6">
        <v>154.09</v>
      </c>
      <c r="J176" s="6" t="s">
        <v>27</v>
      </c>
      <c r="K176" s="6">
        <v>40</v>
      </c>
      <c r="L176" s="6" t="str">
        <f t="shared" si="5"/>
        <v>Adult</v>
      </c>
      <c r="M176" s="6" t="s">
        <v>15</v>
      </c>
      <c r="N176" s="6" t="s">
        <v>65</v>
      </c>
    </row>
    <row r="177" spans="1:14" x14ac:dyDescent="0.35">
      <c r="A177" s="6" t="s">
        <v>378</v>
      </c>
      <c r="B177" s="8">
        <v>44715</v>
      </c>
      <c r="C177" s="8" t="str">
        <f t="shared" si="4"/>
        <v>June</v>
      </c>
      <c r="D177" s="9">
        <v>0.32708333333333334</v>
      </c>
      <c r="E177" s="6" t="s">
        <v>280</v>
      </c>
      <c r="F177" s="6" t="s">
        <v>24</v>
      </c>
      <c r="G177" s="6" t="s">
        <v>32</v>
      </c>
      <c r="H177" s="6" t="s">
        <v>107</v>
      </c>
      <c r="I177" s="6">
        <v>266.67999999999898</v>
      </c>
      <c r="J177" s="6" t="s">
        <v>14</v>
      </c>
      <c r="K177" s="6">
        <v>33</v>
      </c>
      <c r="L177" s="6" t="str">
        <f t="shared" si="5"/>
        <v>Adult</v>
      </c>
      <c r="M177" s="6" t="s">
        <v>15</v>
      </c>
      <c r="N177" s="6" t="s">
        <v>55</v>
      </c>
    </row>
    <row r="178" spans="1:14" x14ac:dyDescent="0.35">
      <c r="A178" s="6" t="s">
        <v>379</v>
      </c>
      <c r="B178" s="8">
        <v>44798</v>
      </c>
      <c r="C178" s="8" t="str">
        <f t="shared" si="4"/>
        <v>August</v>
      </c>
      <c r="D178" s="9">
        <v>0.57708333333333328</v>
      </c>
      <c r="E178" s="6" t="s">
        <v>380</v>
      </c>
      <c r="F178" s="6" t="s">
        <v>58</v>
      </c>
      <c r="G178" s="6" t="s">
        <v>12</v>
      </c>
      <c r="H178" s="6" t="s">
        <v>21</v>
      </c>
      <c r="I178" s="6">
        <v>174.57999999999899</v>
      </c>
      <c r="J178" s="6" t="s">
        <v>14</v>
      </c>
      <c r="K178" s="6">
        <v>46</v>
      </c>
      <c r="L178" s="6" t="str">
        <f t="shared" si="5"/>
        <v>Adult</v>
      </c>
      <c r="M178" s="6" t="s">
        <v>15</v>
      </c>
      <c r="N178" s="6" t="s">
        <v>16</v>
      </c>
    </row>
    <row r="179" spans="1:14" x14ac:dyDescent="0.35">
      <c r="A179" s="6" t="s">
        <v>381</v>
      </c>
      <c r="B179" s="8">
        <v>44667</v>
      </c>
      <c r="C179" s="8" t="str">
        <f t="shared" si="4"/>
        <v>April</v>
      </c>
      <c r="D179" s="9">
        <v>0.6166666666666667</v>
      </c>
      <c r="E179" s="6" t="s">
        <v>382</v>
      </c>
      <c r="F179" s="6" t="s">
        <v>24</v>
      </c>
      <c r="G179" s="6" t="s">
        <v>36</v>
      </c>
      <c r="H179" s="6" t="s">
        <v>251</v>
      </c>
      <c r="I179" s="6">
        <v>334.289999999999</v>
      </c>
      <c r="J179" s="6" t="s">
        <v>27</v>
      </c>
      <c r="K179" s="6">
        <v>38</v>
      </c>
      <c r="L179" s="6" t="str">
        <f t="shared" si="5"/>
        <v>Adult</v>
      </c>
      <c r="M179" s="6" t="s">
        <v>15</v>
      </c>
      <c r="N179" s="6" t="s">
        <v>55</v>
      </c>
    </row>
    <row r="180" spans="1:14" x14ac:dyDescent="0.35">
      <c r="A180" s="6" t="s">
        <v>383</v>
      </c>
      <c r="B180" s="8">
        <v>44832</v>
      </c>
      <c r="C180" s="8" t="str">
        <f t="shared" si="4"/>
        <v>September</v>
      </c>
      <c r="D180" s="9">
        <v>0.69305555555555554</v>
      </c>
      <c r="E180" s="6" t="s">
        <v>384</v>
      </c>
      <c r="F180" s="6" t="s">
        <v>20</v>
      </c>
      <c r="G180" s="6" t="s">
        <v>36</v>
      </c>
      <c r="H180" s="6" t="s">
        <v>251</v>
      </c>
      <c r="I180" s="6">
        <v>152.57999999999899</v>
      </c>
      <c r="J180" s="6" t="s">
        <v>14</v>
      </c>
      <c r="K180" s="6">
        <v>37</v>
      </c>
      <c r="L180" s="6" t="str">
        <f t="shared" si="5"/>
        <v>Adult</v>
      </c>
      <c r="M180" s="6" t="s">
        <v>61</v>
      </c>
      <c r="N180" s="6" t="s">
        <v>28</v>
      </c>
    </row>
    <row r="181" spans="1:14" x14ac:dyDescent="0.35">
      <c r="A181" s="6" t="s">
        <v>385</v>
      </c>
      <c r="B181" s="8">
        <v>44622</v>
      </c>
      <c r="C181" s="8" t="str">
        <f t="shared" si="4"/>
        <v>March</v>
      </c>
      <c r="D181" s="9">
        <v>0.55486111111111114</v>
      </c>
      <c r="E181" s="6" t="s">
        <v>386</v>
      </c>
      <c r="F181" s="6" t="s">
        <v>58</v>
      </c>
      <c r="G181" s="6" t="s">
        <v>25</v>
      </c>
      <c r="H181" s="6" t="s">
        <v>44</v>
      </c>
      <c r="I181" s="6">
        <v>236.61</v>
      </c>
      <c r="J181" s="6" t="s">
        <v>14</v>
      </c>
      <c r="K181" s="6">
        <v>54</v>
      </c>
      <c r="L181" s="6" t="str">
        <f t="shared" si="5"/>
        <v>Adult</v>
      </c>
      <c r="M181" s="6" t="s">
        <v>15</v>
      </c>
      <c r="N181" s="6" t="s">
        <v>16</v>
      </c>
    </row>
    <row r="182" spans="1:14" x14ac:dyDescent="0.35">
      <c r="A182" s="6" t="s">
        <v>387</v>
      </c>
      <c r="B182" s="8">
        <v>44846</v>
      </c>
      <c r="C182" s="8" t="str">
        <f t="shared" si="4"/>
        <v>October</v>
      </c>
      <c r="D182" s="9">
        <v>0.47986111111111113</v>
      </c>
      <c r="E182" s="6" t="s">
        <v>388</v>
      </c>
      <c r="F182" s="6" t="s">
        <v>58</v>
      </c>
      <c r="G182" s="6" t="s">
        <v>12</v>
      </c>
      <c r="H182" s="6" t="s">
        <v>40</v>
      </c>
      <c r="I182" s="6">
        <v>341.03</v>
      </c>
      <c r="J182" s="6" t="s">
        <v>27</v>
      </c>
      <c r="K182" s="6">
        <v>18</v>
      </c>
      <c r="L182" s="6" t="str">
        <f t="shared" si="5"/>
        <v>Teenager</v>
      </c>
      <c r="M182" s="6" t="s">
        <v>15</v>
      </c>
      <c r="N182" s="6" t="s">
        <v>55</v>
      </c>
    </row>
    <row r="183" spans="1:14" x14ac:dyDescent="0.35">
      <c r="A183" s="6" t="s">
        <v>389</v>
      </c>
      <c r="B183" s="8">
        <v>44771</v>
      </c>
      <c r="C183" s="8" t="str">
        <f t="shared" si="4"/>
        <v>July</v>
      </c>
      <c r="D183" s="9">
        <v>0.8930555555555556</v>
      </c>
      <c r="E183" s="6" t="s">
        <v>280</v>
      </c>
      <c r="F183" s="6" t="s">
        <v>64</v>
      </c>
      <c r="G183" s="6" t="s">
        <v>47</v>
      </c>
      <c r="H183" s="6" t="s">
        <v>78</v>
      </c>
      <c r="I183" s="6">
        <v>82.17</v>
      </c>
      <c r="J183" s="6" t="s">
        <v>14</v>
      </c>
      <c r="K183" s="6">
        <v>36</v>
      </c>
      <c r="L183" s="6" t="str">
        <f t="shared" si="5"/>
        <v>Adult</v>
      </c>
      <c r="M183" s="6" t="s">
        <v>15</v>
      </c>
      <c r="N183" s="6" t="s">
        <v>16</v>
      </c>
    </row>
    <row r="184" spans="1:14" x14ac:dyDescent="0.35">
      <c r="A184" s="6" t="s">
        <v>390</v>
      </c>
      <c r="B184" s="8">
        <v>44796</v>
      </c>
      <c r="C184" s="8" t="str">
        <f t="shared" si="4"/>
        <v>August</v>
      </c>
      <c r="D184" s="9">
        <v>0.89930555555555558</v>
      </c>
      <c r="E184" s="6" t="s">
        <v>391</v>
      </c>
      <c r="F184" s="6" t="s">
        <v>24</v>
      </c>
      <c r="G184" s="6" t="s">
        <v>36</v>
      </c>
      <c r="H184" s="6" t="s">
        <v>251</v>
      </c>
      <c r="I184" s="6">
        <v>138.87</v>
      </c>
      <c r="J184" s="6" t="s">
        <v>27</v>
      </c>
      <c r="K184" s="6">
        <v>52</v>
      </c>
      <c r="L184" s="6" t="str">
        <f t="shared" si="5"/>
        <v>Adult</v>
      </c>
      <c r="M184" s="6" t="s">
        <v>74</v>
      </c>
      <c r="N184" s="6" t="s">
        <v>16</v>
      </c>
    </row>
    <row r="185" spans="1:14" x14ac:dyDescent="0.35">
      <c r="A185" s="6" t="s">
        <v>392</v>
      </c>
      <c r="B185" s="8">
        <v>44779</v>
      </c>
      <c r="C185" s="8" t="str">
        <f t="shared" si="4"/>
        <v>August</v>
      </c>
      <c r="D185" s="9">
        <v>0.40763888888888888</v>
      </c>
      <c r="E185" s="6" t="s">
        <v>393</v>
      </c>
      <c r="F185" s="6" t="s">
        <v>68</v>
      </c>
      <c r="G185" s="6" t="s">
        <v>25</v>
      </c>
      <c r="H185" s="6" t="s">
        <v>110</v>
      </c>
      <c r="I185" s="6">
        <v>217.76999999999899</v>
      </c>
      <c r="J185" s="6" t="s">
        <v>14</v>
      </c>
      <c r="K185" s="6">
        <v>46</v>
      </c>
      <c r="L185" s="6" t="str">
        <f t="shared" si="5"/>
        <v>Adult</v>
      </c>
      <c r="M185" s="6" t="s">
        <v>74</v>
      </c>
      <c r="N185" s="6" t="s">
        <v>16</v>
      </c>
    </row>
    <row r="186" spans="1:14" x14ac:dyDescent="0.35">
      <c r="A186" s="6" t="s">
        <v>394</v>
      </c>
      <c r="B186" s="8">
        <v>44863</v>
      </c>
      <c r="C186" s="8" t="str">
        <f t="shared" si="4"/>
        <v>October</v>
      </c>
      <c r="D186" s="9">
        <v>0.74652777777777779</v>
      </c>
      <c r="E186" s="6" t="s">
        <v>280</v>
      </c>
      <c r="F186" s="6" t="s">
        <v>20</v>
      </c>
      <c r="G186" s="6" t="s">
        <v>12</v>
      </c>
      <c r="H186" s="6" t="s">
        <v>13</v>
      </c>
      <c r="I186" s="6">
        <v>301.02</v>
      </c>
      <c r="J186" s="6" t="s">
        <v>14</v>
      </c>
      <c r="K186" s="6">
        <v>54</v>
      </c>
      <c r="L186" s="6" t="str">
        <f t="shared" si="5"/>
        <v>Adult</v>
      </c>
      <c r="M186" s="6" t="s">
        <v>15</v>
      </c>
      <c r="N186" s="6" t="s">
        <v>16</v>
      </c>
    </row>
    <row r="187" spans="1:14" x14ac:dyDescent="0.35">
      <c r="A187" s="6" t="s">
        <v>395</v>
      </c>
      <c r="B187" s="8">
        <v>44727</v>
      </c>
      <c r="C187" s="8" t="str">
        <f t="shared" si="4"/>
        <v>June</v>
      </c>
      <c r="D187" s="9">
        <v>0.63749999999999996</v>
      </c>
      <c r="E187" s="6" t="s">
        <v>396</v>
      </c>
      <c r="F187" s="6" t="s">
        <v>11</v>
      </c>
      <c r="G187" s="6" t="s">
        <v>36</v>
      </c>
      <c r="H187" s="6" t="s">
        <v>251</v>
      </c>
      <c r="I187" s="6">
        <v>84.649999999999906</v>
      </c>
      <c r="J187" s="6" t="s">
        <v>27</v>
      </c>
      <c r="K187" s="6">
        <v>21</v>
      </c>
      <c r="L187" s="6" t="str">
        <f t="shared" si="5"/>
        <v>Adult</v>
      </c>
      <c r="M187" s="6" t="s">
        <v>61</v>
      </c>
      <c r="N187" s="6" t="s">
        <v>16</v>
      </c>
    </row>
    <row r="188" spans="1:14" x14ac:dyDescent="0.35">
      <c r="A188" s="6" t="s">
        <v>397</v>
      </c>
      <c r="B188" s="8">
        <v>44636</v>
      </c>
      <c r="C188" s="8" t="str">
        <f t="shared" si="4"/>
        <v>March</v>
      </c>
      <c r="D188" s="9">
        <v>0.70347222222222228</v>
      </c>
      <c r="E188" s="6" t="s">
        <v>292</v>
      </c>
      <c r="F188" s="6" t="s">
        <v>20</v>
      </c>
      <c r="G188" s="6" t="s">
        <v>47</v>
      </c>
      <c r="H188" s="6" t="s">
        <v>78</v>
      </c>
      <c r="I188" s="6">
        <v>273.52999999999997</v>
      </c>
      <c r="J188" s="6" t="s">
        <v>27</v>
      </c>
      <c r="K188" s="6">
        <v>42</v>
      </c>
      <c r="L188" s="6" t="str">
        <f t="shared" si="5"/>
        <v>Adult</v>
      </c>
      <c r="M188" s="6" t="s">
        <v>15</v>
      </c>
      <c r="N188" s="6" t="s">
        <v>28</v>
      </c>
    </row>
    <row r="189" spans="1:14" x14ac:dyDescent="0.35">
      <c r="A189" s="6" t="s">
        <v>398</v>
      </c>
      <c r="B189" s="8">
        <v>44917</v>
      </c>
      <c r="C189" s="8" t="str">
        <f t="shared" si="4"/>
        <v>December</v>
      </c>
      <c r="D189" s="9">
        <v>0.72847222222222219</v>
      </c>
      <c r="E189" s="6" t="s">
        <v>399</v>
      </c>
      <c r="F189" s="6" t="s">
        <v>64</v>
      </c>
      <c r="G189" s="6" t="s">
        <v>25</v>
      </c>
      <c r="H189" s="6" t="s">
        <v>110</v>
      </c>
      <c r="I189" s="6">
        <v>325.56</v>
      </c>
      <c r="J189" s="6" t="s">
        <v>14</v>
      </c>
      <c r="K189" s="6">
        <v>47</v>
      </c>
      <c r="L189" s="6" t="str">
        <f t="shared" si="5"/>
        <v>Adult</v>
      </c>
      <c r="M189" s="6" t="s">
        <v>15</v>
      </c>
      <c r="N189" s="6" t="s">
        <v>55</v>
      </c>
    </row>
    <row r="190" spans="1:14" x14ac:dyDescent="0.35">
      <c r="A190" s="6" t="s">
        <v>400</v>
      </c>
      <c r="B190" s="8">
        <v>44673</v>
      </c>
      <c r="C190" s="8" t="str">
        <f t="shared" si="4"/>
        <v>April</v>
      </c>
      <c r="D190" s="9">
        <v>0.82777777777777772</v>
      </c>
      <c r="E190" s="6" t="s">
        <v>401</v>
      </c>
      <c r="F190" s="6" t="s">
        <v>64</v>
      </c>
      <c r="G190" s="6" t="s">
        <v>25</v>
      </c>
      <c r="H190" s="6" t="s">
        <v>26</v>
      </c>
      <c r="I190" s="6">
        <v>365.92</v>
      </c>
      <c r="J190" s="6" t="s">
        <v>14</v>
      </c>
      <c r="K190" s="6">
        <v>54</v>
      </c>
      <c r="L190" s="6" t="str">
        <f t="shared" si="5"/>
        <v>Adult</v>
      </c>
      <c r="M190" s="6" t="s">
        <v>74</v>
      </c>
      <c r="N190" s="6" t="s">
        <v>65</v>
      </c>
    </row>
    <row r="191" spans="1:14" x14ac:dyDescent="0.35">
      <c r="A191" s="6" t="s">
        <v>402</v>
      </c>
      <c r="B191" s="8">
        <v>44612</v>
      </c>
      <c r="C191" s="8" t="str">
        <f t="shared" si="4"/>
        <v>February</v>
      </c>
      <c r="D191" s="9">
        <v>0.83402777777777781</v>
      </c>
      <c r="E191" s="6" t="s">
        <v>403</v>
      </c>
      <c r="F191" s="6" t="s">
        <v>58</v>
      </c>
      <c r="G191" s="6" t="s">
        <v>47</v>
      </c>
      <c r="H191" s="6" t="s">
        <v>48</v>
      </c>
      <c r="I191" s="6">
        <v>35.739999999999903</v>
      </c>
      <c r="J191" s="6" t="s">
        <v>14</v>
      </c>
      <c r="K191" s="6">
        <v>26</v>
      </c>
      <c r="L191" s="6" t="str">
        <f t="shared" si="5"/>
        <v>Adult</v>
      </c>
      <c r="M191" s="6" t="s">
        <v>74</v>
      </c>
      <c r="N191" s="6" t="s">
        <v>28</v>
      </c>
    </row>
    <row r="192" spans="1:14" x14ac:dyDescent="0.35">
      <c r="A192" s="6" t="s">
        <v>404</v>
      </c>
      <c r="B192" s="8">
        <v>44609</v>
      </c>
      <c r="C192" s="8" t="str">
        <f t="shared" si="4"/>
        <v>February</v>
      </c>
      <c r="D192" s="9">
        <v>0.71944444444444444</v>
      </c>
      <c r="E192" s="6" t="s">
        <v>405</v>
      </c>
      <c r="F192" s="6" t="s">
        <v>53</v>
      </c>
      <c r="G192" s="6" t="s">
        <v>59</v>
      </c>
      <c r="H192" s="6" t="s">
        <v>101</v>
      </c>
      <c r="I192" s="6">
        <v>58.169999999999902</v>
      </c>
      <c r="J192" s="6" t="s">
        <v>14</v>
      </c>
      <c r="K192" s="6">
        <v>45</v>
      </c>
      <c r="L192" s="6" t="str">
        <f t="shared" si="5"/>
        <v>Adult</v>
      </c>
      <c r="M192" s="6" t="s">
        <v>15</v>
      </c>
      <c r="N192" s="6" t="s">
        <v>55</v>
      </c>
    </row>
    <row r="193" spans="1:14" x14ac:dyDescent="0.35">
      <c r="A193" s="6" t="s">
        <v>406</v>
      </c>
      <c r="B193" s="8">
        <v>44601</v>
      </c>
      <c r="C193" s="8" t="str">
        <f t="shared" si="4"/>
        <v>February</v>
      </c>
      <c r="D193" s="9">
        <v>0.44236111111111109</v>
      </c>
      <c r="E193" s="6" t="s">
        <v>352</v>
      </c>
      <c r="F193" s="6" t="s">
        <v>64</v>
      </c>
      <c r="G193" s="6" t="s">
        <v>32</v>
      </c>
      <c r="H193" s="6" t="s">
        <v>83</v>
      </c>
      <c r="I193" s="6">
        <v>270.70999999999998</v>
      </c>
      <c r="J193" s="6" t="s">
        <v>27</v>
      </c>
      <c r="K193" s="6">
        <v>26</v>
      </c>
      <c r="L193" s="6" t="str">
        <f t="shared" si="5"/>
        <v>Adult</v>
      </c>
      <c r="M193" s="6" t="s">
        <v>15</v>
      </c>
      <c r="N193" s="6" t="s">
        <v>65</v>
      </c>
    </row>
    <row r="194" spans="1:14" x14ac:dyDescent="0.35">
      <c r="A194" s="6" t="s">
        <v>407</v>
      </c>
      <c r="B194" s="8">
        <v>44614</v>
      </c>
      <c r="C194" s="8" t="str">
        <f t="shared" si="4"/>
        <v>February</v>
      </c>
      <c r="D194" s="9">
        <v>0.68263888888888891</v>
      </c>
      <c r="E194" s="6" t="s">
        <v>408</v>
      </c>
      <c r="F194" s="6" t="s">
        <v>11</v>
      </c>
      <c r="G194" s="6" t="s">
        <v>12</v>
      </c>
      <c r="H194" s="6" t="s">
        <v>21</v>
      </c>
      <c r="I194" s="6">
        <v>303.20999999999998</v>
      </c>
      <c r="J194" s="6" t="s">
        <v>14</v>
      </c>
      <c r="K194" s="6">
        <v>59</v>
      </c>
      <c r="L194" s="6" t="str">
        <f t="shared" si="5"/>
        <v>Adult</v>
      </c>
      <c r="M194" s="6" t="s">
        <v>61</v>
      </c>
      <c r="N194" s="6" t="s">
        <v>65</v>
      </c>
    </row>
    <row r="195" spans="1:14" x14ac:dyDescent="0.35">
      <c r="A195" s="6" t="s">
        <v>409</v>
      </c>
      <c r="B195" s="8">
        <v>44874</v>
      </c>
      <c r="C195" s="8" t="str">
        <f t="shared" ref="C195:C258" si="6">TEXT(B195,"mmmm")</f>
        <v>November</v>
      </c>
      <c r="D195" s="9">
        <v>0.4777777777777778</v>
      </c>
      <c r="E195" s="6" t="s">
        <v>410</v>
      </c>
      <c r="F195" s="6" t="s">
        <v>68</v>
      </c>
      <c r="G195" s="6" t="s">
        <v>59</v>
      </c>
      <c r="H195" s="6" t="s">
        <v>101</v>
      </c>
      <c r="I195" s="6">
        <v>369.29999999999899</v>
      </c>
      <c r="J195" s="6" t="s">
        <v>27</v>
      </c>
      <c r="K195" s="6">
        <v>31</v>
      </c>
      <c r="L195" s="6" t="str">
        <f t="shared" ref="L195:L258" si="7">IF(K195&lt;=19, "Teenager", IF(K195&lt;=64, "Adult", "Senior"))</f>
        <v>Adult</v>
      </c>
      <c r="M195" s="6" t="s">
        <v>15</v>
      </c>
      <c r="N195" s="6" t="s">
        <v>55</v>
      </c>
    </row>
    <row r="196" spans="1:14" x14ac:dyDescent="0.35">
      <c r="A196" s="6" t="s">
        <v>411</v>
      </c>
      <c r="B196" s="8">
        <v>44741</v>
      </c>
      <c r="C196" s="8" t="str">
        <f t="shared" si="6"/>
        <v>June</v>
      </c>
      <c r="D196" s="9">
        <v>0.80555555555555558</v>
      </c>
      <c r="E196" s="6" t="s">
        <v>412</v>
      </c>
      <c r="F196" s="6" t="s">
        <v>58</v>
      </c>
      <c r="G196" s="6" t="s">
        <v>12</v>
      </c>
      <c r="H196" s="6" t="s">
        <v>40</v>
      </c>
      <c r="I196" s="6">
        <v>301.979999999999</v>
      </c>
      <c r="J196" s="6" t="s">
        <v>27</v>
      </c>
      <c r="K196" s="6">
        <v>19</v>
      </c>
      <c r="L196" s="6" t="str">
        <f t="shared" si="7"/>
        <v>Teenager</v>
      </c>
      <c r="M196" s="6" t="s">
        <v>74</v>
      </c>
      <c r="N196" s="6" t="s">
        <v>16</v>
      </c>
    </row>
    <row r="197" spans="1:14" x14ac:dyDescent="0.35">
      <c r="A197" s="6" t="s">
        <v>413</v>
      </c>
      <c r="B197" s="8">
        <v>44762</v>
      </c>
      <c r="C197" s="8" t="str">
        <f t="shared" si="6"/>
        <v>July</v>
      </c>
      <c r="D197" s="9">
        <v>0.65347222222222223</v>
      </c>
      <c r="E197" s="6" t="s">
        <v>414</v>
      </c>
      <c r="F197" s="6" t="s">
        <v>68</v>
      </c>
      <c r="G197" s="6" t="s">
        <v>47</v>
      </c>
      <c r="H197" s="6" t="s">
        <v>48</v>
      </c>
      <c r="I197" s="6">
        <v>83.11</v>
      </c>
      <c r="J197" s="6" t="s">
        <v>14</v>
      </c>
      <c r="K197" s="6">
        <v>51</v>
      </c>
      <c r="L197" s="6" t="str">
        <f t="shared" si="7"/>
        <v>Adult</v>
      </c>
      <c r="M197" s="6" t="s">
        <v>74</v>
      </c>
      <c r="N197" s="6" t="s">
        <v>28</v>
      </c>
    </row>
    <row r="198" spans="1:14" x14ac:dyDescent="0.35">
      <c r="A198" s="6" t="s">
        <v>415</v>
      </c>
      <c r="B198" s="8">
        <v>44629</v>
      </c>
      <c r="C198" s="8" t="str">
        <f t="shared" si="6"/>
        <v>March</v>
      </c>
      <c r="D198" s="9">
        <v>0.78819444444444442</v>
      </c>
      <c r="E198" s="6" t="s">
        <v>416</v>
      </c>
      <c r="F198" s="6" t="s">
        <v>20</v>
      </c>
      <c r="G198" s="6" t="s">
        <v>25</v>
      </c>
      <c r="H198" s="6" t="s">
        <v>44</v>
      </c>
      <c r="I198" s="6">
        <v>279.74</v>
      </c>
      <c r="J198" s="6" t="s">
        <v>14</v>
      </c>
      <c r="K198" s="6">
        <v>19</v>
      </c>
      <c r="L198" s="6" t="str">
        <f t="shared" si="7"/>
        <v>Teenager</v>
      </c>
      <c r="M198" s="6" t="s">
        <v>15</v>
      </c>
      <c r="N198" s="6" t="s">
        <v>65</v>
      </c>
    </row>
    <row r="199" spans="1:14" x14ac:dyDescent="0.35">
      <c r="A199" s="6" t="s">
        <v>417</v>
      </c>
      <c r="B199" s="8">
        <v>44592</v>
      </c>
      <c r="C199" s="8" t="str">
        <f t="shared" si="6"/>
        <v>January</v>
      </c>
      <c r="D199" s="9">
        <v>0.77222222222222225</v>
      </c>
      <c r="E199" s="6" t="s">
        <v>418</v>
      </c>
      <c r="F199" s="6" t="s">
        <v>20</v>
      </c>
      <c r="G199" s="6" t="s">
        <v>47</v>
      </c>
      <c r="H199" s="6" t="s">
        <v>48</v>
      </c>
      <c r="I199" s="6">
        <v>71.05</v>
      </c>
      <c r="J199" s="6" t="s">
        <v>14</v>
      </c>
      <c r="K199" s="6">
        <v>35</v>
      </c>
      <c r="L199" s="6" t="str">
        <f t="shared" si="7"/>
        <v>Adult</v>
      </c>
      <c r="M199" s="6" t="s">
        <v>15</v>
      </c>
      <c r="N199" s="6" t="s">
        <v>16</v>
      </c>
    </row>
    <row r="200" spans="1:14" x14ac:dyDescent="0.35">
      <c r="A200" s="6" t="s">
        <v>419</v>
      </c>
      <c r="B200" s="8">
        <v>44836</v>
      </c>
      <c r="C200" s="8" t="str">
        <f t="shared" si="6"/>
        <v>October</v>
      </c>
      <c r="D200" s="9">
        <v>0.68402777777777779</v>
      </c>
      <c r="E200" s="6" t="s">
        <v>204</v>
      </c>
      <c r="F200" s="6" t="s">
        <v>24</v>
      </c>
      <c r="G200" s="6" t="s">
        <v>25</v>
      </c>
      <c r="H200" s="6" t="s">
        <v>69</v>
      </c>
      <c r="I200" s="6">
        <v>279.45999999999998</v>
      </c>
      <c r="J200" s="6" t="s">
        <v>14</v>
      </c>
      <c r="K200" s="6">
        <v>33</v>
      </c>
      <c r="L200" s="6" t="str">
        <f t="shared" si="7"/>
        <v>Adult</v>
      </c>
      <c r="M200" s="6" t="s">
        <v>15</v>
      </c>
      <c r="N200" s="6" t="s">
        <v>65</v>
      </c>
    </row>
    <row r="201" spans="1:14" x14ac:dyDescent="0.35">
      <c r="A201" s="6" t="s">
        <v>420</v>
      </c>
      <c r="B201" s="8">
        <v>44720</v>
      </c>
      <c r="C201" s="8" t="str">
        <f t="shared" si="6"/>
        <v>June</v>
      </c>
      <c r="D201" s="9">
        <v>0.46319444444444446</v>
      </c>
      <c r="E201" s="6" t="s">
        <v>421</v>
      </c>
      <c r="F201" s="6" t="s">
        <v>58</v>
      </c>
      <c r="G201" s="6" t="s">
        <v>59</v>
      </c>
      <c r="H201" s="6" t="s">
        <v>196</v>
      </c>
      <c r="I201" s="6">
        <v>88.06</v>
      </c>
      <c r="J201" s="6" t="s">
        <v>27</v>
      </c>
      <c r="K201" s="6">
        <v>28</v>
      </c>
      <c r="L201" s="6" t="str">
        <f t="shared" si="7"/>
        <v>Adult</v>
      </c>
      <c r="M201" s="6" t="s">
        <v>15</v>
      </c>
      <c r="N201" s="6" t="s">
        <v>28</v>
      </c>
    </row>
    <row r="202" spans="1:14" x14ac:dyDescent="0.35">
      <c r="A202" s="6" t="s">
        <v>422</v>
      </c>
      <c r="B202" s="8">
        <v>44781</v>
      </c>
      <c r="C202" s="8" t="str">
        <f t="shared" si="6"/>
        <v>August</v>
      </c>
      <c r="D202" s="9">
        <v>0.60624999999999996</v>
      </c>
      <c r="E202" s="6" t="s">
        <v>46</v>
      </c>
      <c r="F202" s="6" t="s">
        <v>11</v>
      </c>
      <c r="G202" s="6" t="s">
        <v>59</v>
      </c>
      <c r="H202" s="6" t="s">
        <v>196</v>
      </c>
      <c r="I202" s="6">
        <v>224.70999999999901</v>
      </c>
      <c r="J202" s="6" t="s">
        <v>14</v>
      </c>
      <c r="K202" s="6">
        <v>49</v>
      </c>
      <c r="L202" s="6" t="str">
        <f t="shared" si="7"/>
        <v>Adult</v>
      </c>
      <c r="M202" s="6" t="s">
        <v>74</v>
      </c>
      <c r="N202" s="6" t="s">
        <v>16</v>
      </c>
    </row>
    <row r="203" spans="1:14" x14ac:dyDescent="0.35">
      <c r="A203" s="6" t="s">
        <v>423</v>
      </c>
      <c r="B203" s="8">
        <v>44692</v>
      </c>
      <c r="C203" s="8" t="str">
        <f t="shared" si="6"/>
        <v>May</v>
      </c>
      <c r="D203" s="9">
        <v>0.41458333333333336</v>
      </c>
      <c r="E203" s="6" t="s">
        <v>396</v>
      </c>
      <c r="F203" s="6" t="s">
        <v>24</v>
      </c>
      <c r="G203" s="6" t="s">
        <v>12</v>
      </c>
      <c r="H203" s="6" t="s">
        <v>104</v>
      </c>
      <c r="I203" s="6">
        <v>51.269999999999897</v>
      </c>
      <c r="J203" s="6" t="s">
        <v>14</v>
      </c>
      <c r="K203" s="6">
        <v>20</v>
      </c>
      <c r="L203" s="6" t="str">
        <f t="shared" si="7"/>
        <v>Adult</v>
      </c>
      <c r="M203" s="6" t="s">
        <v>15</v>
      </c>
      <c r="N203" s="6" t="s">
        <v>65</v>
      </c>
    </row>
    <row r="204" spans="1:14" x14ac:dyDescent="0.35">
      <c r="A204" s="6" t="s">
        <v>424</v>
      </c>
      <c r="B204" s="8">
        <v>44845</v>
      </c>
      <c r="C204" s="8" t="str">
        <f t="shared" si="6"/>
        <v>October</v>
      </c>
      <c r="D204" s="9">
        <v>0.80138888888888893</v>
      </c>
      <c r="E204" s="6" t="s">
        <v>425</v>
      </c>
      <c r="F204" s="6" t="s">
        <v>68</v>
      </c>
      <c r="G204" s="6" t="s">
        <v>47</v>
      </c>
      <c r="H204" s="6" t="s">
        <v>183</v>
      </c>
      <c r="I204" s="6">
        <v>160.12</v>
      </c>
      <c r="J204" s="6" t="s">
        <v>27</v>
      </c>
      <c r="K204" s="6">
        <v>25</v>
      </c>
      <c r="L204" s="6" t="str">
        <f t="shared" si="7"/>
        <v>Adult</v>
      </c>
      <c r="M204" s="6" t="s">
        <v>15</v>
      </c>
      <c r="N204" s="6" t="s">
        <v>65</v>
      </c>
    </row>
    <row r="205" spans="1:14" x14ac:dyDescent="0.35">
      <c r="A205" s="6" t="s">
        <v>426</v>
      </c>
      <c r="B205" s="8">
        <v>44767</v>
      </c>
      <c r="C205" s="8" t="str">
        <f t="shared" si="6"/>
        <v>July</v>
      </c>
      <c r="D205" s="9">
        <v>0.37222222222222223</v>
      </c>
      <c r="E205" s="6" t="s">
        <v>284</v>
      </c>
      <c r="F205" s="6" t="s">
        <v>11</v>
      </c>
      <c r="G205" s="6" t="s">
        <v>25</v>
      </c>
      <c r="H205" s="6" t="s">
        <v>26</v>
      </c>
      <c r="I205" s="6">
        <v>74.28</v>
      </c>
      <c r="J205" s="6" t="s">
        <v>27</v>
      </c>
      <c r="K205" s="6">
        <v>30</v>
      </c>
      <c r="L205" s="6" t="str">
        <f t="shared" si="7"/>
        <v>Adult</v>
      </c>
      <c r="M205" s="6" t="s">
        <v>15</v>
      </c>
      <c r="N205" s="6" t="s">
        <v>55</v>
      </c>
    </row>
    <row r="206" spans="1:14" x14ac:dyDescent="0.35">
      <c r="A206" s="6" t="s">
        <v>427</v>
      </c>
      <c r="B206" s="8">
        <v>44750</v>
      </c>
      <c r="C206" s="8" t="str">
        <f t="shared" si="6"/>
        <v>July</v>
      </c>
      <c r="D206" s="9">
        <v>0.90902777777777777</v>
      </c>
      <c r="E206" s="6" t="s">
        <v>428</v>
      </c>
      <c r="F206" s="6" t="s">
        <v>68</v>
      </c>
      <c r="G206" s="6" t="s">
        <v>59</v>
      </c>
      <c r="H206" s="6" t="s">
        <v>101</v>
      </c>
      <c r="I206" s="6">
        <v>84.42</v>
      </c>
      <c r="J206" s="6" t="s">
        <v>14</v>
      </c>
      <c r="K206" s="6">
        <v>32</v>
      </c>
      <c r="L206" s="6" t="str">
        <f t="shared" si="7"/>
        <v>Adult</v>
      </c>
      <c r="M206" s="6" t="s">
        <v>15</v>
      </c>
      <c r="N206" s="6" t="s">
        <v>55</v>
      </c>
    </row>
    <row r="207" spans="1:14" x14ac:dyDescent="0.35">
      <c r="A207" s="6" t="s">
        <v>429</v>
      </c>
      <c r="B207" s="8">
        <v>44719</v>
      </c>
      <c r="C207" s="8" t="str">
        <f t="shared" si="6"/>
        <v>June</v>
      </c>
      <c r="D207" s="9">
        <v>0.3840277777777778</v>
      </c>
      <c r="E207" s="6" t="s">
        <v>430</v>
      </c>
      <c r="F207" s="6" t="s">
        <v>68</v>
      </c>
      <c r="G207" s="6" t="s">
        <v>47</v>
      </c>
      <c r="H207" s="6" t="s">
        <v>48</v>
      </c>
      <c r="I207" s="6">
        <v>341.08</v>
      </c>
      <c r="J207" s="6" t="s">
        <v>14</v>
      </c>
      <c r="K207" s="6">
        <v>35</v>
      </c>
      <c r="L207" s="6" t="str">
        <f t="shared" si="7"/>
        <v>Adult</v>
      </c>
      <c r="M207" s="6" t="s">
        <v>15</v>
      </c>
      <c r="N207" s="6" t="s">
        <v>28</v>
      </c>
    </row>
    <row r="208" spans="1:14" x14ac:dyDescent="0.35">
      <c r="A208" s="6" t="s">
        <v>431</v>
      </c>
      <c r="B208" s="8">
        <v>44796</v>
      </c>
      <c r="C208" s="8" t="str">
        <f t="shared" si="6"/>
        <v>August</v>
      </c>
      <c r="D208" s="9">
        <v>0.35902777777777778</v>
      </c>
      <c r="E208" s="6" t="s">
        <v>432</v>
      </c>
      <c r="F208" s="6" t="s">
        <v>58</v>
      </c>
      <c r="G208" s="6" t="s">
        <v>59</v>
      </c>
      <c r="H208" s="6" t="s">
        <v>60</v>
      </c>
      <c r="I208" s="6">
        <v>67.61</v>
      </c>
      <c r="J208" s="6" t="s">
        <v>27</v>
      </c>
      <c r="K208" s="6">
        <v>60</v>
      </c>
      <c r="L208" s="6" t="str">
        <f t="shared" si="7"/>
        <v>Adult</v>
      </c>
      <c r="M208" s="6" t="s">
        <v>61</v>
      </c>
      <c r="N208" s="6" t="s">
        <v>28</v>
      </c>
    </row>
    <row r="209" spans="1:14" x14ac:dyDescent="0.35">
      <c r="A209" s="6" t="s">
        <v>433</v>
      </c>
      <c r="B209" s="8">
        <v>44723</v>
      </c>
      <c r="C209" s="8" t="str">
        <f t="shared" si="6"/>
        <v>June</v>
      </c>
      <c r="D209" s="9">
        <v>0.78055555555555556</v>
      </c>
      <c r="E209" s="6" t="s">
        <v>377</v>
      </c>
      <c r="F209" s="6" t="s">
        <v>53</v>
      </c>
      <c r="G209" s="6" t="s">
        <v>25</v>
      </c>
      <c r="H209" s="6" t="s">
        <v>69</v>
      </c>
      <c r="I209" s="6">
        <v>160.54</v>
      </c>
      <c r="J209" s="6" t="s">
        <v>14</v>
      </c>
      <c r="K209" s="6">
        <v>26</v>
      </c>
      <c r="L209" s="6" t="str">
        <f t="shared" si="7"/>
        <v>Adult</v>
      </c>
      <c r="M209" s="6" t="s">
        <v>15</v>
      </c>
      <c r="N209" s="6" t="s">
        <v>16</v>
      </c>
    </row>
    <row r="210" spans="1:14" x14ac:dyDescent="0.35">
      <c r="A210" s="6" t="s">
        <v>434</v>
      </c>
      <c r="B210" s="8">
        <v>44792</v>
      </c>
      <c r="C210" s="8" t="str">
        <f t="shared" si="6"/>
        <v>August</v>
      </c>
      <c r="D210" s="9">
        <v>0.84722222222222221</v>
      </c>
      <c r="E210" s="6" t="s">
        <v>77</v>
      </c>
      <c r="F210" s="6" t="s">
        <v>24</v>
      </c>
      <c r="G210" s="6" t="s">
        <v>36</v>
      </c>
      <c r="H210" s="6" t="s">
        <v>212</v>
      </c>
      <c r="I210" s="6">
        <v>434.76</v>
      </c>
      <c r="J210" s="6" t="s">
        <v>27</v>
      </c>
      <c r="K210" s="6">
        <v>47</v>
      </c>
      <c r="L210" s="6" t="str">
        <f t="shared" si="7"/>
        <v>Adult</v>
      </c>
      <c r="M210" s="6" t="s">
        <v>15</v>
      </c>
      <c r="N210" s="6" t="s">
        <v>28</v>
      </c>
    </row>
    <row r="211" spans="1:14" x14ac:dyDescent="0.35">
      <c r="A211" s="6" t="s">
        <v>435</v>
      </c>
      <c r="B211" s="8">
        <v>44922</v>
      </c>
      <c r="C211" s="8" t="str">
        <f t="shared" si="6"/>
        <v>December</v>
      </c>
      <c r="D211" s="9">
        <v>0.30069444444444443</v>
      </c>
      <c r="E211" s="6" t="s">
        <v>248</v>
      </c>
      <c r="F211" s="6" t="s">
        <v>53</v>
      </c>
      <c r="G211" s="6" t="s">
        <v>12</v>
      </c>
      <c r="H211" s="6" t="s">
        <v>104</v>
      </c>
      <c r="I211" s="6">
        <v>261.94</v>
      </c>
      <c r="J211" s="6" t="s">
        <v>27</v>
      </c>
      <c r="K211" s="6">
        <v>50</v>
      </c>
      <c r="L211" s="6" t="str">
        <f t="shared" si="7"/>
        <v>Adult</v>
      </c>
      <c r="M211" s="6" t="s">
        <v>15</v>
      </c>
      <c r="N211" s="6" t="s">
        <v>65</v>
      </c>
    </row>
    <row r="212" spans="1:14" x14ac:dyDescent="0.35">
      <c r="A212" s="6" t="s">
        <v>436</v>
      </c>
      <c r="B212" s="8">
        <v>44769</v>
      </c>
      <c r="C212" s="8" t="str">
        <f t="shared" si="6"/>
        <v>July</v>
      </c>
      <c r="D212" s="9">
        <v>0.85763888888888884</v>
      </c>
      <c r="E212" s="6" t="s">
        <v>437</v>
      </c>
      <c r="F212" s="6" t="s">
        <v>68</v>
      </c>
      <c r="G212" s="6" t="s">
        <v>32</v>
      </c>
      <c r="H212" s="6" t="s">
        <v>93</v>
      </c>
      <c r="I212" s="6">
        <v>72.039999999999907</v>
      </c>
      <c r="J212" s="6" t="s">
        <v>14</v>
      </c>
      <c r="K212" s="6">
        <v>18</v>
      </c>
      <c r="L212" s="6" t="str">
        <f t="shared" si="7"/>
        <v>Teenager</v>
      </c>
      <c r="M212" s="6" t="s">
        <v>15</v>
      </c>
      <c r="N212" s="6" t="s">
        <v>55</v>
      </c>
    </row>
    <row r="213" spans="1:14" x14ac:dyDescent="0.35">
      <c r="A213" s="6" t="s">
        <v>438</v>
      </c>
      <c r="B213" s="8">
        <v>44752</v>
      </c>
      <c r="C213" s="8" t="str">
        <f t="shared" si="6"/>
        <v>July</v>
      </c>
      <c r="D213" s="9">
        <v>0.35902777777777778</v>
      </c>
      <c r="E213" s="6" t="s">
        <v>204</v>
      </c>
      <c r="F213" s="6" t="s">
        <v>11</v>
      </c>
      <c r="G213" s="6" t="s">
        <v>32</v>
      </c>
      <c r="H213" s="6" t="s">
        <v>83</v>
      </c>
      <c r="I213" s="6">
        <v>449.13</v>
      </c>
      <c r="J213" s="6" t="s">
        <v>27</v>
      </c>
      <c r="K213" s="6">
        <v>26</v>
      </c>
      <c r="L213" s="6" t="str">
        <f t="shared" si="7"/>
        <v>Adult</v>
      </c>
      <c r="M213" s="6" t="s">
        <v>15</v>
      </c>
      <c r="N213" s="6" t="s">
        <v>55</v>
      </c>
    </row>
    <row r="214" spans="1:14" x14ac:dyDescent="0.35">
      <c r="A214" s="6" t="s">
        <v>439</v>
      </c>
      <c r="B214" s="8">
        <v>44587</v>
      </c>
      <c r="C214" s="8" t="str">
        <f t="shared" si="6"/>
        <v>January</v>
      </c>
      <c r="D214" s="9">
        <v>0.49930555555555556</v>
      </c>
      <c r="E214" s="6" t="s">
        <v>396</v>
      </c>
      <c r="F214" s="6" t="s">
        <v>20</v>
      </c>
      <c r="G214" s="6" t="s">
        <v>59</v>
      </c>
      <c r="H214" s="6" t="s">
        <v>60</v>
      </c>
      <c r="I214" s="6">
        <v>233.45</v>
      </c>
      <c r="J214" s="6" t="s">
        <v>27</v>
      </c>
      <c r="K214" s="6">
        <v>29</v>
      </c>
      <c r="L214" s="6" t="str">
        <f t="shared" si="7"/>
        <v>Adult</v>
      </c>
      <c r="M214" s="6" t="s">
        <v>15</v>
      </c>
      <c r="N214" s="6" t="s">
        <v>55</v>
      </c>
    </row>
    <row r="215" spans="1:14" x14ac:dyDescent="0.35">
      <c r="A215" s="6" t="s">
        <v>440</v>
      </c>
      <c r="B215" s="8">
        <v>44638</v>
      </c>
      <c r="C215" s="8" t="str">
        <f t="shared" si="6"/>
        <v>March</v>
      </c>
      <c r="D215" s="9">
        <v>0.31874999999999998</v>
      </c>
      <c r="E215" s="6" t="s">
        <v>441</v>
      </c>
      <c r="F215" s="6" t="s">
        <v>68</v>
      </c>
      <c r="G215" s="6" t="s">
        <v>59</v>
      </c>
      <c r="H215" s="6" t="s">
        <v>121</v>
      </c>
      <c r="I215" s="6">
        <v>200.19</v>
      </c>
      <c r="J215" s="6" t="s">
        <v>27</v>
      </c>
      <c r="K215" s="6">
        <v>21</v>
      </c>
      <c r="L215" s="6" t="str">
        <f t="shared" si="7"/>
        <v>Adult</v>
      </c>
      <c r="M215" s="6" t="s">
        <v>15</v>
      </c>
      <c r="N215" s="6" t="s">
        <v>16</v>
      </c>
    </row>
    <row r="216" spans="1:14" x14ac:dyDescent="0.35">
      <c r="A216" s="6" t="s">
        <v>442</v>
      </c>
      <c r="B216" s="8">
        <v>44891</v>
      </c>
      <c r="C216" s="8" t="str">
        <f t="shared" si="6"/>
        <v>November</v>
      </c>
      <c r="D216" s="9">
        <v>0.92708333333333337</v>
      </c>
      <c r="E216" s="6" t="s">
        <v>116</v>
      </c>
      <c r="F216" s="6" t="s">
        <v>92</v>
      </c>
      <c r="G216" s="6" t="s">
        <v>47</v>
      </c>
      <c r="H216" s="6" t="s">
        <v>183</v>
      </c>
      <c r="I216" s="6">
        <v>200.63</v>
      </c>
      <c r="J216" s="6" t="s">
        <v>27</v>
      </c>
      <c r="K216" s="6">
        <v>54</v>
      </c>
      <c r="L216" s="6" t="str">
        <f t="shared" si="7"/>
        <v>Adult</v>
      </c>
      <c r="M216" s="6" t="s">
        <v>15</v>
      </c>
      <c r="N216" s="6" t="s">
        <v>65</v>
      </c>
    </row>
    <row r="217" spans="1:14" x14ac:dyDescent="0.35">
      <c r="A217" s="6" t="s">
        <v>443</v>
      </c>
      <c r="B217" s="8">
        <v>44725</v>
      </c>
      <c r="C217" s="8" t="str">
        <f t="shared" si="6"/>
        <v>June</v>
      </c>
      <c r="D217" s="9">
        <v>0.54236111111111107</v>
      </c>
      <c r="E217" s="6" t="s">
        <v>444</v>
      </c>
      <c r="F217" s="6" t="s">
        <v>11</v>
      </c>
      <c r="G217" s="6" t="s">
        <v>32</v>
      </c>
      <c r="H217" s="6" t="s">
        <v>93</v>
      </c>
      <c r="I217" s="6">
        <v>218.57</v>
      </c>
      <c r="J217" s="6" t="s">
        <v>14</v>
      </c>
      <c r="K217" s="6">
        <v>28</v>
      </c>
      <c r="L217" s="6" t="str">
        <f t="shared" si="7"/>
        <v>Adult</v>
      </c>
      <c r="M217" s="6" t="s">
        <v>15</v>
      </c>
      <c r="N217" s="6" t="s">
        <v>65</v>
      </c>
    </row>
    <row r="218" spans="1:14" x14ac:dyDescent="0.35">
      <c r="A218" s="6" t="s">
        <v>445</v>
      </c>
      <c r="B218" s="8">
        <v>44674</v>
      </c>
      <c r="C218" s="8" t="str">
        <f t="shared" si="6"/>
        <v>April</v>
      </c>
      <c r="D218" s="9">
        <v>0.76527777777777772</v>
      </c>
      <c r="E218" s="6" t="s">
        <v>85</v>
      </c>
      <c r="F218" s="6" t="s">
        <v>58</v>
      </c>
      <c r="G218" s="6" t="s">
        <v>12</v>
      </c>
      <c r="H218" s="6" t="s">
        <v>13</v>
      </c>
      <c r="I218" s="6">
        <v>236.98</v>
      </c>
      <c r="J218" s="6" t="s">
        <v>27</v>
      </c>
      <c r="K218" s="6">
        <v>55</v>
      </c>
      <c r="L218" s="6" t="str">
        <f t="shared" si="7"/>
        <v>Adult</v>
      </c>
      <c r="M218" s="6" t="s">
        <v>15</v>
      </c>
      <c r="N218" s="6" t="s">
        <v>16</v>
      </c>
    </row>
    <row r="219" spans="1:14" x14ac:dyDescent="0.35">
      <c r="A219" s="6" t="s">
        <v>446</v>
      </c>
      <c r="B219" s="8">
        <v>44850</v>
      </c>
      <c r="C219" s="8" t="str">
        <f t="shared" si="6"/>
        <v>October</v>
      </c>
      <c r="D219" s="9">
        <v>0.53680555555555554</v>
      </c>
      <c r="E219" s="6" t="s">
        <v>447</v>
      </c>
      <c r="F219" s="6" t="s">
        <v>64</v>
      </c>
      <c r="G219" s="6" t="s">
        <v>36</v>
      </c>
      <c r="H219" s="6" t="s">
        <v>212</v>
      </c>
      <c r="I219" s="6">
        <v>121.33</v>
      </c>
      <c r="J219" s="6" t="s">
        <v>14</v>
      </c>
      <c r="K219" s="6">
        <v>32</v>
      </c>
      <c r="L219" s="6" t="str">
        <f t="shared" si="7"/>
        <v>Adult</v>
      </c>
      <c r="M219" s="6" t="s">
        <v>15</v>
      </c>
      <c r="N219" s="6" t="s">
        <v>65</v>
      </c>
    </row>
    <row r="220" spans="1:14" x14ac:dyDescent="0.35">
      <c r="A220" s="6" t="s">
        <v>448</v>
      </c>
      <c r="B220" s="8">
        <v>44731</v>
      </c>
      <c r="C220" s="8" t="str">
        <f t="shared" si="6"/>
        <v>June</v>
      </c>
      <c r="D220" s="9">
        <v>0.53541666666666665</v>
      </c>
      <c r="E220" s="6" t="s">
        <v>449</v>
      </c>
      <c r="F220" s="6" t="s">
        <v>53</v>
      </c>
      <c r="G220" s="6" t="s">
        <v>59</v>
      </c>
      <c r="H220" s="6" t="s">
        <v>101</v>
      </c>
      <c r="I220" s="6">
        <v>342.46</v>
      </c>
      <c r="J220" s="6" t="s">
        <v>27</v>
      </c>
      <c r="K220" s="6">
        <v>21</v>
      </c>
      <c r="L220" s="6" t="str">
        <f t="shared" si="7"/>
        <v>Adult</v>
      </c>
      <c r="M220" s="6" t="s">
        <v>15</v>
      </c>
      <c r="N220" s="6" t="s">
        <v>28</v>
      </c>
    </row>
    <row r="221" spans="1:14" x14ac:dyDescent="0.35">
      <c r="A221" s="6" t="s">
        <v>450</v>
      </c>
      <c r="B221" s="8">
        <v>44599</v>
      </c>
      <c r="C221" s="8" t="str">
        <f t="shared" si="6"/>
        <v>February</v>
      </c>
      <c r="D221" s="9">
        <v>0.73958333333333337</v>
      </c>
      <c r="E221" s="6" t="s">
        <v>451</v>
      </c>
      <c r="F221" s="6" t="s">
        <v>20</v>
      </c>
      <c r="G221" s="6" t="s">
        <v>36</v>
      </c>
      <c r="H221" s="6" t="s">
        <v>251</v>
      </c>
      <c r="I221" s="6">
        <v>175.13</v>
      </c>
      <c r="J221" s="6" t="s">
        <v>14</v>
      </c>
      <c r="K221" s="6">
        <v>45</v>
      </c>
      <c r="L221" s="6" t="str">
        <f t="shared" si="7"/>
        <v>Adult</v>
      </c>
      <c r="M221" s="6" t="s">
        <v>15</v>
      </c>
      <c r="N221" s="6" t="s">
        <v>28</v>
      </c>
    </row>
    <row r="222" spans="1:14" x14ac:dyDescent="0.35">
      <c r="A222" s="6" t="s">
        <v>452</v>
      </c>
      <c r="B222" s="8">
        <v>44676</v>
      </c>
      <c r="C222" s="8" t="str">
        <f t="shared" si="6"/>
        <v>April</v>
      </c>
      <c r="D222" s="9">
        <v>0.47499999999999998</v>
      </c>
      <c r="E222" s="6" t="s">
        <v>453</v>
      </c>
      <c r="F222" s="6" t="s">
        <v>11</v>
      </c>
      <c r="G222" s="6" t="s">
        <v>12</v>
      </c>
      <c r="H222" s="6" t="s">
        <v>13</v>
      </c>
      <c r="I222" s="6">
        <v>269.42</v>
      </c>
      <c r="J222" s="6" t="s">
        <v>27</v>
      </c>
      <c r="K222" s="6">
        <v>54</v>
      </c>
      <c r="L222" s="6" t="str">
        <f t="shared" si="7"/>
        <v>Adult</v>
      </c>
      <c r="M222" s="6" t="s">
        <v>15</v>
      </c>
      <c r="N222" s="6" t="s">
        <v>65</v>
      </c>
    </row>
    <row r="223" spans="1:14" x14ac:dyDescent="0.35">
      <c r="A223" s="6" t="s">
        <v>454</v>
      </c>
      <c r="B223" s="8">
        <v>44816</v>
      </c>
      <c r="C223" s="8" t="str">
        <f t="shared" si="6"/>
        <v>September</v>
      </c>
      <c r="D223" s="9">
        <v>0.43125000000000002</v>
      </c>
      <c r="E223" s="6" t="s">
        <v>455</v>
      </c>
      <c r="F223" s="6" t="s">
        <v>24</v>
      </c>
      <c r="G223" s="6" t="s">
        <v>12</v>
      </c>
      <c r="H223" s="6" t="s">
        <v>40</v>
      </c>
      <c r="I223" s="6">
        <v>446.81</v>
      </c>
      <c r="J223" s="6" t="s">
        <v>14</v>
      </c>
      <c r="K223" s="6">
        <v>60</v>
      </c>
      <c r="L223" s="6" t="str">
        <f t="shared" si="7"/>
        <v>Adult</v>
      </c>
      <c r="M223" s="6" t="s">
        <v>15</v>
      </c>
      <c r="N223" s="6" t="s">
        <v>28</v>
      </c>
    </row>
    <row r="224" spans="1:14" x14ac:dyDescent="0.35">
      <c r="A224" s="6" t="s">
        <v>456</v>
      </c>
      <c r="B224" s="8">
        <v>44669</v>
      </c>
      <c r="C224" s="8" t="str">
        <f t="shared" si="6"/>
        <v>April</v>
      </c>
      <c r="D224" s="9">
        <v>0.57222222222222219</v>
      </c>
      <c r="E224" s="6" t="s">
        <v>457</v>
      </c>
      <c r="F224" s="6" t="s">
        <v>53</v>
      </c>
      <c r="G224" s="6" t="s">
        <v>25</v>
      </c>
      <c r="H224" s="6" t="s">
        <v>110</v>
      </c>
      <c r="I224" s="6">
        <v>350.98</v>
      </c>
      <c r="J224" s="6" t="s">
        <v>27</v>
      </c>
      <c r="K224" s="6">
        <v>44</v>
      </c>
      <c r="L224" s="6" t="str">
        <f t="shared" si="7"/>
        <v>Adult</v>
      </c>
      <c r="M224" s="6" t="s">
        <v>61</v>
      </c>
      <c r="N224" s="6" t="s">
        <v>55</v>
      </c>
    </row>
    <row r="225" spans="1:14" x14ac:dyDescent="0.35">
      <c r="A225" s="6" t="s">
        <v>458</v>
      </c>
      <c r="B225" s="8">
        <v>44741</v>
      </c>
      <c r="C225" s="8" t="str">
        <f t="shared" si="6"/>
        <v>June</v>
      </c>
      <c r="D225" s="9">
        <v>0.97499999999999998</v>
      </c>
      <c r="E225" s="6" t="s">
        <v>459</v>
      </c>
      <c r="F225" s="6" t="s">
        <v>64</v>
      </c>
      <c r="G225" s="6" t="s">
        <v>36</v>
      </c>
      <c r="H225" s="6" t="s">
        <v>37</v>
      </c>
      <c r="I225" s="6">
        <v>114.77</v>
      </c>
      <c r="J225" s="6" t="s">
        <v>14</v>
      </c>
      <c r="K225" s="6">
        <v>36</v>
      </c>
      <c r="L225" s="6" t="str">
        <f t="shared" si="7"/>
        <v>Adult</v>
      </c>
      <c r="M225" s="6" t="s">
        <v>15</v>
      </c>
      <c r="N225" s="6" t="s">
        <v>28</v>
      </c>
    </row>
    <row r="226" spans="1:14" x14ac:dyDescent="0.35">
      <c r="A226" s="6" t="s">
        <v>460</v>
      </c>
      <c r="B226" s="8">
        <v>44649</v>
      </c>
      <c r="C226" s="8" t="str">
        <f t="shared" si="6"/>
        <v>March</v>
      </c>
      <c r="D226" s="9">
        <v>0.75694444444444442</v>
      </c>
      <c r="E226" s="6" t="s">
        <v>461</v>
      </c>
      <c r="F226" s="6" t="s">
        <v>24</v>
      </c>
      <c r="G226" s="6" t="s">
        <v>36</v>
      </c>
      <c r="H226" s="6" t="s">
        <v>251</v>
      </c>
      <c r="I226" s="6">
        <v>142.19999999999999</v>
      </c>
      <c r="J226" s="6" t="s">
        <v>27</v>
      </c>
      <c r="K226" s="6">
        <v>19</v>
      </c>
      <c r="L226" s="6" t="str">
        <f t="shared" si="7"/>
        <v>Teenager</v>
      </c>
      <c r="M226" s="6" t="s">
        <v>15</v>
      </c>
      <c r="N226" s="6" t="s">
        <v>16</v>
      </c>
    </row>
    <row r="227" spans="1:14" x14ac:dyDescent="0.35">
      <c r="A227" s="6" t="s">
        <v>462</v>
      </c>
      <c r="B227" s="8">
        <v>44589</v>
      </c>
      <c r="C227" s="8" t="str">
        <f t="shared" si="6"/>
        <v>January</v>
      </c>
      <c r="D227" s="9">
        <v>0.38958333333333334</v>
      </c>
      <c r="E227" s="6" t="s">
        <v>463</v>
      </c>
      <c r="F227" s="6" t="s">
        <v>68</v>
      </c>
      <c r="G227" s="6" t="s">
        <v>47</v>
      </c>
      <c r="H227" s="6" t="s">
        <v>183</v>
      </c>
      <c r="I227" s="6">
        <v>304.08999999999997</v>
      </c>
      <c r="J227" s="6" t="s">
        <v>14</v>
      </c>
      <c r="K227" s="6">
        <v>21</v>
      </c>
      <c r="L227" s="6" t="str">
        <f t="shared" si="7"/>
        <v>Adult</v>
      </c>
      <c r="M227" s="6" t="s">
        <v>15</v>
      </c>
      <c r="N227" s="6" t="s">
        <v>28</v>
      </c>
    </row>
    <row r="228" spans="1:14" x14ac:dyDescent="0.35">
      <c r="A228" s="6" t="s">
        <v>464</v>
      </c>
      <c r="B228" s="8">
        <v>44563</v>
      </c>
      <c r="C228" s="8" t="str">
        <f t="shared" si="6"/>
        <v>January</v>
      </c>
      <c r="D228" s="9">
        <v>0.79513888888888884</v>
      </c>
      <c r="E228" s="6" t="s">
        <v>265</v>
      </c>
      <c r="F228" s="6" t="s">
        <v>64</v>
      </c>
      <c r="G228" s="6" t="s">
        <v>12</v>
      </c>
      <c r="H228" s="6" t="s">
        <v>104</v>
      </c>
      <c r="I228" s="6">
        <v>55.87</v>
      </c>
      <c r="J228" s="6" t="s">
        <v>27</v>
      </c>
      <c r="K228" s="6">
        <v>23</v>
      </c>
      <c r="L228" s="6" t="str">
        <f t="shared" si="7"/>
        <v>Adult</v>
      </c>
      <c r="M228" s="6" t="s">
        <v>15</v>
      </c>
      <c r="N228" s="6" t="s">
        <v>55</v>
      </c>
    </row>
    <row r="229" spans="1:14" x14ac:dyDescent="0.35">
      <c r="A229" s="6" t="s">
        <v>465</v>
      </c>
      <c r="B229" s="8">
        <v>44812</v>
      </c>
      <c r="C229" s="8" t="str">
        <f t="shared" si="6"/>
        <v>September</v>
      </c>
      <c r="D229" s="9">
        <v>0.58680555555555558</v>
      </c>
      <c r="E229" s="6" t="s">
        <v>466</v>
      </c>
      <c r="F229" s="6" t="s">
        <v>20</v>
      </c>
      <c r="G229" s="6" t="s">
        <v>12</v>
      </c>
      <c r="H229" s="6" t="s">
        <v>40</v>
      </c>
      <c r="I229" s="6">
        <v>384.63</v>
      </c>
      <c r="J229" s="6" t="s">
        <v>27</v>
      </c>
      <c r="K229" s="6">
        <v>20</v>
      </c>
      <c r="L229" s="6" t="str">
        <f t="shared" si="7"/>
        <v>Adult</v>
      </c>
      <c r="M229" s="6" t="s">
        <v>15</v>
      </c>
      <c r="N229" s="6" t="s">
        <v>28</v>
      </c>
    </row>
    <row r="230" spans="1:14" x14ac:dyDescent="0.35">
      <c r="A230" s="6" t="s">
        <v>467</v>
      </c>
      <c r="B230" s="8">
        <v>44850</v>
      </c>
      <c r="C230" s="8" t="str">
        <f t="shared" si="6"/>
        <v>October</v>
      </c>
      <c r="D230" s="9">
        <v>0.29791666666666666</v>
      </c>
      <c r="E230" s="6" t="s">
        <v>468</v>
      </c>
      <c r="F230" s="6" t="s">
        <v>24</v>
      </c>
      <c r="G230" s="6" t="s">
        <v>32</v>
      </c>
      <c r="H230" s="6" t="s">
        <v>107</v>
      </c>
      <c r="I230" s="6">
        <v>350.18</v>
      </c>
      <c r="J230" s="6" t="s">
        <v>14</v>
      </c>
      <c r="K230" s="6">
        <v>53</v>
      </c>
      <c r="L230" s="6" t="str">
        <f t="shared" si="7"/>
        <v>Adult</v>
      </c>
      <c r="M230" s="6" t="s">
        <v>15</v>
      </c>
      <c r="N230" s="6" t="s">
        <v>55</v>
      </c>
    </row>
    <row r="231" spans="1:14" x14ac:dyDescent="0.35">
      <c r="A231" s="6" t="s">
        <v>469</v>
      </c>
      <c r="B231" s="8">
        <v>44855</v>
      </c>
      <c r="C231" s="8" t="str">
        <f t="shared" si="6"/>
        <v>October</v>
      </c>
      <c r="D231" s="9">
        <v>0.5625</v>
      </c>
      <c r="E231" s="6" t="s">
        <v>470</v>
      </c>
      <c r="F231" s="6" t="s">
        <v>24</v>
      </c>
      <c r="G231" s="6" t="s">
        <v>47</v>
      </c>
      <c r="H231" s="6" t="s">
        <v>54</v>
      </c>
      <c r="I231" s="6">
        <v>200.02999999999901</v>
      </c>
      <c r="J231" s="6" t="s">
        <v>14</v>
      </c>
      <c r="K231" s="6">
        <v>25</v>
      </c>
      <c r="L231" s="6" t="str">
        <f t="shared" si="7"/>
        <v>Adult</v>
      </c>
      <c r="M231" s="6" t="s">
        <v>61</v>
      </c>
      <c r="N231" s="6" t="s">
        <v>16</v>
      </c>
    </row>
    <row r="232" spans="1:14" x14ac:dyDescent="0.35">
      <c r="A232" s="6" t="s">
        <v>471</v>
      </c>
      <c r="B232" s="8">
        <v>44670</v>
      </c>
      <c r="C232" s="8" t="str">
        <f t="shared" si="6"/>
        <v>April</v>
      </c>
      <c r="D232" s="9">
        <v>0.50555555555555554</v>
      </c>
      <c r="E232" s="6" t="s">
        <v>472</v>
      </c>
      <c r="F232" s="6" t="s">
        <v>20</v>
      </c>
      <c r="G232" s="6" t="s">
        <v>32</v>
      </c>
      <c r="H232" s="6" t="s">
        <v>93</v>
      </c>
      <c r="I232" s="6">
        <v>104.85</v>
      </c>
      <c r="J232" s="6" t="s">
        <v>14</v>
      </c>
      <c r="K232" s="6">
        <v>56</v>
      </c>
      <c r="L232" s="6" t="str">
        <f t="shared" si="7"/>
        <v>Adult</v>
      </c>
      <c r="M232" s="6" t="s">
        <v>15</v>
      </c>
      <c r="N232" s="6" t="s">
        <v>55</v>
      </c>
    </row>
    <row r="233" spans="1:14" x14ac:dyDescent="0.35">
      <c r="A233" s="6" t="s">
        <v>473</v>
      </c>
      <c r="B233" s="8">
        <v>44844</v>
      </c>
      <c r="C233" s="8" t="str">
        <f t="shared" si="6"/>
        <v>October</v>
      </c>
      <c r="D233" s="9">
        <v>0.70416666666666672</v>
      </c>
      <c r="E233" s="6" t="s">
        <v>364</v>
      </c>
      <c r="F233" s="6" t="s">
        <v>64</v>
      </c>
      <c r="G233" s="6" t="s">
        <v>32</v>
      </c>
      <c r="H233" s="6" t="s">
        <v>93</v>
      </c>
      <c r="I233" s="6">
        <v>91.83</v>
      </c>
      <c r="J233" s="6" t="s">
        <v>14</v>
      </c>
      <c r="K233" s="6">
        <v>24</v>
      </c>
      <c r="L233" s="6" t="str">
        <f t="shared" si="7"/>
        <v>Adult</v>
      </c>
      <c r="M233" s="6" t="s">
        <v>15</v>
      </c>
      <c r="N233" s="6" t="s">
        <v>28</v>
      </c>
    </row>
    <row r="234" spans="1:14" x14ac:dyDescent="0.35">
      <c r="A234" s="6" t="s">
        <v>474</v>
      </c>
      <c r="B234" s="8">
        <v>44772</v>
      </c>
      <c r="C234" s="8" t="str">
        <f t="shared" si="6"/>
        <v>July</v>
      </c>
      <c r="D234" s="9">
        <v>0.6</v>
      </c>
      <c r="E234" s="6" t="s">
        <v>475</v>
      </c>
      <c r="F234" s="6" t="s">
        <v>64</v>
      </c>
      <c r="G234" s="6" t="s">
        <v>36</v>
      </c>
      <c r="H234" s="6" t="s">
        <v>98</v>
      </c>
      <c r="I234" s="6">
        <v>58.91</v>
      </c>
      <c r="J234" s="6" t="s">
        <v>14</v>
      </c>
      <c r="K234" s="6">
        <v>57</v>
      </c>
      <c r="L234" s="6" t="str">
        <f t="shared" si="7"/>
        <v>Adult</v>
      </c>
      <c r="M234" s="6" t="s">
        <v>15</v>
      </c>
      <c r="N234" s="6" t="s">
        <v>28</v>
      </c>
    </row>
    <row r="235" spans="1:14" x14ac:dyDescent="0.35">
      <c r="A235" s="6" t="s">
        <v>476</v>
      </c>
      <c r="B235" s="8">
        <v>44915</v>
      </c>
      <c r="C235" s="8" t="str">
        <f t="shared" si="6"/>
        <v>December</v>
      </c>
      <c r="D235" s="9">
        <v>0.54374999999999996</v>
      </c>
      <c r="E235" s="6" t="s">
        <v>455</v>
      </c>
      <c r="F235" s="6" t="s">
        <v>64</v>
      </c>
      <c r="G235" s="6" t="s">
        <v>25</v>
      </c>
      <c r="H235" s="6" t="s">
        <v>26</v>
      </c>
      <c r="I235" s="6">
        <v>44.07</v>
      </c>
      <c r="J235" s="6" t="s">
        <v>27</v>
      </c>
      <c r="K235" s="6">
        <v>37</v>
      </c>
      <c r="L235" s="6" t="str">
        <f t="shared" si="7"/>
        <v>Adult</v>
      </c>
      <c r="M235" s="6" t="s">
        <v>15</v>
      </c>
      <c r="N235" s="6" t="s">
        <v>16</v>
      </c>
    </row>
    <row r="236" spans="1:14" x14ac:dyDescent="0.35">
      <c r="A236" s="6" t="s">
        <v>477</v>
      </c>
      <c r="B236" s="8">
        <v>44715</v>
      </c>
      <c r="C236" s="8" t="str">
        <f t="shared" si="6"/>
        <v>June</v>
      </c>
      <c r="D236" s="9">
        <v>0.86736111111111114</v>
      </c>
      <c r="E236" s="6" t="s">
        <v>191</v>
      </c>
      <c r="F236" s="6" t="s">
        <v>53</v>
      </c>
      <c r="G236" s="6" t="s">
        <v>25</v>
      </c>
      <c r="H236" s="6" t="s">
        <v>69</v>
      </c>
      <c r="I236" s="6">
        <v>298.94</v>
      </c>
      <c r="J236" s="6" t="s">
        <v>27</v>
      </c>
      <c r="K236" s="6">
        <v>31</v>
      </c>
      <c r="L236" s="6" t="str">
        <f t="shared" si="7"/>
        <v>Adult</v>
      </c>
      <c r="M236" s="6" t="s">
        <v>61</v>
      </c>
      <c r="N236" s="6" t="s">
        <v>28</v>
      </c>
    </row>
    <row r="237" spans="1:14" x14ac:dyDescent="0.35">
      <c r="A237" s="6" t="s">
        <v>478</v>
      </c>
      <c r="B237" s="8">
        <v>44590</v>
      </c>
      <c r="C237" s="8" t="str">
        <f t="shared" si="6"/>
        <v>January</v>
      </c>
      <c r="D237" s="9">
        <v>0.95138888888888884</v>
      </c>
      <c r="E237" s="6" t="s">
        <v>479</v>
      </c>
      <c r="F237" s="6" t="s">
        <v>24</v>
      </c>
      <c r="G237" s="6" t="s">
        <v>25</v>
      </c>
      <c r="H237" s="6" t="s">
        <v>69</v>
      </c>
      <c r="I237" s="6">
        <v>81.86</v>
      </c>
      <c r="J237" s="6" t="s">
        <v>14</v>
      </c>
      <c r="K237" s="6">
        <v>29</v>
      </c>
      <c r="L237" s="6" t="str">
        <f t="shared" si="7"/>
        <v>Adult</v>
      </c>
      <c r="M237" s="6" t="s">
        <v>15</v>
      </c>
      <c r="N237" s="6" t="s">
        <v>65</v>
      </c>
    </row>
    <row r="238" spans="1:14" x14ac:dyDescent="0.35">
      <c r="A238" s="6" t="s">
        <v>480</v>
      </c>
      <c r="B238" s="8">
        <v>44795</v>
      </c>
      <c r="C238" s="8" t="str">
        <f t="shared" si="6"/>
        <v>August</v>
      </c>
      <c r="D238" s="9">
        <v>0.33194444444444443</v>
      </c>
      <c r="E238" s="6" t="s">
        <v>481</v>
      </c>
      <c r="F238" s="6" t="s">
        <v>68</v>
      </c>
      <c r="G238" s="6" t="s">
        <v>25</v>
      </c>
      <c r="H238" s="6" t="s">
        <v>26</v>
      </c>
      <c r="I238" s="6">
        <v>346.44</v>
      </c>
      <c r="J238" s="6" t="s">
        <v>14</v>
      </c>
      <c r="K238" s="6">
        <v>19</v>
      </c>
      <c r="L238" s="6" t="str">
        <f t="shared" si="7"/>
        <v>Teenager</v>
      </c>
      <c r="M238" s="6" t="s">
        <v>15</v>
      </c>
      <c r="N238" s="6" t="s">
        <v>16</v>
      </c>
    </row>
    <row r="239" spans="1:14" x14ac:dyDescent="0.35">
      <c r="A239" s="6" t="s">
        <v>482</v>
      </c>
      <c r="B239" s="8">
        <v>44804</v>
      </c>
      <c r="C239" s="8" t="str">
        <f t="shared" si="6"/>
        <v>August</v>
      </c>
      <c r="D239" s="9">
        <v>0.97361111111111109</v>
      </c>
      <c r="E239" s="6" t="s">
        <v>483</v>
      </c>
      <c r="F239" s="6" t="s">
        <v>58</v>
      </c>
      <c r="G239" s="6" t="s">
        <v>25</v>
      </c>
      <c r="H239" s="6" t="s">
        <v>110</v>
      </c>
      <c r="I239" s="6">
        <v>152.13999999999999</v>
      </c>
      <c r="J239" s="6" t="s">
        <v>14</v>
      </c>
      <c r="K239" s="6">
        <v>54</v>
      </c>
      <c r="L239" s="6" t="str">
        <f t="shared" si="7"/>
        <v>Adult</v>
      </c>
      <c r="M239" s="6" t="s">
        <v>15</v>
      </c>
      <c r="N239" s="6" t="s">
        <v>16</v>
      </c>
    </row>
    <row r="240" spans="1:14" x14ac:dyDescent="0.35">
      <c r="A240" s="6" t="s">
        <v>484</v>
      </c>
      <c r="B240" s="8">
        <v>44908</v>
      </c>
      <c r="C240" s="8" t="str">
        <f t="shared" si="6"/>
        <v>December</v>
      </c>
      <c r="D240" s="9">
        <v>0.51180555555555551</v>
      </c>
      <c r="E240" s="6" t="s">
        <v>161</v>
      </c>
      <c r="F240" s="6" t="s">
        <v>20</v>
      </c>
      <c r="G240" s="6" t="s">
        <v>36</v>
      </c>
      <c r="H240" s="6" t="s">
        <v>251</v>
      </c>
      <c r="I240" s="6">
        <v>310.95999999999998</v>
      </c>
      <c r="J240" s="6" t="s">
        <v>14</v>
      </c>
      <c r="K240" s="6">
        <v>48</v>
      </c>
      <c r="L240" s="6" t="str">
        <f t="shared" si="7"/>
        <v>Adult</v>
      </c>
      <c r="M240" s="6" t="s">
        <v>61</v>
      </c>
      <c r="N240" s="6" t="s">
        <v>65</v>
      </c>
    </row>
    <row r="241" spans="1:14" x14ac:dyDescent="0.35">
      <c r="A241" s="6" t="s">
        <v>485</v>
      </c>
      <c r="B241" s="8">
        <v>44676</v>
      </c>
      <c r="C241" s="8" t="str">
        <f t="shared" si="6"/>
        <v>April</v>
      </c>
      <c r="D241" s="9">
        <v>0.60972222222222228</v>
      </c>
      <c r="E241" s="6" t="s">
        <v>486</v>
      </c>
      <c r="F241" s="6" t="s">
        <v>11</v>
      </c>
      <c r="G241" s="6" t="s">
        <v>59</v>
      </c>
      <c r="H241" s="6" t="s">
        <v>121</v>
      </c>
      <c r="I241" s="6">
        <v>206.02</v>
      </c>
      <c r="J241" s="6" t="s">
        <v>27</v>
      </c>
      <c r="K241" s="6">
        <v>47</v>
      </c>
      <c r="L241" s="6" t="str">
        <f t="shared" si="7"/>
        <v>Adult</v>
      </c>
      <c r="M241" s="6" t="s">
        <v>15</v>
      </c>
      <c r="N241" s="6" t="s">
        <v>55</v>
      </c>
    </row>
    <row r="242" spans="1:14" x14ac:dyDescent="0.35">
      <c r="A242" s="6" t="s">
        <v>487</v>
      </c>
      <c r="B242" s="8">
        <v>44861</v>
      </c>
      <c r="C242" s="8" t="str">
        <f t="shared" si="6"/>
        <v>October</v>
      </c>
      <c r="D242" s="9">
        <v>0.375</v>
      </c>
      <c r="E242" s="6" t="s">
        <v>391</v>
      </c>
      <c r="F242" s="6" t="s">
        <v>53</v>
      </c>
      <c r="G242" s="6" t="s">
        <v>36</v>
      </c>
      <c r="H242" s="6" t="s">
        <v>212</v>
      </c>
      <c r="I242" s="6">
        <v>170.11</v>
      </c>
      <c r="J242" s="6" t="s">
        <v>14</v>
      </c>
      <c r="K242" s="6">
        <v>39</v>
      </c>
      <c r="L242" s="6" t="str">
        <f t="shared" si="7"/>
        <v>Adult</v>
      </c>
      <c r="M242" s="6" t="s">
        <v>61</v>
      </c>
      <c r="N242" s="6" t="s">
        <v>28</v>
      </c>
    </row>
    <row r="243" spans="1:14" x14ac:dyDescent="0.35">
      <c r="A243" s="6" t="s">
        <v>488</v>
      </c>
      <c r="B243" s="8">
        <v>44897</v>
      </c>
      <c r="C243" s="8" t="str">
        <f t="shared" si="6"/>
        <v>December</v>
      </c>
      <c r="D243" s="9">
        <v>0.6333333333333333</v>
      </c>
      <c r="E243" s="6" t="s">
        <v>489</v>
      </c>
      <c r="F243" s="6" t="s">
        <v>68</v>
      </c>
      <c r="G243" s="6" t="s">
        <v>32</v>
      </c>
      <c r="H243" s="6" t="s">
        <v>93</v>
      </c>
      <c r="I243" s="6">
        <v>270.77999999999997</v>
      </c>
      <c r="J243" s="6" t="s">
        <v>14</v>
      </c>
      <c r="K243" s="6">
        <v>59</v>
      </c>
      <c r="L243" s="6" t="str">
        <f t="shared" si="7"/>
        <v>Adult</v>
      </c>
      <c r="M243" s="6" t="s">
        <v>15</v>
      </c>
      <c r="N243" s="6" t="s">
        <v>55</v>
      </c>
    </row>
    <row r="244" spans="1:14" x14ac:dyDescent="0.35">
      <c r="A244" s="6" t="s">
        <v>490</v>
      </c>
      <c r="B244" s="8">
        <v>44760</v>
      </c>
      <c r="C244" s="8" t="str">
        <f t="shared" si="6"/>
        <v>July</v>
      </c>
      <c r="D244" s="9">
        <v>0.31736111111111109</v>
      </c>
      <c r="E244" s="6" t="s">
        <v>491</v>
      </c>
      <c r="F244" s="6" t="s">
        <v>68</v>
      </c>
      <c r="G244" s="6" t="s">
        <v>25</v>
      </c>
      <c r="H244" s="6" t="s">
        <v>44</v>
      </c>
      <c r="I244" s="6">
        <v>283.63</v>
      </c>
      <c r="J244" s="6" t="s">
        <v>27</v>
      </c>
      <c r="K244" s="6">
        <v>60</v>
      </c>
      <c r="L244" s="6" t="str">
        <f t="shared" si="7"/>
        <v>Adult</v>
      </c>
      <c r="M244" s="6" t="s">
        <v>15</v>
      </c>
      <c r="N244" s="6" t="s">
        <v>16</v>
      </c>
    </row>
    <row r="245" spans="1:14" x14ac:dyDescent="0.35">
      <c r="A245" s="6" t="s">
        <v>492</v>
      </c>
      <c r="B245" s="8">
        <v>44712</v>
      </c>
      <c r="C245" s="8" t="str">
        <f t="shared" si="6"/>
        <v>May</v>
      </c>
      <c r="D245" s="9">
        <v>0.39583333333333331</v>
      </c>
      <c r="E245" s="6" t="s">
        <v>493</v>
      </c>
      <c r="F245" s="6" t="s">
        <v>11</v>
      </c>
      <c r="G245" s="6" t="s">
        <v>59</v>
      </c>
      <c r="H245" s="6" t="s">
        <v>101</v>
      </c>
      <c r="I245" s="6">
        <v>345.24</v>
      </c>
      <c r="J245" s="6" t="s">
        <v>14</v>
      </c>
      <c r="K245" s="6">
        <v>32</v>
      </c>
      <c r="L245" s="6" t="str">
        <f t="shared" si="7"/>
        <v>Adult</v>
      </c>
      <c r="M245" s="6" t="s">
        <v>15</v>
      </c>
      <c r="N245" s="6" t="s">
        <v>28</v>
      </c>
    </row>
    <row r="246" spans="1:14" x14ac:dyDescent="0.35">
      <c r="A246" s="6" t="s">
        <v>494</v>
      </c>
      <c r="B246" s="8">
        <v>44695</v>
      </c>
      <c r="C246" s="8" t="str">
        <f t="shared" si="6"/>
        <v>May</v>
      </c>
      <c r="D246" s="9">
        <v>0.64513888888888893</v>
      </c>
      <c r="E246" s="6" t="s">
        <v>82</v>
      </c>
      <c r="F246" s="6" t="s">
        <v>24</v>
      </c>
      <c r="G246" s="6" t="s">
        <v>47</v>
      </c>
      <c r="H246" s="6" t="s">
        <v>54</v>
      </c>
      <c r="I246" s="6">
        <v>353.71</v>
      </c>
      <c r="J246" s="6" t="s">
        <v>14</v>
      </c>
      <c r="K246" s="6">
        <v>48</v>
      </c>
      <c r="L246" s="6" t="str">
        <f t="shared" si="7"/>
        <v>Adult</v>
      </c>
      <c r="M246" s="6" t="s">
        <v>74</v>
      </c>
      <c r="N246" s="6" t="s">
        <v>28</v>
      </c>
    </row>
    <row r="247" spans="1:14" x14ac:dyDescent="0.35">
      <c r="A247" s="6" t="s">
        <v>495</v>
      </c>
      <c r="B247" s="8">
        <v>44773</v>
      </c>
      <c r="C247" s="8" t="str">
        <f t="shared" si="6"/>
        <v>July</v>
      </c>
      <c r="D247" s="9">
        <v>0.3298611111111111</v>
      </c>
      <c r="E247" s="6" t="s">
        <v>496</v>
      </c>
      <c r="F247" s="6" t="s">
        <v>58</v>
      </c>
      <c r="G247" s="6" t="s">
        <v>12</v>
      </c>
      <c r="H247" s="6" t="s">
        <v>13</v>
      </c>
      <c r="I247" s="6">
        <v>143.58999999999901</v>
      </c>
      <c r="J247" s="6" t="s">
        <v>27</v>
      </c>
      <c r="K247" s="6">
        <v>27</v>
      </c>
      <c r="L247" s="6" t="str">
        <f t="shared" si="7"/>
        <v>Adult</v>
      </c>
      <c r="M247" s="6" t="s">
        <v>15</v>
      </c>
      <c r="N247" s="6" t="s">
        <v>28</v>
      </c>
    </row>
    <row r="248" spans="1:14" x14ac:dyDescent="0.35">
      <c r="A248" s="6" t="s">
        <v>497</v>
      </c>
      <c r="B248" s="8">
        <v>44885</v>
      </c>
      <c r="C248" s="8" t="str">
        <f t="shared" si="6"/>
        <v>November</v>
      </c>
      <c r="D248" s="9">
        <v>0.47222222222222221</v>
      </c>
      <c r="E248" s="6" t="s">
        <v>498</v>
      </c>
      <c r="F248" s="6" t="s">
        <v>92</v>
      </c>
      <c r="G248" s="6" t="s">
        <v>32</v>
      </c>
      <c r="H248" s="6" t="s">
        <v>93</v>
      </c>
      <c r="I248" s="6">
        <v>131.5</v>
      </c>
      <c r="J248" s="6" t="s">
        <v>14</v>
      </c>
      <c r="K248" s="6">
        <v>54</v>
      </c>
      <c r="L248" s="6" t="str">
        <f t="shared" si="7"/>
        <v>Adult</v>
      </c>
      <c r="M248" s="6" t="s">
        <v>15</v>
      </c>
      <c r="N248" s="6" t="s">
        <v>55</v>
      </c>
    </row>
    <row r="249" spans="1:14" x14ac:dyDescent="0.35">
      <c r="A249" s="6" t="s">
        <v>499</v>
      </c>
      <c r="B249" s="8">
        <v>44886</v>
      </c>
      <c r="C249" s="8" t="str">
        <f t="shared" si="6"/>
        <v>November</v>
      </c>
      <c r="D249" s="9">
        <v>0.80902777777777779</v>
      </c>
      <c r="E249" s="6" t="s">
        <v>500</v>
      </c>
      <c r="F249" s="6" t="s">
        <v>64</v>
      </c>
      <c r="G249" s="6" t="s">
        <v>47</v>
      </c>
      <c r="H249" s="6" t="s">
        <v>54</v>
      </c>
      <c r="I249" s="6">
        <v>60.29</v>
      </c>
      <c r="J249" s="6" t="s">
        <v>27</v>
      </c>
      <c r="K249" s="6">
        <v>18</v>
      </c>
      <c r="L249" s="6" t="str">
        <f t="shared" si="7"/>
        <v>Teenager</v>
      </c>
      <c r="M249" s="6" t="s">
        <v>74</v>
      </c>
      <c r="N249" s="6" t="s">
        <v>65</v>
      </c>
    </row>
    <row r="250" spans="1:14" x14ac:dyDescent="0.35">
      <c r="A250" s="6" t="s">
        <v>501</v>
      </c>
      <c r="B250" s="8">
        <v>44882</v>
      </c>
      <c r="C250" s="8" t="str">
        <f t="shared" si="6"/>
        <v>November</v>
      </c>
      <c r="D250" s="9">
        <v>0.55138888888888893</v>
      </c>
      <c r="E250" s="6" t="s">
        <v>164</v>
      </c>
      <c r="F250" s="6" t="s">
        <v>53</v>
      </c>
      <c r="G250" s="6" t="s">
        <v>25</v>
      </c>
      <c r="H250" s="6" t="s">
        <v>44</v>
      </c>
      <c r="I250" s="6">
        <v>79.3</v>
      </c>
      <c r="J250" s="6" t="s">
        <v>27</v>
      </c>
      <c r="K250" s="6">
        <v>28</v>
      </c>
      <c r="L250" s="6" t="str">
        <f t="shared" si="7"/>
        <v>Adult</v>
      </c>
      <c r="M250" s="6" t="s">
        <v>15</v>
      </c>
      <c r="N250" s="6" t="s">
        <v>55</v>
      </c>
    </row>
    <row r="251" spans="1:14" x14ac:dyDescent="0.35">
      <c r="A251" s="6" t="s">
        <v>502</v>
      </c>
      <c r="B251" s="8">
        <v>44828</v>
      </c>
      <c r="C251" s="8" t="str">
        <f t="shared" si="6"/>
        <v>September</v>
      </c>
      <c r="D251" s="9">
        <v>0.93125000000000002</v>
      </c>
      <c r="E251" s="6" t="s">
        <v>503</v>
      </c>
      <c r="F251" s="6" t="s">
        <v>58</v>
      </c>
      <c r="G251" s="6" t="s">
        <v>25</v>
      </c>
      <c r="H251" s="6" t="s">
        <v>69</v>
      </c>
      <c r="I251" s="6">
        <v>191.10999999999899</v>
      </c>
      <c r="J251" s="6" t="s">
        <v>27</v>
      </c>
      <c r="K251" s="6">
        <v>19</v>
      </c>
      <c r="L251" s="6" t="str">
        <f t="shared" si="7"/>
        <v>Teenager</v>
      </c>
      <c r="M251" s="6" t="s">
        <v>15</v>
      </c>
      <c r="N251" s="6" t="s">
        <v>65</v>
      </c>
    </row>
    <row r="252" spans="1:14" x14ac:dyDescent="0.35">
      <c r="A252" s="6" t="s">
        <v>504</v>
      </c>
      <c r="B252" s="8">
        <v>44863</v>
      </c>
      <c r="C252" s="8" t="str">
        <f t="shared" si="6"/>
        <v>October</v>
      </c>
      <c r="D252" s="9">
        <v>0.92361111111111116</v>
      </c>
      <c r="E252" s="6" t="s">
        <v>403</v>
      </c>
      <c r="F252" s="6" t="s">
        <v>53</v>
      </c>
      <c r="G252" s="6" t="s">
        <v>59</v>
      </c>
      <c r="H252" s="6" t="s">
        <v>196</v>
      </c>
      <c r="I252" s="6">
        <v>172.87</v>
      </c>
      <c r="J252" s="6" t="s">
        <v>14</v>
      </c>
      <c r="K252" s="6">
        <v>56</v>
      </c>
      <c r="L252" s="6" t="str">
        <f t="shared" si="7"/>
        <v>Adult</v>
      </c>
      <c r="M252" s="6" t="s">
        <v>61</v>
      </c>
      <c r="N252" s="6" t="s">
        <v>65</v>
      </c>
    </row>
    <row r="253" spans="1:14" x14ac:dyDescent="0.35">
      <c r="A253" s="6" t="s">
        <v>505</v>
      </c>
      <c r="B253" s="8">
        <v>44915</v>
      </c>
      <c r="C253" s="8" t="str">
        <f t="shared" si="6"/>
        <v>December</v>
      </c>
      <c r="D253" s="9">
        <v>0.39305555555555555</v>
      </c>
      <c r="E253" s="6" t="s">
        <v>506</v>
      </c>
      <c r="F253" s="6" t="s">
        <v>20</v>
      </c>
      <c r="G253" s="6" t="s">
        <v>32</v>
      </c>
      <c r="H253" s="6" t="s">
        <v>107</v>
      </c>
      <c r="I253" s="6">
        <v>240.22</v>
      </c>
      <c r="J253" s="6" t="s">
        <v>14</v>
      </c>
      <c r="K253" s="6">
        <v>37</v>
      </c>
      <c r="L253" s="6" t="str">
        <f t="shared" si="7"/>
        <v>Adult</v>
      </c>
      <c r="M253" s="6" t="s">
        <v>15</v>
      </c>
      <c r="N253" s="6" t="s">
        <v>16</v>
      </c>
    </row>
    <row r="254" spans="1:14" x14ac:dyDescent="0.35">
      <c r="A254" s="6" t="s">
        <v>507</v>
      </c>
      <c r="B254" s="8">
        <v>44776</v>
      </c>
      <c r="C254" s="8" t="str">
        <f t="shared" si="6"/>
        <v>August</v>
      </c>
      <c r="D254" s="9">
        <v>0.3972222222222222</v>
      </c>
      <c r="E254" s="6" t="s">
        <v>508</v>
      </c>
      <c r="F254" s="6" t="s">
        <v>24</v>
      </c>
      <c r="G254" s="6" t="s">
        <v>25</v>
      </c>
      <c r="H254" s="6" t="s">
        <v>110</v>
      </c>
      <c r="I254" s="6">
        <v>332.82</v>
      </c>
      <c r="J254" s="6" t="s">
        <v>14</v>
      </c>
      <c r="K254" s="6">
        <v>34</v>
      </c>
      <c r="L254" s="6" t="str">
        <f t="shared" si="7"/>
        <v>Adult</v>
      </c>
      <c r="M254" s="6" t="s">
        <v>74</v>
      </c>
      <c r="N254" s="6" t="s">
        <v>55</v>
      </c>
    </row>
    <row r="255" spans="1:14" x14ac:dyDescent="0.35">
      <c r="A255" s="6" t="s">
        <v>509</v>
      </c>
      <c r="B255" s="8">
        <v>44713</v>
      </c>
      <c r="C255" s="8" t="str">
        <f t="shared" si="6"/>
        <v>June</v>
      </c>
      <c r="D255" s="9">
        <v>0.4597222222222222</v>
      </c>
      <c r="E255" s="6" t="s">
        <v>510</v>
      </c>
      <c r="F255" s="6" t="s">
        <v>64</v>
      </c>
      <c r="G255" s="6" t="s">
        <v>12</v>
      </c>
      <c r="H255" s="6" t="s">
        <v>21</v>
      </c>
      <c r="I255" s="6">
        <v>188.7</v>
      </c>
      <c r="J255" s="6" t="s">
        <v>14</v>
      </c>
      <c r="K255" s="6">
        <v>25</v>
      </c>
      <c r="L255" s="6" t="str">
        <f t="shared" si="7"/>
        <v>Adult</v>
      </c>
      <c r="M255" s="6" t="s">
        <v>74</v>
      </c>
      <c r="N255" s="6" t="s">
        <v>65</v>
      </c>
    </row>
    <row r="256" spans="1:14" x14ac:dyDescent="0.35">
      <c r="A256" s="6" t="s">
        <v>511</v>
      </c>
      <c r="B256" s="8">
        <v>44823</v>
      </c>
      <c r="C256" s="8" t="str">
        <f t="shared" si="6"/>
        <v>September</v>
      </c>
      <c r="D256" s="9">
        <v>0.36527777777777776</v>
      </c>
      <c r="E256" s="6" t="s">
        <v>320</v>
      </c>
      <c r="F256" s="6" t="s">
        <v>24</v>
      </c>
      <c r="G256" s="6" t="s">
        <v>25</v>
      </c>
      <c r="H256" s="6" t="s">
        <v>44</v>
      </c>
      <c r="I256" s="6">
        <v>180.32999999999899</v>
      </c>
      <c r="J256" s="6" t="s">
        <v>27</v>
      </c>
      <c r="K256" s="6">
        <v>47</v>
      </c>
      <c r="L256" s="6" t="str">
        <f t="shared" si="7"/>
        <v>Adult</v>
      </c>
      <c r="M256" s="6" t="s">
        <v>15</v>
      </c>
      <c r="N256" s="6" t="s">
        <v>28</v>
      </c>
    </row>
    <row r="257" spans="1:14" x14ac:dyDescent="0.35">
      <c r="A257" s="6" t="s">
        <v>512</v>
      </c>
      <c r="B257" s="8">
        <v>44908</v>
      </c>
      <c r="C257" s="8" t="str">
        <f t="shared" si="6"/>
        <v>December</v>
      </c>
      <c r="D257" s="9">
        <v>0.68541666666666667</v>
      </c>
      <c r="E257" s="6" t="s">
        <v>513</v>
      </c>
      <c r="F257" s="6" t="s">
        <v>24</v>
      </c>
      <c r="G257" s="6" t="s">
        <v>32</v>
      </c>
      <c r="H257" s="6" t="s">
        <v>83</v>
      </c>
      <c r="I257" s="6">
        <v>49.75</v>
      </c>
      <c r="J257" s="6" t="s">
        <v>14</v>
      </c>
      <c r="K257" s="6">
        <v>39</v>
      </c>
      <c r="L257" s="6" t="str">
        <f t="shared" si="7"/>
        <v>Adult</v>
      </c>
      <c r="M257" s="6" t="s">
        <v>15</v>
      </c>
      <c r="N257" s="6" t="s">
        <v>65</v>
      </c>
    </row>
    <row r="258" spans="1:14" x14ac:dyDescent="0.35">
      <c r="A258" s="6" t="s">
        <v>514</v>
      </c>
      <c r="B258" s="8">
        <v>44752</v>
      </c>
      <c r="C258" s="8" t="str">
        <f t="shared" si="6"/>
        <v>July</v>
      </c>
      <c r="D258" s="9">
        <v>0.6743055555555556</v>
      </c>
      <c r="E258" s="6" t="s">
        <v>515</v>
      </c>
      <c r="F258" s="6" t="s">
        <v>20</v>
      </c>
      <c r="G258" s="6" t="s">
        <v>47</v>
      </c>
      <c r="H258" s="6" t="s">
        <v>48</v>
      </c>
      <c r="I258" s="6">
        <v>147.09</v>
      </c>
      <c r="J258" s="6" t="s">
        <v>27</v>
      </c>
      <c r="K258" s="6">
        <v>18</v>
      </c>
      <c r="L258" s="6" t="str">
        <f t="shared" si="7"/>
        <v>Teenager</v>
      </c>
      <c r="M258" s="6" t="s">
        <v>15</v>
      </c>
      <c r="N258" s="6" t="s">
        <v>65</v>
      </c>
    </row>
    <row r="259" spans="1:14" x14ac:dyDescent="0.35">
      <c r="A259" s="6" t="s">
        <v>516</v>
      </c>
      <c r="B259" s="8">
        <v>44643</v>
      </c>
      <c r="C259" s="8" t="str">
        <f t="shared" ref="C259:C322" si="8">TEXT(B259,"mmmm")</f>
        <v>March</v>
      </c>
      <c r="D259" s="9">
        <v>0.39305555555555555</v>
      </c>
      <c r="E259" s="6" t="s">
        <v>517</v>
      </c>
      <c r="F259" s="6" t="s">
        <v>64</v>
      </c>
      <c r="G259" s="6" t="s">
        <v>36</v>
      </c>
      <c r="H259" s="6" t="s">
        <v>98</v>
      </c>
      <c r="I259" s="6">
        <v>112.5</v>
      </c>
      <c r="J259" s="6" t="s">
        <v>27</v>
      </c>
      <c r="K259" s="6">
        <v>57</v>
      </c>
      <c r="L259" s="6" t="str">
        <f t="shared" ref="L259:L322" si="9">IF(K259&lt;=19, "Teenager", IF(K259&lt;=64, "Adult", "Senior"))</f>
        <v>Adult</v>
      </c>
      <c r="M259" s="6" t="s">
        <v>15</v>
      </c>
      <c r="N259" s="6" t="s">
        <v>65</v>
      </c>
    </row>
    <row r="260" spans="1:14" x14ac:dyDescent="0.35">
      <c r="A260" s="6" t="s">
        <v>518</v>
      </c>
      <c r="B260" s="8">
        <v>44772</v>
      </c>
      <c r="C260" s="8" t="str">
        <f t="shared" si="8"/>
        <v>July</v>
      </c>
      <c r="D260" s="9">
        <v>0.83472222222222225</v>
      </c>
      <c r="E260" s="6" t="s">
        <v>46</v>
      </c>
      <c r="F260" s="6" t="s">
        <v>11</v>
      </c>
      <c r="G260" s="6" t="s">
        <v>59</v>
      </c>
      <c r="H260" s="6" t="s">
        <v>121</v>
      </c>
      <c r="I260" s="6">
        <v>40.72</v>
      </c>
      <c r="J260" s="6" t="s">
        <v>14</v>
      </c>
      <c r="K260" s="6">
        <v>60</v>
      </c>
      <c r="L260" s="6" t="str">
        <f t="shared" si="9"/>
        <v>Adult</v>
      </c>
      <c r="M260" s="6" t="s">
        <v>74</v>
      </c>
      <c r="N260" s="6" t="s">
        <v>16</v>
      </c>
    </row>
    <row r="261" spans="1:14" x14ac:dyDescent="0.35">
      <c r="A261" s="6" t="s">
        <v>519</v>
      </c>
      <c r="B261" s="8">
        <v>44808</v>
      </c>
      <c r="C261" s="8" t="str">
        <f t="shared" si="8"/>
        <v>September</v>
      </c>
      <c r="D261" s="9">
        <v>0.73750000000000004</v>
      </c>
      <c r="E261" s="6" t="s">
        <v>520</v>
      </c>
      <c r="F261" s="6" t="s">
        <v>20</v>
      </c>
      <c r="G261" s="6" t="s">
        <v>12</v>
      </c>
      <c r="H261" s="6" t="s">
        <v>104</v>
      </c>
      <c r="I261" s="6">
        <v>39.57</v>
      </c>
      <c r="J261" s="6" t="s">
        <v>27</v>
      </c>
      <c r="K261" s="6">
        <v>49</v>
      </c>
      <c r="L261" s="6" t="str">
        <f t="shared" si="9"/>
        <v>Adult</v>
      </c>
      <c r="M261" s="6" t="s">
        <v>74</v>
      </c>
      <c r="N261" s="6" t="s">
        <v>28</v>
      </c>
    </row>
    <row r="262" spans="1:14" x14ac:dyDescent="0.35">
      <c r="A262" s="6" t="s">
        <v>521</v>
      </c>
      <c r="B262" s="8">
        <v>44685</v>
      </c>
      <c r="C262" s="8" t="str">
        <f t="shared" si="8"/>
        <v>May</v>
      </c>
      <c r="D262" s="9">
        <v>0.67847222222222225</v>
      </c>
      <c r="E262" s="6" t="s">
        <v>522</v>
      </c>
      <c r="F262" s="6" t="s">
        <v>68</v>
      </c>
      <c r="G262" s="6" t="s">
        <v>36</v>
      </c>
      <c r="H262" s="6" t="s">
        <v>98</v>
      </c>
      <c r="I262" s="6">
        <v>206.3</v>
      </c>
      <c r="J262" s="6" t="s">
        <v>27</v>
      </c>
      <c r="K262" s="6">
        <v>46</v>
      </c>
      <c r="L262" s="6" t="str">
        <f t="shared" si="9"/>
        <v>Adult</v>
      </c>
      <c r="M262" s="6" t="s">
        <v>74</v>
      </c>
      <c r="N262" s="6" t="s">
        <v>55</v>
      </c>
    </row>
    <row r="263" spans="1:14" x14ac:dyDescent="0.35">
      <c r="A263" s="6" t="s">
        <v>523</v>
      </c>
      <c r="B263" s="8">
        <v>44790</v>
      </c>
      <c r="C263" s="8" t="str">
        <f t="shared" si="8"/>
        <v>August</v>
      </c>
      <c r="D263" s="9">
        <v>0.67152777777777772</v>
      </c>
      <c r="E263" s="6" t="s">
        <v>524</v>
      </c>
      <c r="F263" s="6" t="s">
        <v>92</v>
      </c>
      <c r="G263" s="6" t="s">
        <v>32</v>
      </c>
      <c r="H263" s="6" t="s">
        <v>93</v>
      </c>
      <c r="I263" s="6">
        <v>190.96</v>
      </c>
      <c r="J263" s="6" t="s">
        <v>14</v>
      </c>
      <c r="K263" s="6">
        <v>32</v>
      </c>
      <c r="L263" s="6" t="str">
        <f t="shared" si="9"/>
        <v>Adult</v>
      </c>
      <c r="M263" s="6" t="s">
        <v>15</v>
      </c>
      <c r="N263" s="6" t="s">
        <v>16</v>
      </c>
    </row>
    <row r="264" spans="1:14" x14ac:dyDescent="0.35">
      <c r="A264" s="6" t="s">
        <v>525</v>
      </c>
      <c r="B264" s="8">
        <v>44897</v>
      </c>
      <c r="C264" s="8" t="str">
        <f t="shared" si="8"/>
        <v>December</v>
      </c>
      <c r="D264" s="9">
        <v>0.84791666666666665</v>
      </c>
      <c r="E264" s="6" t="s">
        <v>526</v>
      </c>
      <c r="F264" s="6" t="s">
        <v>92</v>
      </c>
      <c r="G264" s="6" t="s">
        <v>12</v>
      </c>
      <c r="H264" s="6" t="s">
        <v>21</v>
      </c>
      <c r="I264" s="6">
        <v>151.16999999999999</v>
      </c>
      <c r="J264" s="6" t="s">
        <v>27</v>
      </c>
      <c r="K264" s="6">
        <v>60</v>
      </c>
      <c r="L264" s="6" t="str">
        <f t="shared" si="9"/>
        <v>Adult</v>
      </c>
      <c r="M264" s="6" t="s">
        <v>15</v>
      </c>
      <c r="N264" s="6" t="s">
        <v>16</v>
      </c>
    </row>
    <row r="265" spans="1:14" x14ac:dyDescent="0.35">
      <c r="A265" s="6" t="s">
        <v>527</v>
      </c>
      <c r="B265" s="8">
        <v>44563</v>
      </c>
      <c r="C265" s="8" t="str">
        <f t="shared" si="8"/>
        <v>January</v>
      </c>
      <c r="D265" s="9">
        <v>0.68194444444444446</v>
      </c>
      <c r="E265" s="6" t="s">
        <v>393</v>
      </c>
      <c r="F265" s="6" t="s">
        <v>11</v>
      </c>
      <c r="G265" s="6" t="s">
        <v>36</v>
      </c>
      <c r="H265" s="6" t="s">
        <v>212</v>
      </c>
      <c r="I265" s="6">
        <v>343.45</v>
      </c>
      <c r="J265" s="6" t="s">
        <v>14</v>
      </c>
      <c r="K265" s="6">
        <v>49</v>
      </c>
      <c r="L265" s="6" t="str">
        <f t="shared" si="9"/>
        <v>Adult</v>
      </c>
      <c r="M265" s="6" t="s">
        <v>15</v>
      </c>
      <c r="N265" s="6" t="s">
        <v>16</v>
      </c>
    </row>
    <row r="266" spans="1:14" x14ac:dyDescent="0.35">
      <c r="A266" s="6" t="s">
        <v>528</v>
      </c>
      <c r="B266" s="8">
        <v>44658</v>
      </c>
      <c r="C266" s="8" t="str">
        <f t="shared" si="8"/>
        <v>April</v>
      </c>
      <c r="D266" s="9">
        <v>0.41597222222222224</v>
      </c>
      <c r="E266" s="6" t="s">
        <v>529</v>
      </c>
      <c r="F266" s="6" t="s">
        <v>20</v>
      </c>
      <c r="G266" s="6" t="s">
        <v>12</v>
      </c>
      <c r="H266" s="6" t="s">
        <v>21</v>
      </c>
      <c r="I266" s="6">
        <v>379.94</v>
      </c>
      <c r="J266" s="6" t="s">
        <v>27</v>
      </c>
      <c r="K266" s="6">
        <v>24</v>
      </c>
      <c r="L266" s="6" t="str">
        <f t="shared" si="9"/>
        <v>Adult</v>
      </c>
      <c r="M266" s="6" t="s">
        <v>15</v>
      </c>
      <c r="N266" s="6" t="s">
        <v>55</v>
      </c>
    </row>
    <row r="267" spans="1:14" x14ac:dyDescent="0.35">
      <c r="A267" s="6" t="s">
        <v>530</v>
      </c>
      <c r="B267" s="8">
        <v>44796</v>
      </c>
      <c r="C267" s="8" t="str">
        <f t="shared" si="8"/>
        <v>August</v>
      </c>
      <c r="D267" s="9">
        <v>0.92222222222222228</v>
      </c>
      <c r="E267" s="6" t="s">
        <v>531</v>
      </c>
      <c r="F267" s="6" t="s">
        <v>64</v>
      </c>
      <c r="G267" s="6" t="s">
        <v>32</v>
      </c>
      <c r="H267" s="6" t="s">
        <v>83</v>
      </c>
      <c r="I267" s="6">
        <v>251.66</v>
      </c>
      <c r="J267" s="6" t="s">
        <v>27</v>
      </c>
      <c r="K267" s="6">
        <v>50</v>
      </c>
      <c r="L267" s="6" t="str">
        <f t="shared" si="9"/>
        <v>Adult</v>
      </c>
      <c r="M267" s="6" t="s">
        <v>15</v>
      </c>
      <c r="N267" s="6" t="s">
        <v>16</v>
      </c>
    </row>
    <row r="268" spans="1:14" x14ac:dyDescent="0.35">
      <c r="A268" s="6" t="s">
        <v>532</v>
      </c>
      <c r="B268" s="8">
        <v>44615</v>
      </c>
      <c r="C268" s="8" t="str">
        <f t="shared" si="8"/>
        <v>February</v>
      </c>
      <c r="D268" s="9">
        <v>0.77916666666666667</v>
      </c>
      <c r="E268" s="6" t="s">
        <v>533</v>
      </c>
      <c r="F268" s="6" t="s">
        <v>53</v>
      </c>
      <c r="G268" s="6" t="s">
        <v>36</v>
      </c>
      <c r="H268" s="6" t="s">
        <v>98</v>
      </c>
      <c r="I268" s="6">
        <v>190.18</v>
      </c>
      <c r="J268" s="6" t="s">
        <v>14</v>
      </c>
      <c r="K268" s="6">
        <v>35</v>
      </c>
      <c r="L268" s="6" t="str">
        <f t="shared" si="9"/>
        <v>Adult</v>
      </c>
      <c r="M268" s="6" t="s">
        <v>15</v>
      </c>
      <c r="N268" s="6" t="s">
        <v>16</v>
      </c>
    </row>
    <row r="269" spans="1:14" x14ac:dyDescent="0.35">
      <c r="A269" s="6" t="s">
        <v>534</v>
      </c>
      <c r="B269" s="8">
        <v>44632</v>
      </c>
      <c r="C269" s="8" t="str">
        <f t="shared" si="8"/>
        <v>March</v>
      </c>
      <c r="D269" s="9">
        <v>0.81805555555555554</v>
      </c>
      <c r="E269" s="6" t="s">
        <v>535</v>
      </c>
      <c r="F269" s="6" t="s">
        <v>11</v>
      </c>
      <c r="G269" s="6" t="s">
        <v>59</v>
      </c>
      <c r="H269" s="6" t="s">
        <v>121</v>
      </c>
      <c r="I269" s="6">
        <v>265.20999999999998</v>
      </c>
      <c r="J269" s="6" t="s">
        <v>14</v>
      </c>
      <c r="K269" s="6">
        <v>30</v>
      </c>
      <c r="L269" s="6" t="str">
        <f t="shared" si="9"/>
        <v>Adult</v>
      </c>
      <c r="M269" s="6" t="s">
        <v>15</v>
      </c>
      <c r="N269" s="6" t="s">
        <v>16</v>
      </c>
    </row>
    <row r="270" spans="1:14" x14ac:dyDescent="0.35">
      <c r="A270" s="6" t="s">
        <v>536</v>
      </c>
      <c r="B270" s="8">
        <v>44925</v>
      </c>
      <c r="C270" s="8" t="str">
        <f t="shared" si="8"/>
        <v>December</v>
      </c>
      <c r="D270" s="9">
        <v>0.48055555555555557</v>
      </c>
      <c r="E270" s="6" t="s">
        <v>537</v>
      </c>
      <c r="F270" s="6" t="s">
        <v>53</v>
      </c>
      <c r="G270" s="6" t="s">
        <v>59</v>
      </c>
      <c r="H270" s="6" t="s">
        <v>196</v>
      </c>
      <c r="I270" s="6">
        <v>317.58</v>
      </c>
      <c r="J270" s="6" t="s">
        <v>27</v>
      </c>
      <c r="K270" s="6">
        <v>52</v>
      </c>
      <c r="L270" s="6" t="str">
        <f t="shared" si="9"/>
        <v>Adult</v>
      </c>
      <c r="M270" s="6" t="s">
        <v>15</v>
      </c>
      <c r="N270" s="6" t="s">
        <v>65</v>
      </c>
    </row>
    <row r="271" spans="1:14" x14ac:dyDescent="0.35">
      <c r="A271" s="6" t="s">
        <v>538</v>
      </c>
      <c r="B271" s="8">
        <v>44574</v>
      </c>
      <c r="C271" s="8" t="str">
        <f t="shared" si="8"/>
        <v>January</v>
      </c>
      <c r="D271" s="9">
        <v>0.75624999999999998</v>
      </c>
      <c r="E271" s="6" t="s">
        <v>414</v>
      </c>
      <c r="F271" s="6" t="s">
        <v>92</v>
      </c>
      <c r="G271" s="6" t="s">
        <v>12</v>
      </c>
      <c r="H271" s="6" t="s">
        <v>40</v>
      </c>
      <c r="I271" s="6">
        <v>352.61</v>
      </c>
      <c r="J271" s="6" t="s">
        <v>27</v>
      </c>
      <c r="K271" s="6">
        <v>12</v>
      </c>
      <c r="L271" s="6" t="str">
        <f t="shared" si="9"/>
        <v>Teenager</v>
      </c>
      <c r="M271" s="6" t="s">
        <v>15</v>
      </c>
      <c r="N271" s="6" t="s">
        <v>65</v>
      </c>
    </row>
    <row r="272" spans="1:14" x14ac:dyDescent="0.35">
      <c r="A272" s="6" t="s">
        <v>539</v>
      </c>
      <c r="B272" s="8">
        <v>44745</v>
      </c>
      <c r="C272" s="8" t="str">
        <f t="shared" si="8"/>
        <v>July</v>
      </c>
      <c r="D272" s="9">
        <v>0.83750000000000002</v>
      </c>
      <c r="E272" s="6" t="s">
        <v>540</v>
      </c>
      <c r="F272" s="6" t="s">
        <v>68</v>
      </c>
      <c r="G272" s="6" t="s">
        <v>59</v>
      </c>
      <c r="H272" s="6" t="s">
        <v>60</v>
      </c>
      <c r="I272" s="6">
        <v>118.30999999999899</v>
      </c>
      <c r="J272" s="6" t="s">
        <v>27</v>
      </c>
      <c r="K272" s="6">
        <v>60</v>
      </c>
      <c r="L272" s="6" t="str">
        <f t="shared" si="9"/>
        <v>Adult</v>
      </c>
      <c r="M272" s="6" t="s">
        <v>15</v>
      </c>
      <c r="N272" s="6" t="s">
        <v>28</v>
      </c>
    </row>
    <row r="273" spans="1:14" x14ac:dyDescent="0.35">
      <c r="A273" s="6" t="s">
        <v>541</v>
      </c>
      <c r="B273" s="8">
        <v>44844</v>
      </c>
      <c r="C273" s="8" t="str">
        <f t="shared" si="8"/>
        <v>October</v>
      </c>
      <c r="D273" s="9">
        <v>0.29166666666666669</v>
      </c>
      <c r="E273" s="6" t="s">
        <v>542</v>
      </c>
      <c r="F273" s="6" t="s">
        <v>11</v>
      </c>
      <c r="G273" s="6" t="s">
        <v>12</v>
      </c>
      <c r="H273" s="6" t="s">
        <v>21</v>
      </c>
      <c r="I273" s="6">
        <v>305.81</v>
      </c>
      <c r="J273" s="6" t="s">
        <v>27</v>
      </c>
      <c r="K273" s="6">
        <v>55</v>
      </c>
      <c r="L273" s="6" t="str">
        <f t="shared" si="9"/>
        <v>Adult</v>
      </c>
      <c r="M273" s="6" t="s">
        <v>15</v>
      </c>
      <c r="N273" s="6" t="s">
        <v>55</v>
      </c>
    </row>
    <row r="274" spans="1:14" x14ac:dyDescent="0.35">
      <c r="A274" s="6" t="s">
        <v>543</v>
      </c>
      <c r="B274" s="8">
        <v>44652</v>
      </c>
      <c r="C274" s="8" t="str">
        <f t="shared" si="8"/>
        <v>April</v>
      </c>
      <c r="D274" s="9">
        <v>0.34097222222222223</v>
      </c>
      <c r="E274" s="6" t="s">
        <v>544</v>
      </c>
      <c r="F274" s="6" t="s">
        <v>58</v>
      </c>
      <c r="G274" s="6" t="s">
        <v>59</v>
      </c>
      <c r="H274" s="6" t="s">
        <v>196</v>
      </c>
      <c r="I274" s="6">
        <v>185.21</v>
      </c>
      <c r="J274" s="6" t="s">
        <v>27</v>
      </c>
      <c r="K274" s="6">
        <v>26</v>
      </c>
      <c r="L274" s="6" t="str">
        <f t="shared" si="9"/>
        <v>Adult</v>
      </c>
      <c r="M274" s="6" t="s">
        <v>15</v>
      </c>
      <c r="N274" s="6" t="s">
        <v>55</v>
      </c>
    </row>
    <row r="275" spans="1:14" x14ac:dyDescent="0.35">
      <c r="A275" s="6" t="s">
        <v>545</v>
      </c>
      <c r="B275" s="8">
        <v>44925</v>
      </c>
      <c r="C275" s="8" t="str">
        <f t="shared" si="8"/>
        <v>December</v>
      </c>
      <c r="D275" s="9">
        <v>0.41805555555555557</v>
      </c>
      <c r="E275" s="6" t="s">
        <v>274</v>
      </c>
      <c r="F275" s="6" t="s">
        <v>53</v>
      </c>
      <c r="G275" s="6" t="s">
        <v>36</v>
      </c>
      <c r="H275" s="6" t="s">
        <v>251</v>
      </c>
      <c r="I275" s="6">
        <v>316</v>
      </c>
      <c r="J275" s="6" t="s">
        <v>27</v>
      </c>
      <c r="K275" s="6">
        <v>49</v>
      </c>
      <c r="L275" s="6" t="str">
        <f t="shared" si="9"/>
        <v>Adult</v>
      </c>
      <c r="M275" s="6" t="s">
        <v>15</v>
      </c>
      <c r="N275" s="6" t="s">
        <v>28</v>
      </c>
    </row>
    <row r="276" spans="1:14" x14ac:dyDescent="0.35">
      <c r="A276" s="6" t="s">
        <v>546</v>
      </c>
      <c r="B276" s="8">
        <v>44831</v>
      </c>
      <c r="C276" s="8" t="str">
        <f t="shared" si="8"/>
        <v>September</v>
      </c>
      <c r="D276" s="9">
        <v>0.5493055555555556</v>
      </c>
      <c r="E276" s="6" t="s">
        <v>324</v>
      </c>
      <c r="F276" s="6" t="s">
        <v>24</v>
      </c>
      <c r="G276" s="6" t="s">
        <v>36</v>
      </c>
      <c r="H276" s="6" t="s">
        <v>37</v>
      </c>
      <c r="I276" s="6">
        <v>193.469999999999</v>
      </c>
      <c r="J276" s="6" t="s">
        <v>14</v>
      </c>
      <c r="K276" s="6">
        <v>40</v>
      </c>
      <c r="L276" s="6" t="str">
        <f t="shared" si="9"/>
        <v>Adult</v>
      </c>
      <c r="M276" s="6" t="s">
        <v>15</v>
      </c>
      <c r="N276" s="6" t="s">
        <v>28</v>
      </c>
    </row>
    <row r="277" spans="1:14" x14ac:dyDescent="0.35">
      <c r="A277" s="6" t="s">
        <v>547</v>
      </c>
      <c r="B277" s="8">
        <v>44712</v>
      </c>
      <c r="C277" s="8" t="str">
        <f t="shared" si="8"/>
        <v>May</v>
      </c>
      <c r="D277" s="9">
        <v>0.53333333333333333</v>
      </c>
      <c r="E277" s="6" t="s">
        <v>548</v>
      </c>
      <c r="F277" s="6" t="s">
        <v>64</v>
      </c>
      <c r="G277" s="6" t="s">
        <v>36</v>
      </c>
      <c r="H277" s="6" t="s">
        <v>251</v>
      </c>
      <c r="I277" s="6">
        <v>87.75</v>
      </c>
      <c r="J277" s="6" t="s">
        <v>14</v>
      </c>
      <c r="K277" s="6">
        <v>59</v>
      </c>
      <c r="L277" s="6" t="str">
        <f t="shared" si="9"/>
        <v>Adult</v>
      </c>
      <c r="M277" s="6" t="s">
        <v>15</v>
      </c>
      <c r="N277" s="6" t="s">
        <v>28</v>
      </c>
    </row>
    <row r="278" spans="1:14" x14ac:dyDescent="0.35">
      <c r="A278" s="6" t="s">
        <v>549</v>
      </c>
      <c r="B278" s="8">
        <v>44757</v>
      </c>
      <c r="C278" s="8" t="str">
        <f t="shared" si="8"/>
        <v>July</v>
      </c>
      <c r="D278" s="9">
        <v>0.39166666666666666</v>
      </c>
      <c r="E278" s="6" t="s">
        <v>550</v>
      </c>
      <c r="F278" s="6" t="s">
        <v>11</v>
      </c>
      <c r="G278" s="6" t="s">
        <v>32</v>
      </c>
      <c r="H278" s="6" t="s">
        <v>107</v>
      </c>
      <c r="I278" s="6">
        <v>231.57</v>
      </c>
      <c r="J278" s="6" t="s">
        <v>27</v>
      </c>
      <c r="K278" s="6">
        <v>20</v>
      </c>
      <c r="L278" s="6" t="str">
        <f t="shared" si="9"/>
        <v>Adult</v>
      </c>
      <c r="M278" s="6" t="s">
        <v>15</v>
      </c>
      <c r="N278" s="6" t="s">
        <v>65</v>
      </c>
    </row>
    <row r="279" spans="1:14" x14ac:dyDescent="0.35">
      <c r="A279" s="6" t="s">
        <v>551</v>
      </c>
      <c r="B279" s="8">
        <v>44611</v>
      </c>
      <c r="C279" s="8" t="str">
        <f t="shared" si="8"/>
        <v>February</v>
      </c>
      <c r="D279" s="9">
        <v>0.49236111111111114</v>
      </c>
      <c r="E279" s="6" t="s">
        <v>552</v>
      </c>
      <c r="F279" s="6" t="s">
        <v>92</v>
      </c>
      <c r="G279" s="6" t="s">
        <v>59</v>
      </c>
      <c r="H279" s="6" t="s">
        <v>196</v>
      </c>
      <c r="I279" s="6">
        <v>114.81</v>
      </c>
      <c r="J279" s="6" t="s">
        <v>14</v>
      </c>
      <c r="K279" s="6">
        <v>45</v>
      </c>
      <c r="L279" s="6" t="str">
        <f t="shared" si="9"/>
        <v>Adult</v>
      </c>
      <c r="M279" s="6" t="s">
        <v>74</v>
      </c>
      <c r="N279" s="6" t="s">
        <v>55</v>
      </c>
    </row>
    <row r="280" spans="1:14" x14ac:dyDescent="0.35">
      <c r="A280" s="6" t="s">
        <v>553</v>
      </c>
      <c r="B280" s="8">
        <v>44893</v>
      </c>
      <c r="C280" s="8" t="str">
        <f t="shared" si="8"/>
        <v>November</v>
      </c>
      <c r="D280" s="9">
        <v>0.3659722222222222</v>
      </c>
      <c r="E280" s="6" t="s">
        <v>554</v>
      </c>
      <c r="F280" s="6" t="s">
        <v>58</v>
      </c>
      <c r="G280" s="6" t="s">
        <v>32</v>
      </c>
      <c r="H280" s="6" t="s">
        <v>93</v>
      </c>
      <c r="I280" s="6">
        <v>350.42999999999898</v>
      </c>
      <c r="J280" s="6" t="s">
        <v>14</v>
      </c>
      <c r="K280" s="6">
        <v>19</v>
      </c>
      <c r="L280" s="6" t="str">
        <f t="shared" si="9"/>
        <v>Teenager</v>
      </c>
      <c r="M280" s="6" t="s">
        <v>15</v>
      </c>
      <c r="N280" s="6" t="s">
        <v>16</v>
      </c>
    </row>
    <row r="281" spans="1:14" x14ac:dyDescent="0.35">
      <c r="A281" s="6" t="s">
        <v>555</v>
      </c>
      <c r="B281" s="8">
        <v>44694</v>
      </c>
      <c r="C281" s="8" t="str">
        <f t="shared" si="8"/>
        <v>May</v>
      </c>
      <c r="D281" s="9">
        <v>0.80833333333333335</v>
      </c>
      <c r="E281" s="6" t="s">
        <v>556</v>
      </c>
      <c r="F281" s="6" t="s">
        <v>20</v>
      </c>
      <c r="G281" s="6" t="s">
        <v>47</v>
      </c>
      <c r="H281" s="6" t="s">
        <v>183</v>
      </c>
      <c r="I281" s="6">
        <v>45.02</v>
      </c>
      <c r="J281" s="6" t="s">
        <v>14</v>
      </c>
      <c r="K281" s="6">
        <v>59</v>
      </c>
      <c r="L281" s="6" t="str">
        <f t="shared" si="9"/>
        <v>Adult</v>
      </c>
      <c r="M281" s="6" t="s">
        <v>15</v>
      </c>
      <c r="N281" s="6" t="s">
        <v>65</v>
      </c>
    </row>
    <row r="282" spans="1:14" x14ac:dyDescent="0.35">
      <c r="A282" s="6" t="s">
        <v>557</v>
      </c>
      <c r="B282" s="8">
        <v>44745</v>
      </c>
      <c r="C282" s="8" t="str">
        <f t="shared" si="8"/>
        <v>July</v>
      </c>
      <c r="D282" s="9">
        <v>0.92083333333333328</v>
      </c>
      <c r="E282" s="6" t="s">
        <v>558</v>
      </c>
      <c r="F282" s="6" t="s">
        <v>11</v>
      </c>
      <c r="G282" s="6" t="s">
        <v>36</v>
      </c>
      <c r="H282" s="6" t="s">
        <v>251</v>
      </c>
      <c r="I282" s="6">
        <v>126.91</v>
      </c>
      <c r="J282" s="6" t="s">
        <v>27</v>
      </c>
      <c r="K282" s="6">
        <v>43</v>
      </c>
      <c r="L282" s="6" t="str">
        <f t="shared" si="9"/>
        <v>Adult</v>
      </c>
      <c r="M282" s="6" t="s">
        <v>74</v>
      </c>
      <c r="N282" s="6" t="s">
        <v>16</v>
      </c>
    </row>
    <row r="283" spans="1:14" x14ac:dyDescent="0.35">
      <c r="A283" s="6" t="s">
        <v>559</v>
      </c>
      <c r="B283" s="8">
        <v>44835</v>
      </c>
      <c r="C283" s="8" t="str">
        <f t="shared" si="8"/>
        <v>October</v>
      </c>
      <c r="D283" s="9">
        <v>0.54722222222222228</v>
      </c>
      <c r="E283" s="6" t="s">
        <v>560</v>
      </c>
      <c r="F283" s="6" t="s">
        <v>20</v>
      </c>
      <c r="G283" s="6" t="s">
        <v>36</v>
      </c>
      <c r="H283" s="6" t="s">
        <v>212</v>
      </c>
      <c r="I283" s="6">
        <v>440.59</v>
      </c>
      <c r="J283" s="6" t="s">
        <v>27</v>
      </c>
      <c r="K283" s="6">
        <v>18</v>
      </c>
      <c r="L283" s="6" t="str">
        <f t="shared" si="9"/>
        <v>Teenager</v>
      </c>
      <c r="M283" s="6" t="s">
        <v>15</v>
      </c>
      <c r="N283" s="6" t="s">
        <v>65</v>
      </c>
    </row>
    <row r="284" spans="1:14" x14ac:dyDescent="0.35">
      <c r="A284" s="6" t="s">
        <v>561</v>
      </c>
      <c r="B284" s="8">
        <v>44855</v>
      </c>
      <c r="C284" s="8" t="str">
        <f t="shared" si="8"/>
        <v>October</v>
      </c>
      <c r="D284" s="9">
        <v>0.77361111111111114</v>
      </c>
      <c r="E284" s="6" t="s">
        <v>510</v>
      </c>
      <c r="F284" s="6" t="s">
        <v>24</v>
      </c>
      <c r="G284" s="6" t="s">
        <v>25</v>
      </c>
      <c r="H284" s="6" t="s">
        <v>44</v>
      </c>
      <c r="I284" s="6">
        <v>280.04000000000002</v>
      </c>
      <c r="J284" s="6" t="s">
        <v>27</v>
      </c>
      <c r="K284" s="6">
        <v>31</v>
      </c>
      <c r="L284" s="6" t="str">
        <f t="shared" si="9"/>
        <v>Adult</v>
      </c>
      <c r="M284" s="6" t="s">
        <v>15</v>
      </c>
      <c r="N284" s="6" t="s">
        <v>16</v>
      </c>
    </row>
    <row r="285" spans="1:14" x14ac:dyDescent="0.35">
      <c r="A285" s="6" t="s">
        <v>562</v>
      </c>
      <c r="B285" s="8">
        <v>44877</v>
      </c>
      <c r="C285" s="8" t="str">
        <f t="shared" si="8"/>
        <v>November</v>
      </c>
      <c r="D285" s="9">
        <v>0.59166666666666667</v>
      </c>
      <c r="E285" s="6" t="s">
        <v>515</v>
      </c>
      <c r="F285" s="6" t="s">
        <v>58</v>
      </c>
      <c r="G285" s="6" t="s">
        <v>59</v>
      </c>
      <c r="H285" s="6" t="s">
        <v>196</v>
      </c>
      <c r="I285" s="6">
        <v>310.51</v>
      </c>
      <c r="J285" s="6" t="s">
        <v>27</v>
      </c>
      <c r="K285" s="6">
        <v>59</v>
      </c>
      <c r="L285" s="6" t="str">
        <f t="shared" si="9"/>
        <v>Adult</v>
      </c>
      <c r="M285" s="6" t="s">
        <v>15</v>
      </c>
      <c r="N285" s="6" t="s">
        <v>65</v>
      </c>
    </row>
    <row r="286" spans="1:14" x14ac:dyDescent="0.35">
      <c r="A286" s="6" t="s">
        <v>563</v>
      </c>
      <c r="B286" s="8">
        <v>44663</v>
      </c>
      <c r="C286" s="8" t="str">
        <f t="shared" si="8"/>
        <v>April</v>
      </c>
      <c r="D286" s="9">
        <v>0.88958333333333328</v>
      </c>
      <c r="E286" s="6" t="s">
        <v>564</v>
      </c>
      <c r="F286" s="6" t="s">
        <v>58</v>
      </c>
      <c r="G286" s="6" t="s">
        <v>59</v>
      </c>
      <c r="H286" s="6" t="s">
        <v>101</v>
      </c>
      <c r="I286" s="6">
        <v>75.55</v>
      </c>
      <c r="J286" s="6" t="s">
        <v>14</v>
      </c>
      <c r="K286" s="6">
        <v>38</v>
      </c>
      <c r="L286" s="6" t="str">
        <f t="shared" si="9"/>
        <v>Adult</v>
      </c>
      <c r="M286" s="6" t="s">
        <v>15</v>
      </c>
      <c r="N286" s="6" t="s">
        <v>28</v>
      </c>
    </row>
    <row r="287" spans="1:14" x14ac:dyDescent="0.35">
      <c r="A287" s="6" t="s">
        <v>565</v>
      </c>
      <c r="B287" s="8">
        <v>44917</v>
      </c>
      <c r="C287" s="8" t="str">
        <f t="shared" si="8"/>
        <v>December</v>
      </c>
      <c r="D287" s="9">
        <v>0.44166666666666665</v>
      </c>
      <c r="E287" s="6" t="s">
        <v>566</v>
      </c>
      <c r="F287" s="6" t="s">
        <v>53</v>
      </c>
      <c r="G287" s="6" t="s">
        <v>25</v>
      </c>
      <c r="H287" s="6" t="s">
        <v>69</v>
      </c>
      <c r="I287" s="6">
        <v>109.74</v>
      </c>
      <c r="J287" s="6" t="s">
        <v>14</v>
      </c>
      <c r="K287" s="6">
        <v>19</v>
      </c>
      <c r="L287" s="6" t="str">
        <f t="shared" si="9"/>
        <v>Teenager</v>
      </c>
      <c r="M287" s="6" t="s">
        <v>15</v>
      </c>
      <c r="N287" s="6" t="s">
        <v>28</v>
      </c>
    </row>
    <row r="288" spans="1:14" x14ac:dyDescent="0.35">
      <c r="A288" s="6" t="s">
        <v>567</v>
      </c>
      <c r="B288" s="8">
        <v>44807</v>
      </c>
      <c r="C288" s="8" t="str">
        <f t="shared" si="8"/>
        <v>September</v>
      </c>
      <c r="D288" s="9">
        <v>0.85277777777777775</v>
      </c>
      <c r="E288" s="6" t="s">
        <v>568</v>
      </c>
      <c r="F288" s="6" t="s">
        <v>11</v>
      </c>
      <c r="G288" s="6" t="s">
        <v>47</v>
      </c>
      <c r="H288" s="6" t="s">
        <v>54</v>
      </c>
      <c r="I288" s="6">
        <v>103.07</v>
      </c>
      <c r="J288" s="6" t="s">
        <v>27</v>
      </c>
      <c r="K288" s="6">
        <v>26</v>
      </c>
      <c r="L288" s="6" t="str">
        <f t="shared" si="9"/>
        <v>Adult</v>
      </c>
      <c r="M288" s="6" t="s">
        <v>74</v>
      </c>
      <c r="N288" s="6" t="s">
        <v>65</v>
      </c>
    </row>
    <row r="289" spans="1:14" x14ac:dyDescent="0.35">
      <c r="A289" s="6" t="s">
        <v>569</v>
      </c>
      <c r="B289" s="8">
        <v>44600</v>
      </c>
      <c r="C289" s="8" t="str">
        <f t="shared" si="8"/>
        <v>February</v>
      </c>
      <c r="D289" s="9">
        <v>0.28749999999999998</v>
      </c>
      <c r="E289" s="6" t="s">
        <v>87</v>
      </c>
      <c r="F289" s="6" t="s">
        <v>92</v>
      </c>
      <c r="G289" s="6" t="s">
        <v>36</v>
      </c>
      <c r="H289" s="6" t="s">
        <v>98</v>
      </c>
      <c r="I289" s="6">
        <v>355.26</v>
      </c>
      <c r="J289" s="6" t="s">
        <v>14</v>
      </c>
      <c r="K289" s="6">
        <v>53</v>
      </c>
      <c r="L289" s="6" t="str">
        <f t="shared" si="9"/>
        <v>Adult</v>
      </c>
      <c r="M289" s="6" t="s">
        <v>15</v>
      </c>
      <c r="N289" s="6" t="s">
        <v>55</v>
      </c>
    </row>
    <row r="290" spans="1:14" x14ac:dyDescent="0.35">
      <c r="A290" s="6" t="s">
        <v>570</v>
      </c>
      <c r="B290" s="8">
        <v>44676</v>
      </c>
      <c r="C290" s="8" t="str">
        <f t="shared" si="8"/>
        <v>April</v>
      </c>
      <c r="D290" s="9">
        <v>0.63055555555555554</v>
      </c>
      <c r="E290" s="6" t="s">
        <v>571</v>
      </c>
      <c r="F290" s="6" t="s">
        <v>24</v>
      </c>
      <c r="G290" s="6" t="s">
        <v>47</v>
      </c>
      <c r="H290" s="6" t="s">
        <v>183</v>
      </c>
      <c r="I290" s="6">
        <v>216.46</v>
      </c>
      <c r="J290" s="6" t="s">
        <v>14</v>
      </c>
      <c r="K290" s="6">
        <v>50</v>
      </c>
      <c r="L290" s="6" t="str">
        <f t="shared" si="9"/>
        <v>Adult</v>
      </c>
      <c r="M290" s="6" t="s">
        <v>15</v>
      </c>
      <c r="N290" s="6" t="s">
        <v>16</v>
      </c>
    </row>
    <row r="291" spans="1:14" x14ac:dyDescent="0.35">
      <c r="A291" s="6" t="s">
        <v>572</v>
      </c>
      <c r="B291" s="8">
        <v>44809</v>
      </c>
      <c r="C291" s="8" t="str">
        <f t="shared" si="8"/>
        <v>September</v>
      </c>
      <c r="D291" s="9">
        <v>0.70972222222222225</v>
      </c>
      <c r="E291" s="6" t="s">
        <v>573</v>
      </c>
      <c r="F291" s="6" t="s">
        <v>64</v>
      </c>
      <c r="G291" s="6" t="s">
        <v>12</v>
      </c>
      <c r="H291" s="6" t="s">
        <v>104</v>
      </c>
      <c r="I291" s="6">
        <v>150.63</v>
      </c>
      <c r="J291" s="6" t="s">
        <v>14</v>
      </c>
      <c r="K291" s="6">
        <v>51</v>
      </c>
      <c r="L291" s="6" t="str">
        <f t="shared" si="9"/>
        <v>Adult</v>
      </c>
      <c r="M291" s="6" t="s">
        <v>61</v>
      </c>
      <c r="N291" s="6" t="s">
        <v>55</v>
      </c>
    </row>
    <row r="292" spans="1:14" x14ac:dyDescent="0.35">
      <c r="A292" s="6" t="s">
        <v>574</v>
      </c>
      <c r="B292" s="8">
        <v>44794</v>
      </c>
      <c r="C292" s="8" t="str">
        <f t="shared" si="8"/>
        <v>August</v>
      </c>
      <c r="D292" s="9">
        <v>0.29305555555555557</v>
      </c>
      <c r="E292" s="6" t="s">
        <v>575</v>
      </c>
      <c r="F292" s="6" t="s">
        <v>53</v>
      </c>
      <c r="G292" s="6" t="s">
        <v>32</v>
      </c>
      <c r="H292" s="6" t="s">
        <v>107</v>
      </c>
      <c r="I292" s="6">
        <v>376.38</v>
      </c>
      <c r="J292" s="6" t="s">
        <v>14</v>
      </c>
      <c r="K292" s="6">
        <v>42</v>
      </c>
      <c r="L292" s="6" t="str">
        <f t="shared" si="9"/>
        <v>Adult</v>
      </c>
      <c r="M292" s="6" t="s">
        <v>15</v>
      </c>
      <c r="N292" s="6" t="s">
        <v>65</v>
      </c>
    </row>
    <row r="293" spans="1:14" x14ac:dyDescent="0.35">
      <c r="A293" s="6" t="s">
        <v>576</v>
      </c>
      <c r="B293" s="8">
        <v>44826</v>
      </c>
      <c r="C293" s="8" t="str">
        <f t="shared" si="8"/>
        <v>September</v>
      </c>
      <c r="D293" s="9">
        <v>0.6</v>
      </c>
      <c r="E293" s="6" t="s">
        <v>577</v>
      </c>
      <c r="F293" s="6" t="s">
        <v>68</v>
      </c>
      <c r="G293" s="6" t="s">
        <v>36</v>
      </c>
      <c r="H293" s="6" t="s">
        <v>98</v>
      </c>
      <c r="I293" s="6">
        <v>153.07</v>
      </c>
      <c r="J293" s="6" t="s">
        <v>27</v>
      </c>
      <c r="K293" s="6">
        <v>48</v>
      </c>
      <c r="L293" s="6" t="str">
        <f t="shared" si="9"/>
        <v>Adult</v>
      </c>
      <c r="M293" s="6" t="s">
        <v>74</v>
      </c>
      <c r="N293" s="6" t="s">
        <v>16</v>
      </c>
    </row>
    <row r="294" spans="1:14" x14ac:dyDescent="0.35">
      <c r="A294" s="6" t="s">
        <v>578</v>
      </c>
      <c r="B294" s="8">
        <v>44787</v>
      </c>
      <c r="C294" s="8" t="str">
        <f t="shared" si="8"/>
        <v>August</v>
      </c>
      <c r="D294" s="9">
        <v>0.46805555555555556</v>
      </c>
      <c r="E294" s="6" t="s">
        <v>579</v>
      </c>
      <c r="F294" s="6" t="s">
        <v>11</v>
      </c>
      <c r="G294" s="6" t="s">
        <v>12</v>
      </c>
      <c r="H294" s="6" t="s">
        <v>13</v>
      </c>
      <c r="I294" s="6">
        <v>115.26</v>
      </c>
      <c r="J294" s="6" t="s">
        <v>14</v>
      </c>
      <c r="K294" s="6">
        <v>60</v>
      </c>
      <c r="L294" s="6" t="str">
        <f t="shared" si="9"/>
        <v>Adult</v>
      </c>
      <c r="M294" s="6" t="s">
        <v>15</v>
      </c>
      <c r="N294" s="6" t="s">
        <v>55</v>
      </c>
    </row>
    <row r="295" spans="1:14" x14ac:dyDescent="0.35">
      <c r="A295" s="6" t="s">
        <v>580</v>
      </c>
      <c r="B295" s="8">
        <v>44807</v>
      </c>
      <c r="C295" s="8" t="str">
        <f t="shared" si="8"/>
        <v>September</v>
      </c>
      <c r="D295" s="9">
        <v>0.52569444444444446</v>
      </c>
      <c r="E295" s="6" t="s">
        <v>581</v>
      </c>
      <c r="F295" s="6" t="s">
        <v>20</v>
      </c>
      <c r="G295" s="6" t="s">
        <v>32</v>
      </c>
      <c r="H295" s="6" t="s">
        <v>33</v>
      </c>
      <c r="I295" s="6">
        <v>55.989999999999903</v>
      </c>
      <c r="J295" s="6" t="s">
        <v>14</v>
      </c>
      <c r="K295" s="6">
        <v>26</v>
      </c>
      <c r="L295" s="6" t="str">
        <f t="shared" si="9"/>
        <v>Adult</v>
      </c>
      <c r="M295" s="6" t="s">
        <v>15</v>
      </c>
      <c r="N295" s="6" t="s">
        <v>65</v>
      </c>
    </row>
    <row r="296" spans="1:14" x14ac:dyDescent="0.35">
      <c r="A296" s="6" t="s">
        <v>582</v>
      </c>
      <c r="B296" s="8">
        <v>44647</v>
      </c>
      <c r="C296" s="8" t="str">
        <f t="shared" si="8"/>
        <v>March</v>
      </c>
      <c r="D296" s="9">
        <v>0.62430555555555556</v>
      </c>
      <c r="E296" s="6" t="s">
        <v>220</v>
      </c>
      <c r="F296" s="6" t="s">
        <v>20</v>
      </c>
      <c r="G296" s="6" t="s">
        <v>36</v>
      </c>
      <c r="H296" s="6" t="s">
        <v>251</v>
      </c>
      <c r="I296" s="6">
        <v>342.02</v>
      </c>
      <c r="J296" s="6" t="s">
        <v>27</v>
      </c>
      <c r="K296" s="6">
        <v>23</v>
      </c>
      <c r="L296" s="6" t="str">
        <f t="shared" si="9"/>
        <v>Adult</v>
      </c>
      <c r="M296" s="6" t="s">
        <v>15</v>
      </c>
      <c r="N296" s="6" t="s">
        <v>16</v>
      </c>
    </row>
    <row r="297" spans="1:14" x14ac:dyDescent="0.35">
      <c r="A297" s="6" t="s">
        <v>583</v>
      </c>
      <c r="B297" s="8">
        <v>44772</v>
      </c>
      <c r="C297" s="8" t="str">
        <f t="shared" si="8"/>
        <v>July</v>
      </c>
      <c r="D297" s="9">
        <v>0.4513888888888889</v>
      </c>
      <c r="E297" s="6" t="s">
        <v>43</v>
      </c>
      <c r="F297" s="6" t="s">
        <v>58</v>
      </c>
      <c r="G297" s="6" t="s">
        <v>36</v>
      </c>
      <c r="H297" s="6" t="s">
        <v>212</v>
      </c>
      <c r="I297" s="6">
        <v>97.69</v>
      </c>
      <c r="J297" s="6" t="s">
        <v>27</v>
      </c>
      <c r="K297" s="6">
        <v>56</v>
      </c>
      <c r="L297" s="6" t="str">
        <f t="shared" si="9"/>
        <v>Adult</v>
      </c>
      <c r="M297" s="6" t="s">
        <v>15</v>
      </c>
      <c r="N297" s="6" t="s">
        <v>16</v>
      </c>
    </row>
    <row r="298" spans="1:14" x14ac:dyDescent="0.35">
      <c r="A298" s="6" t="s">
        <v>584</v>
      </c>
      <c r="B298" s="8">
        <v>44617</v>
      </c>
      <c r="C298" s="8" t="str">
        <f t="shared" si="8"/>
        <v>February</v>
      </c>
      <c r="D298" s="9">
        <v>0.25833333333333336</v>
      </c>
      <c r="E298" s="6" t="s">
        <v>139</v>
      </c>
      <c r="F298" s="6" t="s">
        <v>20</v>
      </c>
      <c r="G298" s="6" t="s">
        <v>12</v>
      </c>
      <c r="H298" s="6" t="s">
        <v>104</v>
      </c>
      <c r="I298" s="6">
        <v>94.08</v>
      </c>
      <c r="J298" s="6" t="s">
        <v>14</v>
      </c>
      <c r="K298" s="6">
        <v>52</v>
      </c>
      <c r="L298" s="6" t="str">
        <f t="shared" si="9"/>
        <v>Adult</v>
      </c>
      <c r="M298" s="6" t="s">
        <v>15</v>
      </c>
      <c r="N298" s="6" t="s">
        <v>16</v>
      </c>
    </row>
    <row r="299" spans="1:14" x14ac:dyDescent="0.35">
      <c r="A299" s="6" t="s">
        <v>585</v>
      </c>
      <c r="B299" s="8">
        <v>44870</v>
      </c>
      <c r="C299" s="8" t="str">
        <f t="shared" si="8"/>
        <v>November</v>
      </c>
      <c r="D299" s="9">
        <v>0.99444444444444446</v>
      </c>
      <c r="E299" s="6" t="s">
        <v>52</v>
      </c>
      <c r="F299" s="6" t="s">
        <v>20</v>
      </c>
      <c r="G299" s="6" t="s">
        <v>36</v>
      </c>
      <c r="H299" s="6" t="s">
        <v>98</v>
      </c>
      <c r="I299" s="6">
        <v>203.48</v>
      </c>
      <c r="J299" s="6" t="s">
        <v>27</v>
      </c>
      <c r="K299" s="6">
        <v>32</v>
      </c>
      <c r="L299" s="6" t="str">
        <f t="shared" si="9"/>
        <v>Adult</v>
      </c>
      <c r="M299" s="6" t="s">
        <v>61</v>
      </c>
      <c r="N299" s="6" t="s">
        <v>28</v>
      </c>
    </row>
    <row r="300" spans="1:14" x14ac:dyDescent="0.35">
      <c r="A300" s="6" t="s">
        <v>586</v>
      </c>
      <c r="B300" s="8">
        <v>44863</v>
      </c>
      <c r="C300" s="8" t="str">
        <f t="shared" si="8"/>
        <v>October</v>
      </c>
      <c r="D300" s="9">
        <v>0.39374999999999999</v>
      </c>
      <c r="E300" s="6" t="s">
        <v>587</v>
      </c>
      <c r="F300" s="6" t="s">
        <v>11</v>
      </c>
      <c r="G300" s="6" t="s">
        <v>47</v>
      </c>
      <c r="H300" s="6" t="s">
        <v>78</v>
      </c>
      <c r="I300" s="6">
        <v>426.93</v>
      </c>
      <c r="J300" s="6" t="s">
        <v>27</v>
      </c>
      <c r="K300" s="6">
        <v>34</v>
      </c>
      <c r="L300" s="6" t="str">
        <f t="shared" si="9"/>
        <v>Adult</v>
      </c>
      <c r="M300" s="6" t="s">
        <v>15</v>
      </c>
      <c r="N300" s="6" t="s">
        <v>65</v>
      </c>
    </row>
    <row r="301" spans="1:14" x14ac:dyDescent="0.35">
      <c r="A301" s="6" t="s">
        <v>588</v>
      </c>
      <c r="B301" s="8">
        <v>44828</v>
      </c>
      <c r="C301" s="8" t="str">
        <f t="shared" si="8"/>
        <v>September</v>
      </c>
      <c r="D301" s="9">
        <v>0.26666666666666666</v>
      </c>
      <c r="E301" s="6" t="s">
        <v>475</v>
      </c>
      <c r="F301" s="6" t="s">
        <v>68</v>
      </c>
      <c r="G301" s="6" t="s">
        <v>59</v>
      </c>
      <c r="H301" s="6" t="s">
        <v>121</v>
      </c>
      <c r="I301" s="6">
        <v>216.04999999999899</v>
      </c>
      <c r="J301" s="6" t="s">
        <v>27</v>
      </c>
      <c r="K301" s="6">
        <v>59</v>
      </c>
      <c r="L301" s="6" t="str">
        <f t="shared" si="9"/>
        <v>Adult</v>
      </c>
      <c r="M301" s="6" t="s">
        <v>15</v>
      </c>
      <c r="N301" s="6" t="s">
        <v>28</v>
      </c>
    </row>
    <row r="302" spans="1:14" x14ac:dyDescent="0.35">
      <c r="A302" s="6" t="s">
        <v>589</v>
      </c>
      <c r="B302" s="8">
        <v>44875</v>
      </c>
      <c r="C302" s="8" t="str">
        <f t="shared" si="8"/>
        <v>November</v>
      </c>
      <c r="D302" s="9">
        <v>0.61319444444444449</v>
      </c>
      <c r="E302" s="6" t="s">
        <v>590</v>
      </c>
      <c r="F302" s="6" t="s">
        <v>68</v>
      </c>
      <c r="G302" s="6" t="s">
        <v>47</v>
      </c>
      <c r="H302" s="6" t="s">
        <v>48</v>
      </c>
      <c r="I302" s="6">
        <v>105.66999999999901</v>
      </c>
      <c r="J302" s="6" t="s">
        <v>27</v>
      </c>
      <c r="K302" s="6">
        <v>34</v>
      </c>
      <c r="L302" s="6" t="str">
        <f t="shared" si="9"/>
        <v>Adult</v>
      </c>
      <c r="M302" s="6" t="s">
        <v>61</v>
      </c>
      <c r="N302" s="6" t="s">
        <v>16</v>
      </c>
    </row>
    <row r="303" spans="1:14" x14ac:dyDescent="0.35">
      <c r="A303" s="6" t="s">
        <v>591</v>
      </c>
      <c r="B303" s="8">
        <v>44899</v>
      </c>
      <c r="C303" s="8" t="str">
        <f t="shared" si="8"/>
        <v>December</v>
      </c>
      <c r="D303" s="9">
        <v>0.40763888888888888</v>
      </c>
      <c r="E303" s="6" t="s">
        <v>592</v>
      </c>
      <c r="F303" s="6" t="s">
        <v>64</v>
      </c>
      <c r="G303" s="6" t="s">
        <v>59</v>
      </c>
      <c r="H303" s="6" t="s">
        <v>101</v>
      </c>
      <c r="I303" s="6">
        <v>78.28</v>
      </c>
      <c r="J303" s="6" t="s">
        <v>27</v>
      </c>
      <c r="K303" s="6">
        <v>69</v>
      </c>
      <c r="L303" s="6" t="str">
        <f t="shared" si="9"/>
        <v>Senior</v>
      </c>
      <c r="M303" s="6" t="s">
        <v>15</v>
      </c>
      <c r="N303" s="6" t="s">
        <v>65</v>
      </c>
    </row>
    <row r="304" spans="1:14" x14ac:dyDescent="0.35">
      <c r="A304" s="6" t="s">
        <v>593</v>
      </c>
      <c r="B304" s="8">
        <v>44608</v>
      </c>
      <c r="C304" s="8" t="str">
        <f t="shared" si="8"/>
        <v>February</v>
      </c>
      <c r="D304" s="9">
        <v>0.4375</v>
      </c>
      <c r="E304" s="6" t="s">
        <v>594</v>
      </c>
      <c r="F304" s="6" t="s">
        <v>20</v>
      </c>
      <c r="G304" s="6" t="s">
        <v>32</v>
      </c>
      <c r="H304" s="6" t="s">
        <v>83</v>
      </c>
      <c r="I304" s="6">
        <v>144.35999999999899</v>
      </c>
      <c r="J304" s="6" t="s">
        <v>14</v>
      </c>
      <c r="K304" s="6">
        <v>18</v>
      </c>
      <c r="L304" s="6" t="str">
        <f t="shared" si="9"/>
        <v>Teenager</v>
      </c>
      <c r="M304" s="6" t="s">
        <v>61</v>
      </c>
      <c r="N304" s="6" t="s">
        <v>28</v>
      </c>
    </row>
    <row r="305" spans="1:14" x14ac:dyDescent="0.35">
      <c r="A305" s="6" t="s">
        <v>595</v>
      </c>
      <c r="B305" s="8">
        <v>44926</v>
      </c>
      <c r="C305" s="8" t="str">
        <f t="shared" si="8"/>
        <v>December</v>
      </c>
      <c r="D305" s="9">
        <v>0.32569444444444445</v>
      </c>
      <c r="E305" s="6" t="s">
        <v>596</v>
      </c>
      <c r="F305" s="6" t="s">
        <v>58</v>
      </c>
      <c r="G305" s="6" t="s">
        <v>59</v>
      </c>
      <c r="H305" s="6" t="s">
        <v>60</v>
      </c>
      <c r="I305" s="6">
        <v>222.68</v>
      </c>
      <c r="J305" s="6" t="s">
        <v>27</v>
      </c>
      <c r="K305" s="6">
        <v>18</v>
      </c>
      <c r="L305" s="6" t="str">
        <f t="shared" si="9"/>
        <v>Teenager</v>
      </c>
      <c r="M305" s="6" t="s">
        <v>15</v>
      </c>
      <c r="N305" s="6" t="s">
        <v>65</v>
      </c>
    </row>
    <row r="306" spans="1:14" x14ac:dyDescent="0.35">
      <c r="A306" s="6" t="s">
        <v>597</v>
      </c>
      <c r="B306" s="8">
        <v>44746</v>
      </c>
      <c r="C306" s="8" t="str">
        <f t="shared" si="8"/>
        <v>July</v>
      </c>
      <c r="D306" s="9">
        <v>0.57013888888888886</v>
      </c>
      <c r="E306" s="6" t="s">
        <v>52</v>
      </c>
      <c r="F306" s="6" t="s">
        <v>58</v>
      </c>
      <c r="G306" s="6" t="s">
        <v>32</v>
      </c>
      <c r="H306" s="6" t="s">
        <v>107</v>
      </c>
      <c r="I306" s="6">
        <v>345.42</v>
      </c>
      <c r="J306" s="6" t="s">
        <v>27</v>
      </c>
      <c r="K306" s="6">
        <v>43</v>
      </c>
      <c r="L306" s="6" t="str">
        <f t="shared" si="9"/>
        <v>Adult</v>
      </c>
      <c r="M306" s="6" t="s">
        <v>15</v>
      </c>
      <c r="N306" s="6" t="s">
        <v>28</v>
      </c>
    </row>
    <row r="307" spans="1:14" x14ac:dyDescent="0.35">
      <c r="A307" s="6" t="s">
        <v>598</v>
      </c>
      <c r="B307" s="8">
        <v>44848</v>
      </c>
      <c r="C307" s="8" t="str">
        <f t="shared" si="8"/>
        <v>October</v>
      </c>
      <c r="D307" s="9">
        <v>0.72361111111111109</v>
      </c>
      <c r="E307" s="6" t="s">
        <v>531</v>
      </c>
      <c r="F307" s="6" t="s">
        <v>11</v>
      </c>
      <c r="G307" s="6" t="s">
        <v>12</v>
      </c>
      <c r="H307" s="6" t="s">
        <v>13</v>
      </c>
      <c r="I307" s="6">
        <v>216.19</v>
      </c>
      <c r="J307" s="6" t="s">
        <v>14</v>
      </c>
      <c r="K307" s="6">
        <v>34</v>
      </c>
      <c r="L307" s="6" t="str">
        <f t="shared" si="9"/>
        <v>Adult</v>
      </c>
      <c r="M307" s="6" t="s">
        <v>15</v>
      </c>
      <c r="N307" s="6" t="s">
        <v>28</v>
      </c>
    </row>
    <row r="308" spans="1:14" x14ac:dyDescent="0.35">
      <c r="A308" s="6" t="s">
        <v>599</v>
      </c>
      <c r="B308" s="8">
        <v>44736</v>
      </c>
      <c r="C308" s="8" t="str">
        <f t="shared" si="8"/>
        <v>June</v>
      </c>
      <c r="D308" s="9">
        <v>0.41041666666666665</v>
      </c>
      <c r="E308" s="6" t="s">
        <v>272</v>
      </c>
      <c r="F308" s="6" t="s">
        <v>11</v>
      </c>
      <c r="G308" s="6" t="s">
        <v>36</v>
      </c>
      <c r="H308" s="6" t="s">
        <v>212</v>
      </c>
      <c r="I308" s="6">
        <v>256.75</v>
      </c>
      <c r="J308" s="6" t="s">
        <v>27</v>
      </c>
      <c r="K308" s="6">
        <v>33</v>
      </c>
      <c r="L308" s="6" t="str">
        <f t="shared" si="9"/>
        <v>Adult</v>
      </c>
      <c r="M308" s="6" t="s">
        <v>15</v>
      </c>
      <c r="N308" s="6" t="s">
        <v>65</v>
      </c>
    </row>
    <row r="309" spans="1:14" x14ac:dyDescent="0.35">
      <c r="A309" s="6" t="s">
        <v>600</v>
      </c>
      <c r="B309" s="8">
        <v>44808</v>
      </c>
      <c r="C309" s="8" t="str">
        <f t="shared" si="8"/>
        <v>September</v>
      </c>
      <c r="D309" s="9">
        <v>0.38611111111111113</v>
      </c>
      <c r="E309" s="6" t="s">
        <v>457</v>
      </c>
      <c r="F309" s="6" t="s">
        <v>20</v>
      </c>
      <c r="G309" s="6" t="s">
        <v>59</v>
      </c>
      <c r="H309" s="6" t="s">
        <v>101</v>
      </c>
      <c r="I309" s="6">
        <v>316.5</v>
      </c>
      <c r="J309" s="6" t="s">
        <v>27</v>
      </c>
      <c r="K309" s="6">
        <v>44</v>
      </c>
      <c r="L309" s="6" t="str">
        <f t="shared" si="9"/>
        <v>Adult</v>
      </c>
      <c r="M309" s="6" t="s">
        <v>61</v>
      </c>
      <c r="N309" s="6" t="s">
        <v>16</v>
      </c>
    </row>
    <row r="310" spans="1:14" x14ac:dyDescent="0.35">
      <c r="A310" s="6" t="s">
        <v>601</v>
      </c>
      <c r="B310" s="8">
        <v>44709</v>
      </c>
      <c r="C310" s="8" t="str">
        <f t="shared" si="8"/>
        <v>May</v>
      </c>
      <c r="D310" s="9">
        <v>0.35069444444444442</v>
      </c>
      <c r="E310" s="6" t="s">
        <v>302</v>
      </c>
      <c r="F310" s="6" t="s">
        <v>53</v>
      </c>
      <c r="G310" s="6" t="s">
        <v>32</v>
      </c>
      <c r="H310" s="6" t="s">
        <v>33</v>
      </c>
      <c r="I310" s="6">
        <v>227.85</v>
      </c>
      <c r="J310" s="6" t="s">
        <v>27</v>
      </c>
      <c r="K310" s="6">
        <v>29</v>
      </c>
      <c r="L310" s="6" t="str">
        <f t="shared" si="9"/>
        <v>Adult</v>
      </c>
      <c r="M310" s="6" t="s">
        <v>61</v>
      </c>
      <c r="N310" s="6" t="s">
        <v>16</v>
      </c>
    </row>
    <row r="311" spans="1:14" x14ac:dyDescent="0.35">
      <c r="A311" s="6" t="s">
        <v>602</v>
      </c>
      <c r="B311" s="8">
        <v>44682</v>
      </c>
      <c r="C311" s="8" t="str">
        <f t="shared" si="8"/>
        <v>May</v>
      </c>
      <c r="D311" s="9">
        <v>0.57986111111111116</v>
      </c>
      <c r="E311" s="6" t="s">
        <v>193</v>
      </c>
      <c r="F311" s="6" t="s">
        <v>68</v>
      </c>
      <c r="G311" s="6" t="s">
        <v>12</v>
      </c>
      <c r="H311" s="6" t="s">
        <v>13</v>
      </c>
      <c r="I311" s="6">
        <v>315.42</v>
      </c>
      <c r="J311" s="6" t="s">
        <v>27</v>
      </c>
      <c r="K311" s="6">
        <v>27</v>
      </c>
      <c r="L311" s="6" t="str">
        <f t="shared" si="9"/>
        <v>Adult</v>
      </c>
      <c r="M311" s="6" t="s">
        <v>15</v>
      </c>
      <c r="N311" s="6" t="s">
        <v>55</v>
      </c>
    </row>
    <row r="312" spans="1:14" x14ac:dyDescent="0.35">
      <c r="A312" s="6" t="s">
        <v>603</v>
      </c>
      <c r="B312" s="8">
        <v>44876</v>
      </c>
      <c r="C312" s="8" t="str">
        <f t="shared" si="8"/>
        <v>November</v>
      </c>
      <c r="D312" s="9">
        <v>0.28333333333333333</v>
      </c>
      <c r="E312" s="6" t="s">
        <v>604</v>
      </c>
      <c r="F312" s="6" t="s">
        <v>92</v>
      </c>
      <c r="G312" s="6" t="s">
        <v>47</v>
      </c>
      <c r="H312" s="6" t="s">
        <v>183</v>
      </c>
      <c r="I312" s="6">
        <v>272.3</v>
      </c>
      <c r="J312" s="6" t="s">
        <v>27</v>
      </c>
      <c r="K312" s="6">
        <v>49</v>
      </c>
      <c r="L312" s="6" t="str">
        <f t="shared" si="9"/>
        <v>Adult</v>
      </c>
      <c r="M312" s="6" t="s">
        <v>15</v>
      </c>
      <c r="N312" s="6" t="s">
        <v>16</v>
      </c>
    </row>
    <row r="313" spans="1:14" x14ac:dyDescent="0.35">
      <c r="A313" s="6" t="s">
        <v>605</v>
      </c>
      <c r="B313" s="8">
        <v>44589</v>
      </c>
      <c r="C313" s="8" t="str">
        <f t="shared" si="8"/>
        <v>January</v>
      </c>
      <c r="D313" s="9">
        <v>0.95208333333333328</v>
      </c>
      <c r="E313" s="6" t="s">
        <v>71</v>
      </c>
      <c r="F313" s="6" t="s">
        <v>64</v>
      </c>
      <c r="G313" s="6" t="s">
        <v>36</v>
      </c>
      <c r="H313" s="6" t="s">
        <v>251</v>
      </c>
      <c r="I313" s="6">
        <v>235.13</v>
      </c>
      <c r="J313" s="6" t="s">
        <v>14</v>
      </c>
      <c r="K313" s="6">
        <v>47</v>
      </c>
      <c r="L313" s="6" t="str">
        <f t="shared" si="9"/>
        <v>Adult</v>
      </c>
      <c r="M313" s="6" t="s">
        <v>61</v>
      </c>
      <c r="N313" s="6" t="s">
        <v>65</v>
      </c>
    </row>
    <row r="314" spans="1:14" x14ac:dyDescent="0.35">
      <c r="A314" s="6" t="s">
        <v>606</v>
      </c>
      <c r="B314" s="8">
        <v>44568</v>
      </c>
      <c r="C314" s="8" t="str">
        <f t="shared" si="8"/>
        <v>January</v>
      </c>
      <c r="D314" s="9">
        <v>0.51666666666666672</v>
      </c>
      <c r="E314" s="6" t="s">
        <v>263</v>
      </c>
      <c r="F314" s="6" t="s">
        <v>24</v>
      </c>
      <c r="G314" s="6" t="s">
        <v>25</v>
      </c>
      <c r="H314" s="6" t="s">
        <v>26</v>
      </c>
      <c r="I314" s="6">
        <v>288.31</v>
      </c>
      <c r="J314" s="6" t="s">
        <v>27</v>
      </c>
      <c r="K314" s="6">
        <v>17</v>
      </c>
      <c r="L314" s="6" t="str">
        <f t="shared" si="9"/>
        <v>Teenager</v>
      </c>
      <c r="M314" s="6" t="s">
        <v>15</v>
      </c>
      <c r="N314" s="6" t="s">
        <v>55</v>
      </c>
    </row>
    <row r="315" spans="1:14" x14ac:dyDescent="0.35">
      <c r="A315" s="6" t="s">
        <v>607</v>
      </c>
      <c r="B315" s="8">
        <v>44779</v>
      </c>
      <c r="C315" s="8" t="str">
        <f t="shared" si="8"/>
        <v>August</v>
      </c>
      <c r="D315" s="9">
        <v>0.5180555555555556</v>
      </c>
      <c r="E315" s="6" t="s">
        <v>535</v>
      </c>
      <c r="F315" s="6" t="s">
        <v>53</v>
      </c>
      <c r="G315" s="6" t="s">
        <v>25</v>
      </c>
      <c r="H315" s="6" t="s">
        <v>69</v>
      </c>
      <c r="I315" s="6">
        <v>159.13</v>
      </c>
      <c r="J315" s="6" t="s">
        <v>14</v>
      </c>
      <c r="K315" s="6">
        <v>54</v>
      </c>
      <c r="L315" s="6" t="str">
        <f t="shared" si="9"/>
        <v>Adult</v>
      </c>
      <c r="M315" s="6" t="s">
        <v>15</v>
      </c>
      <c r="N315" s="6" t="s">
        <v>55</v>
      </c>
    </row>
    <row r="316" spans="1:14" x14ac:dyDescent="0.35">
      <c r="A316" s="6" t="s">
        <v>608</v>
      </c>
      <c r="B316" s="8">
        <v>44757</v>
      </c>
      <c r="C316" s="8" t="str">
        <f t="shared" si="8"/>
        <v>July</v>
      </c>
      <c r="D316" s="9">
        <v>0.50624999999999998</v>
      </c>
      <c r="E316" s="6" t="s">
        <v>609</v>
      </c>
      <c r="F316" s="6" t="s">
        <v>58</v>
      </c>
      <c r="G316" s="6" t="s">
        <v>47</v>
      </c>
      <c r="H316" s="6" t="s">
        <v>54</v>
      </c>
      <c r="I316" s="6">
        <v>106.83</v>
      </c>
      <c r="J316" s="6" t="s">
        <v>27</v>
      </c>
      <c r="K316" s="6">
        <v>49</v>
      </c>
      <c r="L316" s="6" t="str">
        <f t="shared" si="9"/>
        <v>Adult</v>
      </c>
      <c r="M316" s="6" t="s">
        <v>15</v>
      </c>
      <c r="N316" s="6" t="s">
        <v>16</v>
      </c>
    </row>
    <row r="317" spans="1:14" x14ac:dyDescent="0.35">
      <c r="A317" s="6" t="s">
        <v>610</v>
      </c>
      <c r="B317" s="8">
        <v>44592</v>
      </c>
      <c r="C317" s="8" t="str">
        <f t="shared" si="8"/>
        <v>January</v>
      </c>
      <c r="D317" s="9">
        <v>0.53611111111111109</v>
      </c>
      <c r="E317" s="6" t="s">
        <v>182</v>
      </c>
      <c r="F317" s="6" t="s">
        <v>64</v>
      </c>
      <c r="G317" s="6" t="s">
        <v>59</v>
      </c>
      <c r="H317" s="6" t="s">
        <v>196</v>
      </c>
      <c r="I317" s="6">
        <v>218.69</v>
      </c>
      <c r="J317" s="6" t="s">
        <v>27</v>
      </c>
      <c r="K317" s="6">
        <v>41</v>
      </c>
      <c r="L317" s="6" t="str">
        <f t="shared" si="9"/>
        <v>Adult</v>
      </c>
      <c r="M317" s="6" t="s">
        <v>15</v>
      </c>
      <c r="N317" s="6" t="s">
        <v>55</v>
      </c>
    </row>
    <row r="318" spans="1:14" x14ac:dyDescent="0.35">
      <c r="A318" s="6" t="s">
        <v>611</v>
      </c>
      <c r="B318" s="8">
        <v>44624</v>
      </c>
      <c r="C318" s="8" t="str">
        <f t="shared" si="8"/>
        <v>March</v>
      </c>
      <c r="D318" s="9">
        <v>0.74652777777777779</v>
      </c>
      <c r="E318" s="6" t="s">
        <v>612</v>
      </c>
      <c r="F318" s="6" t="s">
        <v>68</v>
      </c>
      <c r="G318" s="6" t="s">
        <v>36</v>
      </c>
      <c r="H318" s="6" t="s">
        <v>37</v>
      </c>
      <c r="I318" s="6">
        <v>431.27</v>
      </c>
      <c r="J318" s="6" t="s">
        <v>27</v>
      </c>
      <c r="K318" s="6">
        <v>50</v>
      </c>
      <c r="L318" s="6" t="str">
        <f t="shared" si="9"/>
        <v>Adult</v>
      </c>
      <c r="M318" s="6" t="s">
        <v>15</v>
      </c>
      <c r="N318" s="6" t="s">
        <v>28</v>
      </c>
    </row>
    <row r="319" spans="1:14" x14ac:dyDescent="0.35">
      <c r="A319" s="6" t="s">
        <v>613</v>
      </c>
      <c r="B319" s="8">
        <v>44799</v>
      </c>
      <c r="C319" s="8" t="str">
        <f t="shared" si="8"/>
        <v>August</v>
      </c>
      <c r="D319" s="9">
        <v>0.4548611111111111</v>
      </c>
      <c r="E319" s="6" t="s">
        <v>614</v>
      </c>
      <c r="F319" s="6" t="s">
        <v>53</v>
      </c>
      <c r="G319" s="6" t="s">
        <v>47</v>
      </c>
      <c r="H319" s="6" t="s">
        <v>48</v>
      </c>
      <c r="I319" s="6">
        <v>402.7</v>
      </c>
      <c r="J319" s="6" t="s">
        <v>14</v>
      </c>
      <c r="K319" s="6">
        <v>39</v>
      </c>
      <c r="L319" s="6" t="str">
        <f t="shared" si="9"/>
        <v>Adult</v>
      </c>
      <c r="M319" s="6" t="s">
        <v>15</v>
      </c>
      <c r="N319" s="6" t="s">
        <v>28</v>
      </c>
    </row>
    <row r="320" spans="1:14" x14ac:dyDescent="0.35">
      <c r="A320" s="6" t="s">
        <v>615</v>
      </c>
      <c r="B320" s="8">
        <v>44871</v>
      </c>
      <c r="C320" s="8" t="str">
        <f t="shared" si="8"/>
        <v>November</v>
      </c>
      <c r="D320" s="9">
        <v>0.76180555555555551</v>
      </c>
      <c r="E320" s="6" t="s">
        <v>616</v>
      </c>
      <c r="F320" s="6" t="s">
        <v>64</v>
      </c>
      <c r="G320" s="6" t="s">
        <v>25</v>
      </c>
      <c r="H320" s="6" t="s">
        <v>69</v>
      </c>
      <c r="I320" s="6">
        <v>213.62</v>
      </c>
      <c r="J320" s="6" t="s">
        <v>14</v>
      </c>
      <c r="K320" s="6">
        <v>26</v>
      </c>
      <c r="L320" s="6" t="str">
        <f t="shared" si="9"/>
        <v>Adult</v>
      </c>
      <c r="M320" s="6" t="s">
        <v>15</v>
      </c>
      <c r="N320" s="6" t="s">
        <v>16</v>
      </c>
    </row>
    <row r="321" spans="1:14" x14ac:dyDescent="0.35">
      <c r="A321" s="6" t="s">
        <v>617</v>
      </c>
      <c r="B321" s="8">
        <v>44765</v>
      </c>
      <c r="C321" s="8" t="str">
        <f t="shared" si="8"/>
        <v>July</v>
      </c>
      <c r="D321" s="9">
        <v>0.37916666666666665</v>
      </c>
      <c r="E321" s="6" t="s">
        <v>46</v>
      </c>
      <c r="F321" s="6" t="s">
        <v>64</v>
      </c>
      <c r="G321" s="6" t="s">
        <v>36</v>
      </c>
      <c r="H321" s="6" t="s">
        <v>251</v>
      </c>
      <c r="I321" s="6">
        <v>52.629999999999903</v>
      </c>
      <c r="J321" s="6" t="s">
        <v>14</v>
      </c>
      <c r="K321" s="6">
        <v>24</v>
      </c>
      <c r="L321" s="6" t="str">
        <f t="shared" si="9"/>
        <v>Adult</v>
      </c>
      <c r="M321" s="6" t="s">
        <v>15</v>
      </c>
      <c r="N321" s="6" t="s">
        <v>55</v>
      </c>
    </row>
    <row r="322" spans="1:14" x14ac:dyDescent="0.35">
      <c r="A322" s="6" t="s">
        <v>618</v>
      </c>
      <c r="B322" s="8">
        <v>44720</v>
      </c>
      <c r="C322" s="8" t="str">
        <f t="shared" si="8"/>
        <v>June</v>
      </c>
      <c r="D322" s="9">
        <v>0.55208333333333337</v>
      </c>
      <c r="E322" s="6" t="s">
        <v>619</v>
      </c>
      <c r="F322" s="6" t="s">
        <v>11</v>
      </c>
      <c r="G322" s="6" t="s">
        <v>47</v>
      </c>
      <c r="H322" s="6" t="s">
        <v>78</v>
      </c>
      <c r="I322" s="6">
        <v>80.75</v>
      </c>
      <c r="J322" s="6" t="s">
        <v>14</v>
      </c>
      <c r="K322" s="6">
        <v>20</v>
      </c>
      <c r="L322" s="6" t="str">
        <f t="shared" si="9"/>
        <v>Adult</v>
      </c>
      <c r="M322" s="6" t="s">
        <v>15</v>
      </c>
      <c r="N322" s="6" t="s">
        <v>28</v>
      </c>
    </row>
    <row r="323" spans="1:14" x14ac:dyDescent="0.35">
      <c r="A323" s="6" t="s">
        <v>620</v>
      </c>
      <c r="B323" s="8">
        <v>44842</v>
      </c>
      <c r="C323" s="8" t="str">
        <f t="shared" ref="C323:C386" si="10">TEXT(B323,"mmmm")</f>
        <v>October</v>
      </c>
      <c r="D323" s="9">
        <v>0.83888888888888891</v>
      </c>
      <c r="E323" s="6" t="s">
        <v>621</v>
      </c>
      <c r="F323" s="6" t="s">
        <v>58</v>
      </c>
      <c r="G323" s="6" t="s">
        <v>36</v>
      </c>
      <c r="H323" s="6" t="s">
        <v>98</v>
      </c>
      <c r="I323" s="6">
        <v>264.18</v>
      </c>
      <c r="J323" s="6" t="s">
        <v>27</v>
      </c>
      <c r="K323" s="6">
        <v>51</v>
      </c>
      <c r="L323" s="6" t="str">
        <f t="shared" ref="L323:L386" si="11">IF(K323&lt;=19, "Teenager", IF(K323&lt;=64, "Adult", "Senior"))</f>
        <v>Adult</v>
      </c>
      <c r="M323" s="6" t="s">
        <v>15</v>
      </c>
      <c r="N323" s="6" t="s">
        <v>16</v>
      </c>
    </row>
    <row r="324" spans="1:14" x14ac:dyDescent="0.35">
      <c r="A324" s="6" t="s">
        <v>622</v>
      </c>
      <c r="B324" s="8">
        <v>44607</v>
      </c>
      <c r="C324" s="8" t="str">
        <f t="shared" si="10"/>
        <v>February</v>
      </c>
      <c r="D324" s="9">
        <v>0.84652777777777777</v>
      </c>
      <c r="E324" s="6" t="s">
        <v>623</v>
      </c>
      <c r="F324" s="6" t="s">
        <v>20</v>
      </c>
      <c r="G324" s="6" t="s">
        <v>25</v>
      </c>
      <c r="H324" s="6" t="s">
        <v>44</v>
      </c>
      <c r="I324" s="6">
        <v>177.28</v>
      </c>
      <c r="J324" s="6" t="s">
        <v>14</v>
      </c>
      <c r="K324" s="6">
        <v>67</v>
      </c>
      <c r="L324" s="6" t="str">
        <f t="shared" si="11"/>
        <v>Senior</v>
      </c>
      <c r="M324" s="6" t="s">
        <v>15</v>
      </c>
      <c r="N324" s="6" t="s">
        <v>28</v>
      </c>
    </row>
    <row r="325" spans="1:14" x14ac:dyDescent="0.35">
      <c r="A325" s="6" t="s">
        <v>624</v>
      </c>
      <c r="B325" s="8">
        <v>44566</v>
      </c>
      <c r="C325" s="8" t="str">
        <f t="shared" si="10"/>
        <v>January</v>
      </c>
      <c r="D325" s="9">
        <v>0.82708333333333328</v>
      </c>
      <c r="E325" s="6" t="s">
        <v>625</v>
      </c>
      <c r="F325" s="6" t="s">
        <v>68</v>
      </c>
      <c r="G325" s="6" t="s">
        <v>32</v>
      </c>
      <c r="H325" s="6" t="s">
        <v>107</v>
      </c>
      <c r="I325" s="6">
        <v>98.37</v>
      </c>
      <c r="J325" s="6" t="s">
        <v>27</v>
      </c>
      <c r="K325" s="6">
        <v>43</v>
      </c>
      <c r="L325" s="6" t="str">
        <f t="shared" si="11"/>
        <v>Adult</v>
      </c>
      <c r="M325" s="6" t="s">
        <v>15</v>
      </c>
      <c r="N325" s="6" t="s">
        <v>28</v>
      </c>
    </row>
    <row r="326" spans="1:14" x14ac:dyDescent="0.35">
      <c r="A326" s="6" t="s">
        <v>626</v>
      </c>
      <c r="B326" s="8">
        <v>44602</v>
      </c>
      <c r="C326" s="8" t="str">
        <f t="shared" si="10"/>
        <v>February</v>
      </c>
      <c r="D326" s="9">
        <v>0.81944444444444442</v>
      </c>
      <c r="E326" s="6" t="s">
        <v>627</v>
      </c>
      <c r="F326" s="6" t="s">
        <v>11</v>
      </c>
      <c r="G326" s="6" t="s">
        <v>25</v>
      </c>
      <c r="H326" s="6" t="s">
        <v>26</v>
      </c>
      <c r="I326" s="6">
        <v>173.7</v>
      </c>
      <c r="J326" s="6" t="s">
        <v>14</v>
      </c>
      <c r="K326" s="6">
        <v>26</v>
      </c>
      <c r="L326" s="6" t="str">
        <f t="shared" si="11"/>
        <v>Adult</v>
      </c>
      <c r="M326" s="6" t="s">
        <v>15</v>
      </c>
      <c r="N326" s="6" t="s">
        <v>28</v>
      </c>
    </row>
    <row r="327" spans="1:14" x14ac:dyDescent="0.35">
      <c r="A327" s="6" t="s">
        <v>628</v>
      </c>
      <c r="B327" s="8">
        <v>44920</v>
      </c>
      <c r="C327" s="8" t="str">
        <f t="shared" si="10"/>
        <v>December</v>
      </c>
      <c r="D327" s="9">
        <v>0.8833333333333333</v>
      </c>
      <c r="E327" s="6" t="s">
        <v>425</v>
      </c>
      <c r="F327" s="6" t="s">
        <v>92</v>
      </c>
      <c r="G327" s="6" t="s">
        <v>12</v>
      </c>
      <c r="H327" s="6" t="s">
        <v>104</v>
      </c>
      <c r="I327" s="6">
        <v>459.36</v>
      </c>
      <c r="J327" s="6" t="s">
        <v>14</v>
      </c>
      <c r="K327" s="6">
        <v>36</v>
      </c>
      <c r="L327" s="6" t="str">
        <f t="shared" si="11"/>
        <v>Adult</v>
      </c>
      <c r="M327" s="6" t="s">
        <v>15</v>
      </c>
      <c r="N327" s="6" t="s">
        <v>65</v>
      </c>
    </row>
    <row r="328" spans="1:14" x14ac:dyDescent="0.35">
      <c r="A328" s="6" t="s">
        <v>629</v>
      </c>
      <c r="B328" s="8">
        <v>44639</v>
      </c>
      <c r="C328" s="8" t="str">
        <f t="shared" si="10"/>
        <v>March</v>
      </c>
      <c r="D328" s="9">
        <v>0.27152777777777776</v>
      </c>
      <c r="E328" s="6" t="s">
        <v>630</v>
      </c>
      <c r="F328" s="6" t="s">
        <v>53</v>
      </c>
      <c r="G328" s="6" t="s">
        <v>47</v>
      </c>
      <c r="H328" s="6" t="s">
        <v>183</v>
      </c>
      <c r="I328" s="6">
        <v>333.12</v>
      </c>
      <c r="J328" s="6" t="s">
        <v>27</v>
      </c>
      <c r="K328" s="6">
        <v>47</v>
      </c>
      <c r="L328" s="6" t="str">
        <f t="shared" si="11"/>
        <v>Adult</v>
      </c>
      <c r="M328" s="6" t="s">
        <v>15</v>
      </c>
      <c r="N328" s="6" t="s">
        <v>16</v>
      </c>
    </row>
    <row r="329" spans="1:14" x14ac:dyDescent="0.35">
      <c r="A329" s="6" t="s">
        <v>631</v>
      </c>
      <c r="B329" s="8">
        <v>44590</v>
      </c>
      <c r="C329" s="8" t="str">
        <f t="shared" si="10"/>
        <v>January</v>
      </c>
      <c r="D329" s="9">
        <v>0.61736111111111114</v>
      </c>
      <c r="E329" s="6" t="s">
        <v>632</v>
      </c>
      <c r="F329" s="6" t="s">
        <v>24</v>
      </c>
      <c r="G329" s="6" t="s">
        <v>36</v>
      </c>
      <c r="H329" s="6" t="s">
        <v>98</v>
      </c>
      <c r="I329" s="6">
        <v>95.64</v>
      </c>
      <c r="J329" s="6" t="s">
        <v>27</v>
      </c>
      <c r="K329" s="6">
        <v>42</v>
      </c>
      <c r="L329" s="6" t="str">
        <f t="shared" si="11"/>
        <v>Adult</v>
      </c>
      <c r="M329" s="6" t="s">
        <v>74</v>
      </c>
      <c r="N329" s="6" t="s">
        <v>55</v>
      </c>
    </row>
    <row r="330" spans="1:14" x14ac:dyDescent="0.35">
      <c r="A330" s="6" t="s">
        <v>633</v>
      </c>
      <c r="B330" s="8">
        <v>44788</v>
      </c>
      <c r="C330" s="8" t="str">
        <f t="shared" si="10"/>
        <v>August</v>
      </c>
      <c r="D330" s="9">
        <v>0.57430555555555551</v>
      </c>
      <c r="E330" s="6" t="s">
        <v>634</v>
      </c>
      <c r="F330" s="6" t="s">
        <v>68</v>
      </c>
      <c r="G330" s="6" t="s">
        <v>47</v>
      </c>
      <c r="H330" s="6" t="s">
        <v>54</v>
      </c>
      <c r="I330" s="6">
        <v>200.43</v>
      </c>
      <c r="J330" s="6" t="s">
        <v>27</v>
      </c>
      <c r="K330" s="6">
        <v>42</v>
      </c>
      <c r="L330" s="6" t="str">
        <f t="shared" si="11"/>
        <v>Adult</v>
      </c>
      <c r="M330" s="6" t="s">
        <v>15</v>
      </c>
      <c r="N330" s="6" t="s">
        <v>65</v>
      </c>
    </row>
    <row r="331" spans="1:14" x14ac:dyDescent="0.35">
      <c r="A331" s="6" t="s">
        <v>635</v>
      </c>
      <c r="B331" s="8">
        <v>44843</v>
      </c>
      <c r="C331" s="8" t="str">
        <f t="shared" si="10"/>
        <v>October</v>
      </c>
      <c r="D331" s="9">
        <v>0.92152777777777772</v>
      </c>
      <c r="E331" s="6" t="s">
        <v>242</v>
      </c>
      <c r="F331" s="6" t="s">
        <v>64</v>
      </c>
      <c r="G331" s="6" t="s">
        <v>59</v>
      </c>
      <c r="H331" s="6" t="s">
        <v>121</v>
      </c>
      <c r="I331" s="6">
        <v>101.52</v>
      </c>
      <c r="J331" s="6" t="s">
        <v>14</v>
      </c>
      <c r="K331" s="6">
        <v>25</v>
      </c>
      <c r="L331" s="6" t="str">
        <f t="shared" si="11"/>
        <v>Adult</v>
      </c>
      <c r="M331" s="6" t="s">
        <v>15</v>
      </c>
      <c r="N331" s="6" t="s">
        <v>16</v>
      </c>
    </row>
    <row r="332" spans="1:14" x14ac:dyDescent="0.35">
      <c r="A332" s="6" t="s">
        <v>636</v>
      </c>
      <c r="B332" s="8">
        <v>44703</v>
      </c>
      <c r="C332" s="8" t="str">
        <f t="shared" si="10"/>
        <v>May</v>
      </c>
      <c r="D332" s="9">
        <v>0.3923611111111111</v>
      </c>
      <c r="E332" s="6" t="s">
        <v>637</v>
      </c>
      <c r="F332" s="6" t="s">
        <v>68</v>
      </c>
      <c r="G332" s="6" t="s">
        <v>32</v>
      </c>
      <c r="H332" s="6" t="s">
        <v>83</v>
      </c>
      <c r="I332" s="6">
        <v>242.12</v>
      </c>
      <c r="J332" s="6" t="s">
        <v>14</v>
      </c>
      <c r="K332" s="6">
        <v>67</v>
      </c>
      <c r="L332" s="6" t="str">
        <f t="shared" si="11"/>
        <v>Senior</v>
      </c>
      <c r="M332" s="6" t="s">
        <v>15</v>
      </c>
      <c r="N332" s="6" t="s">
        <v>65</v>
      </c>
    </row>
    <row r="333" spans="1:14" x14ac:dyDescent="0.35">
      <c r="A333" s="6" t="s">
        <v>638</v>
      </c>
      <c r="B333" s="8">
        <v>44913</v>
      </c>
      <c r="C333" s="8" t="str">
        <f t="shared" si="10"/>
        <v>December</v>
      </c>
      <c r="D333" s="9">
        <v>0.70763888888888893</v>
      </c>
      <c r="E333" s="6" t="s">
        <v>621</v>
      </c>
      <c r="F333" s="6" t="s">
        <v>92</v>
      </c>
      <c r="G333" s="6" t="s">
        <v>32</v>
      </c>
      <c r="H333" s="6" t="s">
        <v>107</v>
      </c>
      <c r="I333" s="6">
        <v>263.43</v>
      </c>
      <c r="J333" s="6" t="s">
        <v>14</v>
      </c>
      <c r="K333" s="6">
        <v>26</v>
      </c>
      <c r="L333" s="6" t="str">
        <f t="shared" si="11"/>
        <v>Adult</v>
      </c>
      <c r="M333" s="6" t="s">
        <v>15</v>
      </c>
      <c r="N333" s="6" t="s">
        <v>28</v>
      </c>
    </row>
    <row r="334" spans="1:14" x14ac:dyDescent="0.35">
      <c r="A334" s="6" t="s">
        <v>639</v>
      </c>
      <c r="B334" s="8">
        <v>44786</v>
      </c>
      <c r="C334" s="8" t="str">
        <f t="shared" si="10"/>
        <v>August</v>
      </c>
      <c r="D334" s="9">
        <v>0.50069444444444444</v>
      </c>
      <c r="E334" s="6" t="s">
        <v>640</v>
      </c>
      <c r="F334" s="6" t="s">
        <v>20</v>
      </c>
      <c r="G334" s="6" t="s">
        <v>25</v>
      </c>
      <c r="H334" s="6" t="s">
        <v>44</v>
      </c>
      <c r="I334" s="6">
        <v>153.06</v>
      </c>
      <c r="J334" s="6" t="s">
        <v>27</v>
      </c>
      <c r="K334" s="6">
        <v>53</v>
      </c>
      <c r="L334" s="6" t="str">
        <f t="shared" si="11"/>
        <v>Adult</v>
      </c>
      <c r="M334" s="6" t="s">
        <v>15</v>
      </c>
      <c r="N334" s="6" t="s">
        <v>16</v>
      </c>
    </row>
    <row r="335" spans="1:14" x14ac:dyDescent="0.35">
      <c r="A335" s="6" t="s">
        <v>641</v>
      </c>
      <c r="B335" s="8">
        <v>44840</v>
      </c>
      <c r="C335" s="8" t="str">
        <f t="shared" si="10"/>
        <v>October</v>
      </c>
      <c r="D335" s="9">
        <v>0.72222222222222221</v>
      </c>
      <c r="E335" s="6" t="s">
        <v>461</v>
      </c>
      <c r="F335" s="6" t="s">
        <v>64</v>
      </c>
      <c r="G335" s="6" t="s">
        <v>25</v>
      </c>
      <c r="H335" s="6" t="s">
        <v>44</v>
      </c>
      <c r="I335" s="6">
        <v>73.8</v>
      </c>
      <c r="J335" s="6" t="s">
        <v>27</v>
      </c>
      <c r="K335" s="6">
        <v>34</v>
      </c>
      <c r="L335" s="6" t="str">
        <f t="shared" si="11"/>
        <v>Adult</v>
      </c>
      <c r="M335" s="6" t="s">
        <v>15</v>
      </c>
      <c r="N335" s="6" t="s">
        <v>55</v>
      </c>
    </row>
    <row r="336" spans="1:14" x14ac:dyDescent="0.35">
      <c r="A336" s="6" t="s">
        <v>642</v>
      </c>
      <c r="B336" s="8">
        <v>44656</v>
      </c>
      <c r="C336" s="8" t="str">
        <f t="shared" si="10"/>
        <v>April</v>
      </c>
      <c r="D336" s="9">
        <v>0.27708333333333335</v>
      </c>
      <c r="E336" s="6" t="s">
        <v>604</v>
      </c>
      <c r="F336" s="6" t="s">
        <v>53</v>
      </c>
      <c r="G336" s="6" t="s">
        <v>36</v>
      </c>
      <c r="H336" s="6" t="s">
        <v>37</v>
      </c>
      <c r="I336" s="6">
        <v>181.52</v>
      </c>
      <c r="J336" s="6" t="s">
        <v>27</v>
      </c>
      <c r="K336" s="6">
        <v>30</v>
      </c>
      <c r="L336" s="6" t="str">
        <f t="shared" si="11"/>
        <v>Adult</v>
      </c>
      <c r="M336" s="6" t="s">
        <v>15</v>
      </c>
      <c r="N336" s="6" t="s">
        <v>28</v>
      </c>
    </row>
    <row r="337" spans="1:14" x14ac:dyDescent="0.35">
      <c r="A337" s="6" t="s">
        <v>643</v>
      </c>
      <c r="B337" s="8">
        <v>44727</v>
      </c>
      <c r="C337" s="8" t="str">
        <f t="shared" si="10"/>
        <v>June</v>
      </c>
      <c r="D337" s="9">
        <v>0.82013888888888886</v>
      </c>
      <c r="E337" s="6" t="s">
        <v>425</v>
      </c>
      <c r="F337" s="6" t="s">
        <v>24</v>
      </c>
      <c r="G337" s="6" t="s">
        <v>32</v>
      </c>
      <c r="H337" s="6" t="s">
        <v>83</v>
      </c>
      <c r="I337" s="6">
        <v>49.87</v>
      </c>
      <c r="J337" s="6" t="s">
        <v>14</v>
      </c>
      <c r="K337" s="6">
        <v>20</v>
      </c>
      <c r="L337" s="6" t="str">
        <f t="shared" si="11"/>
        <v>Adult</v>
      </c>
      <c r="M337" s="6" t="s">
        <v>15</v>
      </c>
      <c r="N337" s="6" t="s">
        <v>65</v>
      </c>
    </row>
    <row r="338" spans="1:14" x14ac:dyDescent="0.35">
      <c r="A338" s="6" t="s">
        <v>644</v>
      </c>
      <c r="B338" s="8">
        <v>44854</v>
      </c>
      <c r="C338" s="8" t="str">
        <f t="shared" si="10"/>
        <v>October</v>
      </c>
      <c r="D338" s="9">
        <v>0.77916666666666667</v>
      </c>
      <c r="E338" s="6" t="s">
        <v>645</v>
      </c>
      <c r="F338" s="6" t="s">
        <v>11</v>
      </c>
      <c r="G338" s="6" t="s">
        <v>32</v>
      </c>
      <c r="H338" s="6" t="s">
        <v>107</v>
      </c>
      <c r="I338" s="6">
        <v>115.06</v>
      </c>
      <c r="J338" s="6" t="s">
        <v>14</v>
      </c>
      <c r="K338" s="6">
        <v>31</v>
      </c>
      <c r="L338" s="6" t="str">
        <f t="shared" si="11"/>
        <v>Adult</v>
      </c>
      <c r="M338" s="6" t="s">
        <v>15</v>
      </c>
      <c r="N338" s="6" t="s">
        <v>65</v>
      </c>
    </row>
    <row r="339" spans="1:14" x14ac:dyDescent="0.35">
      <c r="A339" s="6" t="s">
        <v>646</v>
      </c>
      <c r="B339" s="8">
        <v>44746</v>
      </c>
      <c r="C339" s="8" t="str">
        <f t="shared" si="10"/>
        <v>July</v>
      </c>
      <c r="D339" s="9">
        <v>0.99097222222222225</v>
      </c>
      <c r="E339" s="6" t="s">
        <v>106</v>
      </c>
      <c r="F339" s="6" t="s">
        <v>20</v>
      </c>
      <c r="G339" s="6" t="s">
        <v>25</v>
      </c>
      <c r="H339" s="6" t="s">
        <v>110</v>
      </c>
      <c r="I339" s="6">
        <v>371.65</v>
      </c>
      <c r="J339" s="6" t="s">
        <v>14</v>
      </c>
      <c r="K339" s="6">
        <v>61</v>
      </c>
      <c r="L339" s="6" t="str">
        <f t="shared" si="11"/>
        <v>Adult</v>
      </c>
      <c r="M339" s="6" t="s">
        <v>74</v>
      </c>
      <c r="N339" s="6" t="s">
        <v>65</v>
      </c>
    </row>
    <row r="340" spans="1:14" x14ac:dyDescent="0.35">
      <c r="A340" s="6" t="s">
        <v>647</v>
      </c>
      <c r="B340" s="8">
        <v>44613</v>
      </c>
      <c r="C340" s="8" t="str">
        <f t="shared" si="10"/>
        <v>February</v>
      </c>
      <c r="D340" s="9">
        <v>0.56527777777777777</v>
      </c>
      <c r="E340" s="6" t="s">
        <v>109</v>
      </c>
      <c r="F340" s="6" t="s">
        <v>68</v>
      </c>
      <c r="G340" s="6" t="s">
        <v>12</v>
      </c>
      <c r="H340" s="6" t="s">
        <v>13</v>
      </c>
      <c r="I340" s="6">
        <v>218.57999999999899</v>
      </c>
      <c r="J340" s="6" t="s">
        <v>27</v>
      </c>
      <c r="K340" s="6">
        <v>24</v>
      </c>
      <c r="L340" s="6" t="str">
        <f t="shared" si="11"/>
        <v>Adult</v>
      </c>
      <c r="M340" s="6" t="s">
        <v>15</v>
      </c>
      <c r="N340" s="6" t="s">
        <v>55</v>
      </c>
    </row>
    <row r="341" spans="1:14" x14ac:dyDescent="0.35">
      <c r="A341" s="6" t="s">
        <v>648</v>
      </c>
      <c r="B341" s="8">
        <v>44615</v>
      </c>
      <c r="C341" s="8" t="str">
        <f t="shared" si="10"/>
        <v>February</v>
      </c>
      <c r="D341" s="9">
        <v>0.49305555555555558</v>
      </c>
      <c r="E341" s="6" t="s">
        <v>220</v>
      </c>
      <c r="F341" s="6" t="s">
        <v>20</v>
      </c>
      <c r="G341" s="6" t="s">
        <v>36</v>
      </c>
      <c r="H341" s="6" t="s">
        <v>212</v>
      </c>
      <c r="I341" s="6">
        <v>282.43</v>
      </c>
      <c r="J341" s="6" t="s">
        <v>27</v>
      </c>
      <c r="K341" s="6">
        <v>40</v>
      </c>
      <c r="L341" s="6" t="str">
        <f t="shared" si="11"/>
        <v>Adult</v>
      </c>
      <c r="M341" s="6" t="s">
        <v>61</v>
      </c>
      <c r="N341" s="6" t="s">
        <v>55</v>
      </c>
    </row>
    <row r="342" spans="1:14" x14ac:dyDescent="0.35">
      <c r="A342" s="6" t="s">
        <v>649</v>
      </c>
      <c r="B342" s="8">
        <v>44886</v>
      </c>
      <c r="C342" s="8" t="str">
        <f t="shared" si="10"/>
        <v>November</v>
      </c>
      <c r="D342" s="9">
        <v>0.82777777777777772</v>
      </c>
      <c r="E342" s="6" t="s">
        <v>650</v>
      </c>
      <c r="F342" s="6" t="s">
        <v>53</v>
      </c>
      <c r="G342" s="6" t="s">
        <v>36</v>
      </c>
      <c r="H342" s="6" t="s">
        <v>37</v>
      </c>
      <c r="I342" s="6">
        <v>272.02</v>
      </c>
      <c r="J342" s="6" t="s">
        <v>27</v>
      </c>
      <c r="K342" s="6">
        <v>41</v>
      </c>
      <c r="L342" s="6" t="str">
        <f t="shared" si="11"/>
        <v>Adult</v>
      </c>
      <c r="M342" s="6" t="s">
        <v>61</v>
      </c>
      <c r="N342" s="6" t="s">
        <v>65</v>
      </c>
    </row>
    <row r="343" spans="1:14" x14ac:dyDescent="0.35">
      <c r="A343" s="6" t="s">
        <v>651</v>
      </c>
      <c r="B343" s="8">
        <v>44579</v>
      </c>
      <c r="C343" s="8" t="str">
        <f t="shared" si="10"/>
        <v>January</v>
      </c>
      <c r="D343" s="9">
        <v>0.65138888888888891</v>
      </c>
      <c r="E343" s="6" t="s">
        <v>652</v>
      </c>
      <c r="F343" s="6" t="s">
        <v>58</v>
      </c>
      <c r="G343" s="6" t="s">
        <v>25</v>
      </c>
      <c r="H343" s="6" t="s">
        <v>110</v>
      </c>
      <c r="I343" s="6">
        <v>165.62</v>
      </c>
      <c r="J343" s="6" t="s">
        <v>27</v>
      </c>
      <c r="K343" s="6">
        <v>19</v>
      </c>
      <c r="L343" s="6" t="str">
        <f t="shared" si="11"/>
        <v>Teenager</v>
      </c>
      <c r="M343" s="6" t="s">
        <v>15</v>
      </c>
      <c r="N343" s="6" t="s">
        <v>16</v>
      </c>
    </row>
    <row r="344" spans="1:14" x14ac:dyDescent="0.35">
      <c r="A344" s="6" t="s">
        <v>653</v>
      </c>
      <c r="B344" s="8">
        <v>44610</v>
      </c>
      <c r="C344" s="8" t="str">
        <f t="shared" si="10"/>
        <v>February</v>
      </c>
      <c r="D344" s="9">
        <v>0.31180555555555556</v>
      </c>
      <c r="E344" s="6" t="s">
        <v>564</v>
      </c>
      <c r="F344" s="6" t="s">
        <v>58</v>
      </c>
      <c r="G344" s="6" t="s">
        <v>12</v>
      </c>
      <c r="H344" s="6" t="s">
        <v>40</v>
      </c>
      <c r="I344" s="6">
        <v>173.11</v>
      </c>
      <c r="J344" s="6" t="s">
        <v>14</v>
      </c>
      <c r="K344" s="6">
        <v>34</v>
      </c>
      <c r="L344" s="6" t="str">
        <f t="shared" si="11"/>
        <v>Adult</v>
      </c>
      <c r="M344" s="6" t="s">
        <v>74</v>
      </c>
      <c r="N344" s="6" t="s">
        <v>55</v>
      </c>
    </row>
    <row r="345" spans="1:14" x14ac:dyDescent="0.35">
      <c r="A345" s="6" t="s">
        <v>654</v>
      </c>
      <c r="B345" s="8">
        <v>44853</v>
      </c>
      <c r="C345" s="8" t="str">
        <f t="shared" si="10"/>
        <v>October</v>
      </c>
      <c r="D345" s="9">
        <v>0.53194444444444444</v>
      </c>
      <c r="E345" s="6" t="s">
        <v>579</v>
      </c>
      <c r="F345" s="6" t="s">
        <v>53</v>
      </c>
      <c r="G345" s="6" t="s">
        <v>47</v>
      </c>
      <c r="H345" s="6" t="s">
        <v>78</v>
      </c>
      <c r="I345" s="6">
        <v>195.61</v>
      </c>
      <c r="J345" s="6" t="s">
        <v>14</v>
      </c>
      <c r="K345" s="6">
        <v>56</v>
      </c>
      <c r="L345" s="6" t="str">
        <f t="shared" si="11"/>
        <v>Adult</v>
      </c>
      <c r="M345" s="6" t="s">
        <v>15</v>
      </c>
      <c r="N345" s="6" t="s">
        <v>65</v>
      </c>
    </row>
    <row r="346" spans="1:14" x14ac:dyDescent="0.35">
      <c r="A346" s="6" t="s">
        <v>655</v>
      </c>
      <c r="B346" s="8">
        <v>44590</v>
      </c>
      <c r="C346" s="8" t="str">
        <f t="shared" si="10"/>
        <v>January</v>
      </c>
      <c r="D346" s="9">
        <v>0.68194444444444446</v>
      </c>
      <c r="E346" s="6" t="s">
        <v>656</v>
      </c>
      <c r="F346" s="6" t="s">
        <v>20</v>
      </c>
      <c r="G346" s="6" t="s">
        <v>47</v>
      </c>
      <c r="H346" s="6" t="s">
        <v>54</v>
      </c>
      <c r="I346" s="6">
        <v>394.30999999999898</v>
      </c>
      <c r="J346" s="6" t="s">
        <v>14</v>
      </c>
      <c r="K346" s="6">
        <v>58</v>
      </c>
      <c r="L346" s="6" t="str">
        <f t="shared" si="11"/>
        <v>Adult</v>
      </c>
      <c r="M346" s="6" t="s">
        <v>15</v>
      </c>
      <c r="N346" s="6" t="s">
        <v>65</v>
      </c>
    </row>
    <row r="347" spans="1:14" x14ac:dyDescent="0.35">
      <c r="A347" s="6" t="s">
        <v>657</v>
      </c>
      <c r="B347" s="8">
        <v>44725</v>
      </c>
      <c r="C347" s="8" t="str">
        <f t="shared" si="10"/>
        <v>June</v>
      </c>
      <c r="D347" s="9">
        <v>0.98333333333333328</v>
      </c>
      <c r="E347" s="6" t="s">
        <v>489</v>
      </c>
      <c r="F347" s="6" t="s">
        <v>53</v>
      </c>
      <c r="G347" s="6" t="s">
        <v>36</v>
      </c>
      <c r="H347" s="6" t="s">
        <v>37</v>
      </c>
      <c r="I347" s="6">
        <v>92.96</v>
      </c>
      <c r="J347" s="6" t="s">
        <v>27</v>
      </c>
      <c r="K347" s="6">
        <v>46</v>
      </c>
      <c r="L347" s="6" t="str">
        <f t="shared" si="11"/>
        <v>Adult</v>
      </c>
      <c r="M347" s="6" t="s">
        <v>15</v>
      </c>
      <c r="N347" s="6" t="s">
        <v>28</v>
      </c>
    </row>
    <row r="348" spans="1:14" x14ac:dyDescent="0.35">
      <c r="A348" s="6" t="s">
        <v>658</v>
      </c>
      <c r="B348" s="8">
        <v>44763</v>
      </c>
      <c r="C348" s="8" t="str">
        <f t="shared" si="10"/>
        <v>July</v>
      </c>
      <c r="D348" s="9">
        <v>0.42222222222222222</v>
      </c>
      <c r="E348" s="6" t="s">
        <v>659</v>
      </c>
      <c r="F348" s="6" t="s">
        <v>24</v>
      </c>
      <c r="G348" s="6" t="s">
        <v>47</v>
      </c>
      <c r="H348" s="6" t="s">
        <v>54</v>
      </c>
      <c r="I348" s="6">
        <v>262.36</v>
      </c>
      <c r="J348" s="6" t="s">
        <v>27</v>
      </c>
      <c r="K348" s="6">
        <v>50</v>
      </c>
      <c r="L348" s="6" t="str">
        <f t="shared" si="11"/>
        <v>Adult</v>
      </c>
      <c r="M348" s="6" t="s">
        <v>15</v>
      </c>
      <c r="N348" s="6" t="s">
        <v>16</v>
      </c>
    </row>
    <row r="349" spans="1:14" x14ac:dyDescent="0.35">
      <c r="A349" s="6" t="s">
        <v>660</v>
      </c>
      <c r="B349" s="8">
        <v>44811</v>
      </c>
      <c r="C349" s="8" t="str">
        <f t="shared" si="10"/>
        <v>September</v>
      </c>
      <c r="D349" s="9">
        <v>0.77847222222222223</v>
      </c>
      <c r="E349" s="6" t="s">
        <v>661</v>
      </c>
      <c r="F349" s="6" t="s">
        <v>68</v>
      </c>
      <c r="G349" s="6" t="s">
        <v>36</v>
      </c>
      <c r="H349" s="6" t="s">
        <v>37</v>
      </c>
      <c r="I349" s="6">
        <v>140.5</v>
      </c>
      <c r="J349" s="6" t="s">
        <v>27</v>
      </c>
      <c r="K349" s="6">
        <v>38</v>
      </c>
      <c r="L349" s="6" t="str">
        <f t="shared" si="11"/>
        <v>Adult</v>
      </c>
      <c r="M349" s="6" t="s">
        <v>15</v>
      </c>
      <c r="N349" s="6" t="s">
        <v>55</v>
      </c>
    </row>
    <row r="350" spans="1:14" x14ac:dyDescent="0.35">
      <c r="A350" s="6" t="s">
        <v>662</v>
      </c>
      <c r="B350" s="8">
        <v>44778</v>
      </c>
      <c r="C350" s="8" t="str">
        <f t="shared" si="10"/>
        <v>August</v>
      </c>
      <c r="D350" s="9">
        <v>0.72361111111111109</v>
      </c>
      <c r="E350" s="6" t="s">
        <v>202</v>
      </c>
      <c r="F350" s="6" t="s">
        <v>53</v>
      </c>
      <c r="G350" s="6" t="s">
        <v>25</v>
      </c>
      <c r="H350" s="6" t="s">
        <v>110</v>
      </c>
      <c r="I350" s="6">
        <v>359.77</v>
      </c>
      <c r="J350" s="6" t="s">
        <v>27</v>
      </c>
      <c r="K350" s="6">
        <v>57</v>
      </c>
      <c r="L350" s="6" t="str">
        <f t="shared" si="11"/>
        <v>Adult</v>
      </c>
      <c r="M350" s="6" t="s">
        <v>74</v>
      </c>
      <c r="N350" s="6" t="s">
        <v>16</v>
      </c>
    </row>
    <row r="351" spans="1:14" x14ac:dyDescent="0.35">
      <c r="A351" s="6" t="s">
        <v>663</v>
      </c>
      <c r="B351" s="8">
        <v>44787</v>
      </c>
      <c r="C351" s="8" t="str">
        <f t="shared" si="10"/>
        <v>August</v>
      </c>
      <c r="D351" s="9">
        <v>0.33263888888888887</v>
      </c>
      <c r="E351" s="6" t="s">
        <v>664</v>
      </c>
      <c r="F351" s="6" t="s">
        <v>68</v>
      </c>
      <c r="G351" s="6" t="s">
        <v>12</v>
      </c>
      <c r="H351" s="6" t="s">
        <v>40</v>
      </c>
      <c r="I351" s="6">
        <v>92.3</v>
      </c>
      <c r="J351" s="6" t="s">
        <v>14</v>
      </c>
      <c r="K351" s="6">
        <v>25</v>
      </c>
      <c r="L351" s="6" t="str">
        <f t="shared" si="11"/>
        <v>Adult</v>
      </c>
      <c r="M351" s="6" t="s">
        <v>15</v>
      </c>
      <c r="N351" s="6" t="s">
        <v>28</v>
      </c>
    </row>
    <row r="352" spans="1:14" x14ac:dyDescent="0.35">
      <c r="A352" s="6" t="s">
        <v>665</v>
      </c>
      <c r="B352" s="8">
        <v>44569</v>
      </c>
      <c r="C352" s="8" t="str">
        <f t="shared" si="10"/>
        <v>January</v>
      </c>
      <c r="D352" s="9">
        <v>0.69722222222222219</v>
      </c>
      <c r="E352" s="6" t="s">
        <v>666</v>
      </c>
      <c r="F352" s="6" t="s">
        <v>24</v>
      </c>
      <c r="G352" s="6" t="s">
        <v>25</v>
      </c>
      <c r="H352" s="6" t="s">
        <v>69</v>
      </c>
      <c r="I352" s="6">
        <v>227.2</v>
      </c>
      <c r="J352" s="6" t="s">
        <v>14</v>
      </c>
      <c r="K352" s="6">
        <v>31</v>
      </c>
      <c r="L352" s="6" t="str">
        <f t="shared" si="11"/>
        <v>Adult</v>
      </c>
      <c r="M352" s="6" t="s">
        <v>15</v>
      </c>
      <c r="N352" s="6" t="s">
        <v>16</v>
      </c>
    </row>
    <row r="353" spans="1:14" x14ac:dyDescent="0.35">
      <c r="A353" s="6" t="s">
        <v>667</v>
      </c>
      <c r="B353" s="8">
        <v>44917</v>
      </c>
      <c r="C353" s="8" t="str">
        <f t="shared" si="10"/>
        <v>December</v>
      </c>
      <c r="D353" s="9">
        <v>0.26666666666666666</v>
      </c>
      <c r="E353" s="6" t="s">
        <v>43</v>
      </c>
      <c r="F353" s="6" t="s">
        <v>92</v>
      </c>
      <c r="G353" s="6" t="s">
        <v>25</v>
      </c>
      <c r="H353" s="6" t="s">
        <v>44</v>
      </c>
      <c r="I353" s="6">
        <v>69.33</v>
      </c>
      <c r="J353" s="6" t="s">
        <v>27</v>
      </c>
      <c r="K353" s="6">
        <v>21</v>
      </c>
      <c r="L353" s="6" t="str">
        <f t="shared" si="11"/>
        <v>Adult</v>
      </c>
      <c r="M353" s="6" t="s">
        <v>15</v>
      </c>
      <c r="N353" s="6" t="s">
        <v>28</v>
      </c>
    </row>
    <row r="354" spans="1:14" x14ac:dyDescent="0.35">
      <c r="A354" s="6" t="s">
        <v>668</v>
      </c>
      <c r="B354" s="8">
        <v>44901</v>
      </c>
      <c r="C354" s="8" t="str">
        <f t="shared" si="10"/>
        <v>December</v>
      </c>
      <c r="D354" s="9">
        <v>0.74652777777777779</v>
      </c>
      <c r="E354" s="6" t="s">
        <v>669</v>
      </c>
      <c r="F354" s="6" t="s">
        <v>92</v>
      </c>
      <c r="G354" s="6" t="s">
        <v>25</v>
      </c>
      <c r="H354" s="6" t="s">
        <v>69</v>
      </c>
      <c r="I354" s="6">
        <v>131.66999999999999</v>
      </c>
      <c r="J354" s="6" t="s">
        <v>14</v>
      </c>
      <c r="K354" s="6">
        <v>38</v>
      </c>
      <c r="L354" s="6" t="str">
        <f t="shared" si="11"/>
        <v>Adult</v>
      </c>
      <c r="M354" s="6" t="s">
        <v>15</v>
      </c>
      <c r="N354" s="6" t="s">
        <v>55</v>
      </c>
    </row>
    <row r="355" spans="1:14" x14ac:dyDescent="0.35">
      <c r="A355" s="6" t="s">
        <v>670</v>
      </c>
      <c r="B355" s="8">
        <v>44849</v>
      </c>
      <c r="C355" s="8" t="str">
        <f t="shared" si="10"/>
        <v>October</v>
      </c>
      <c r="D355" s="9">
        <v>0.25138888888888888</v>
      </c>
      <c r="E355" s="6" t="s">
        <v>292</v>
      </c>
      <c r="F355" s="6" t="s">
        <v>11</v>
      </c>
      <c r="G355" s="6" t="s">
        <v>25</v>
      </c>
      <c r="H355" s="6" t="s">
        <v>69</v>
      </c>
      <c r="I355" s="6">
        <v>206.77</v>
      </c>
      <c r="J355" s="6" t="s">
        <v>27</v>
      </c>
      <c r="K355" s="6">
        <v>40</v>
      </c>
      <c r="L355" s="6" t="str">
        <f t="shared" si="11"/>
        <v>Adult</v>
      </c>
      <c r="M355" s="6" t="s">
        <v>15</v>
      </c>
      <c r="N355" s="6" t="s">
        <v>28</v>
      </c>
    </row>
    <row r="356" spans="1:14" x14ac:dyDescent="0.35">
      <c r="A356" s="6" t="s">
        <v>671</v>
      </c>
      <c r="B356" s="8">
        <v>44593</v>
      </c>
      <c r="C356" s="8" t="str">
        <f t="shared" si="10"/>
        <v>February</v>
      </c>
      <c r="D356" s="9">
        <v>0.62222222222222223</v>
      </c>
      <c r="E356" s="6" t="s">
        <v>384</v>
      </c>
      <c r="F356" s="6" t="s">
        <v>92</v>
      </c>
      <c r="G356" s="6" t="s">
        <v>36</v>
      </c>
      <c r="H356" s="6" t="s">
        <v>212</v>
      </c>
      <c r="I356" s="6">
        <v>130.98999999999899</v>
      </c>
      <c r="J356" s="6" t="s">
        <v>27</v>
      </c>
      <c r="K356" s="6">
        <v>60</v>
      </c>
      <c r="L356" s="6" t="str">
        <f t="shared" si="11"/>
        <v>Adult</v>
      </c>
      <c r="M356" s="6" t="s">
        <v>15</v>
      </c>
      <c r="N356" s="6" t="s">
        <v>16</v>
      </c>
    </row>
    <row r="357" spans="1:14" x14ac:dyDescent="0.35">
      <c r="A357" s="6" t="s">
        <v>672</v>
      </c>
      <c r="B357" s="8">
        <v>44775</v>
      </c>
      <c r="C357" s="8" t="str">
        <f t="shared" si="10"/>
        <v>August</v>
      </c>
      <c r="D357" s="9">
        <v>0.56666666666666665</v>
      </c>
      <c r="E357" s="6" t="s">
        <v>274</v>
      </c>
      <c r="F357" s="6" t="s">
        <v>20</v>
      </c>
      <c r="G357" s="6" t="s">
        <v>25</v>
      </c>
      <c r="H357" s="6" t="s">
        <v>26</v>
      </c>
      <c r="I357" s="6">
        <v>231.22</v>
      </c>
      <c r="J357" s="6" t="s">
        <v>14</v>
      </c>
      <c r="K357" s="6">
        <v>55</v>
      </c>
      <c r="L357" s="6" t="str">
        <f t="shared" si="11"/>
        <v>Adult</v>
      </c>
      <c r="M357" s="6" t="s">
        <v>15</v>
      </c>
      <c r="N357" s="6" t="s">
        <v>16</v>
      </c>
    </row>
    <row r="358" spans="1:14" x14ac:dyDescent="0.35">
      <c r="A358" s="6" t="s">
        <v>673</v>
      </c>
      <c r="B358" s="8">
        <v>44782</v>
      </c>
      <c r="C358" s="8" t="str">
        <f t="shared" si="10"/>
        <v>August</v>
      </c>
      <c r="D358" s="9">
        <v>0.44513888888888886</v>
      </c>
      <c r="E358" s="6" t="s">
        <v>89</v>
      </c>
      <c r="F358" s="6" t="s">
        <v>58</v>
      </c>
      <c r="G358" s="6" t="s">
        <v>25</v>
      </c>
      <c r="H358" s="6" t="s">
        <v>110</v>
      </c>
      <c r="I358" s="6">
        <v>214.43</v>
      </c>
      <c r="J358" s="6" t="s">
        <v>14</v>
      </c>
      <c r="K358" s="6">
        <v>29</v>
      </c>
      <c r="L358" s="6" t="str">
        <f t="shared" si="11"/>
        <v>Adult</v>
      </c>
      <c r="M358" s="6" t="s">
        <v>15</v>
      </c>
      <c r="N358" s="6" t="s">
        <v>55</v>
      </c>
    </row>
    <row r="359" spans="1:14" x14ac:dyDescent="0.35">
      <c r="A359" s="6" t="s">
        <v>674</v>
      </c>
      <c r="B359" s="8">
        <v>44772</v>
      </c>
      <c r="C359" s="8" t="str">
        <f t="shared" si="10"/>
        <v>July</v>
      </c>
      <c r="D359" s="9">
        <v>0.64444444444444449</v>
      </c>
      <c r="E359" s="6" t="s">
        <v>455</v>
      </c>
      <c r="F359" s="6" t="s">
        <v>11</v>
      </c>
      <c r="G359" s="6" t="s">
        <v>12</v>
      </c>
      <c r="H359" s="6" t="s">
        <v>13</v>
      </c>
      <c r="I359" s="6">
        <v>88.62</v>
      </c>
      <c r="J359" s="6" t="s">
        <v>27</v>
      </c>
      <c r="K359" s="6">
        <v>56</v>
      </c>
      <c r="L359" s="6" t="str">
        <f t="shared" si="11"/>
        <v>Adult</v>
      </c>
      <c r="M359" s="6" t="s">
        <v>15</v>
      </c>
      <c r="N359" s="6" t="s">
        <v>16</v>
      </c>
    </row>
    <row r="360" spans="1:14" x14ac:dyDescent="0.35">
      <c r="A360" s="6" t="s">
        <v>675</v>
      </c>
      <c r="B360" s="8">
        <v>44913</v>
      </c>
      <c r="C360" s="8" t="str">
        <f t="shared" si="10"/>
        <v>December</v>
      </c>
      <c r="D360" s="9">
        <v>0.26527777777777778</v>
      </c>
      <c r="E360" s="6" t="s">
        <v>676</v>
      </c>
      <c r="F360" s="6" t="s">
        <v>64</v>
      </c>
      <c r="G360" s="6" t="s">
        <v>12</v>
      </c>
      <c r="H360" s="6" t="s">
        <v>21</v>
      </c>
      <c r="I360" s="6">
        <v>317.26</v>
      </c>
      <c r="J360" s="6" t="s">
        <v>27</v>
      </c>
      <c r="K360" s="6">
        <v>49</v>
      </c>
      <c r="L360" s="6" t="str">
        <f t="shared" si="11"/>
        <v>Adult</v>
      </c>
      <c r="M360" s="6" t="s">
        <v>15</v>
      </c>
      <c r="N360" s="6" t="s">
        <v>65</v>
      </c>
    </row>
    <row r="361" spans="1:14" x14ac:dyDescent="0.35">
      <c r="A361" s="6" t="s">
        <v>677</v>
      </c>
      <c r="B361" s="8">
        <v>44771</v>
      </c>
      <c r="C361" s="8" t="str">
        <f t="shared" si="10"/>
        <v>July</v>
      </c>
      <c r="D361" s="9">
        <v>0.29097222222222224</v>
      </c>
      <c r="E361" s="6" t="s">
        <v>361</v>
      </c>
      <c r="F361" s="6" t="s">
        <v>20</v>
      </c>
      <c r="G361" s="6" t="s">
        <v>12</v>
      </c>
      <c r="H361" s="6" t="s">
        <v>13</v>
      </c>
      <c r="I361" s="6">
        <v>364.99</v>
      </c>
      <c r="J361" s="6" t="s">
        <v>27</v>
      </c>
      <c r="K361" s="6">
        <v>57</v>
      </c>
      <c r="L361" s="6" t="str">
        <f t="shared" si="11"/>
        <v>Adult</v>
      </c>
      <c r="M361" s="6" t="s">
        <v>15</v>
      </c>
      <c r="N361" s="6" t="s">
        <v>55</v>
      </c>
    </row>
    <row r="362" spans="1:14" x14ac:dyDescent="0.35">
      <c r="A362" s="6" t="s">
        <v>678</v>
      </c>
      <c r="B362" s="8">
        <v>44769</v>
      </c>
      <c r="C362" s="8" t="str">
        <f t="shared" si="10"/>
        <v>July</v>
      </c>
      <c r="D362" s="9">
        <v>0.31805555555555554</v>
      </c>
      <c r="E362" s="6" t="s">
        <v>368</v>
      </c>
      <c r="F362" s="6" t="s">
        <v>20</v>
      </c>
      <c r="G362" s="6" t="s">
        <v>59</v>
      </c>
      <c r="H362" s="6" t="s">
        <v>121</v>
      </c>
      <c r="I362" s="6">
        <v>162.62</v>
      </c>
      <c r="J362" s="6" t="s">
        <v>14</v>
      </c>
      <c r="K362" s="6">
        <v>51</v>
      </c>
      <c r="L362" s="6" t="str">
        <f t="shared" si="11"/>
        <v>Adult</v>
      </c>
      <c r="M362" s="6" t="s">
        <v>15</v>
      </c>
      <c r="N362" s="6" t="s">
        <v>55</v>
      </c>
    </row>
    <row r="363" spans="1:14" x14ac:dyDescent="0.35">
      <c r="A363" s="6" t="s">
        <v>679</v>
      </c>
      <c r="B363" s="8">
        <v>44582</v>
      </c>
      <c r="C363" s="8" t="str">
        <f t="shared" si="10"/>
        <v>January</v>
      </c>
      <c r="D363" s="9">
        <v>0.97499999999999998</v>
      </c>
      <c r="E363" s="6" t="s">
        <v>680</v>
      </c>
      <c r="F363" s="6" t="s">
        <v>92</v>
      </c>
      <c r="G363" s="6" t="s">
        <v>12</v>
      </c>
      <c r="H363" s="6" t="s">
        <v>40</v>
      </c>
      <c r="I363" s="6">
        <v>180.62</v>
      </c>
      <c r="J363" s="6" t="s">
        <v>27</v>
      </c>
      <c r="K363" s="6">
        <v>47</v>
      </c>
      <c r="L363" s="6" t="str">
        <f t="shared" si="11"/>
        <v>Adult</v>
      </c>
      <c r="M363" s="6" t="s">
        <v>15</v>
      </c>
      <c r="N363" s="6" t="s">
        <v>16</v>
      </c>
    </row>
    <row r="364" spans="1:14" x14ac:dyDescent="0.35">
      <c r="A364" s="6" t="s">
        <v>681</v>
      </c>
      <c r="B364" s="8">
        <v>44799</v>
      </c>
      <c r="C364" s="8" t="str">
        <f t="shared" si="10"/>
        <v>August</v>
      </c>
      <c r="D364" s="9">
        <v>0.83680555555555558</v>
      </c>
      <c r="E364" s="6" t="s">
        <v>304</v>
      </c>
      <c r="F364" s="6" t="s">
        <v>24</v>
      </c>
      <c r="G364" s="6" t="s">
        <v>12</v>
      </c>
      <c r="H364" s="6" t="s">
        <v>13</v>
      </c>
      <c r="I364" s="6">
        <v>197.19</v>
      </c>
      <c r="J364" s="6" t="s">
        <v>14</v>
      </c>
      <c r="K364" s="6">
        <v>29</v>
      </c>
      <c r="L364" s="6" t="str">
        <f t="shared" si="11"/>
        <v>Adult</v>
      </c>
      <c r="M364" s="6" t="s">
        <v>15</v>
      </c>
      <c r="N364" s="6" t="s">
        <v>28</v>
      </c>
    </row>
    <row r="365" spans="1:14" x14ac:dyDescent="0.35">
      <c r="A365" s="6" t="s">
        <v>682</v>
      </c>
      <c r="B365" s="8">
        <v>44727</v>
      </c>
      <c r="C365" s="8" t="str">
        <f t="shared" si="10"/>
        <v>June</v>
      </c>
      <c r="D365" s="9">
        <v>0.48958333333333331</v>
      </c>
      <c r="E365" s="6" t="s">
        <v>683</v>
      </c>
      <c r="F365" s="6" t="s">
        <v>24</v>
      </c>
      <c r="G365" s="6" t="s">
        <v>32</v>
      </c>
      <c r="H365" s="6" t="s">
        <v>83</v>
      </c>
      <c r="I365" s="6">
        <v>291.11</v>
      </c>
      <c r="J365" s="6" t="s">
        <v>14</v>
      </c>
      <c r="K365" s="6">
        <v>51</v>
      </c>
      <c r="L365" s="6" t="str">
        <f t="shared" si="11"/>
        <v>Adult</v>
      </c>
      <c r="M365" s="6" t="s">
        <v>15</v>
      </c>
      <c r="N365" s="6" t="s">
        <v>55</v>
      </c>
    </row>
    <row r="366" spans="1:14" x14ac:dyDescent="0.35">
      <c r="A366" s="6" t="s">
        <v>684</v>
      </c>
      <c r="B366" s="8">
        <v>44584</v>
      </c>
      <c r="C366" s="8" t="str">
        <f t="shared" si="10"/>
        <v>January</v>
      </c>
      <c r="D366" s="9">
        <v>0.49861111111111112</v>
      </c>
      <c r="E366" s="6" t="s">
        <v>685</v>
      </c>
      <c r="F366" s="6" t="s">
        <v>58</v>
      </c>
      <c r="G366" s="6" t="s">
        <v>12</v>
      </c>
      <c r="H366" s="6" t="s">
        <v>13</v>
      </c>
      <c r="I366" s="6">
        <v>100.74</v>
      </c>
      <c r="J366" s="6" t="s">
        <v>27</v>
      </c>
      <c r="K366" s="6">
        <v>37</v>
      </c>
      <c r="L366" s="6" t="str">
        <f t="shared" si="11"/>
        <v>Adult</v>
      </c>
      <c r="M366" s="6" t="s">
        <v>15</v>
      </c>
      <c r="N366" s="6" t="s">
        <v>16</v>
      </c>
    </row>
    <row r="367" spans="1:14" x14ac:dyDescent="0.35">
      <c r="A367" s="6" t="s">
        <v>686</v>
      </c>
      <c r="B367" s="8">
        <v>44622</v>
      </c>
      <c r="C367" s="8" t="str">
        <f t="shared" si="10"/>
        <v>March</v>
      </c>
      <c r="D367" s="9">
        <v>0.42499999999999999</v>
      </c>
      <c r="E367" s="6" t="s">
        <v>50</v>
      </c>
      <c r="F367" s="6" t="s">
        <v>11</v>
      </c>
      <c r="G367" s="6" t="s">
        <v>32</v>
      </c>
      <c r="H367" s="6" t="s">
        <v>93</v>
      </c>
      <c r="I367" s="6">
        <v>226.09</v>
      </c>
      <c r="J367" s="6" t="s">
        <v>14</v>
      </c>
      <c r="K367" s="6">
        <v>56</v>
      </c>
      <c r="L367" s="6" t="str">
        <f t="shared" si="11"/>
        <v>Adult</v>
      </c>
      <c r="M367" s="6" t="s">
        <v>74</v>
      </c>
      <c r="N367" s="6" t="s">
        <v>55</v>
      </c>
    </row>
    <row r="368" spans="1:14" x14ac:dyDescent="0.35">
      <c r="A368" s="6" t="s">
        <v>687</v>
      </c>
      <c r="B368" s="8">
        <v>44794</v>
      </c>
      <c r="C368" s="8" t="str">
        <f t="shared" si="10"/>
        <v>August</v>
      </c>
      <c r="D368" s="9">
        <v>0.81111111111111112</v>
      </c>
      <c r="E368" s="6" t="s">
        <v>676</v>
      </c>
      <c r="F368" s="6" t="s">
        <v>92</v>
      </c>
      <c r="G368" s="6" t="s">
        <v>12</v>
      </c>
      <c r="H368" s="6" t="s">
        <v>40</v>
      </c>
      <c r="I368" s="6">
        <v>266.599999999999</v>
      </c>
      <c r="J368" s="6" t="s">
        <v>14</v>
      </c>
      <c r="K368" s="6">
        <v>21</v>
      </c>
      <c r="L368" s="6" t="str">
        <f t="shared" si="11"/>
        <v>Adult</v>
      </c>
      <c r="M368" s="6" t="s">
        <v>15</v>
      </c>
      <c r="N368" s="6" t="s">
        <v>16</v>
      </c>
    </row>
    <row r="369" spans="1:14" x14ac:dyDescent="0.35">
      <c r="A369" s="6" t="s">
        <v>688</v>
      </c>
      <c r="B369" s="8">
        <v>44578</v>
      </c>
      <c r="C369" s="8" t="str">
        <f t="shared" si="10"/>
        <v>January</v>
      </c>
      <c r="D369" s="9">
        <v>0.63958333333333328</v>
      </c>
      <c r="E369" s="6" t="s">
        <v>689</v>
      </c>
      <c r="F369" s="6" t="s">
        <v>24</v>
      </c>
      <c r="G369" s="6" t="s">
        <v>32</v>
      </c>
      <c r="H369" s="6" t="s">
        <v>83</v>
      </c>
      <c r="I369" s="6">
        <v>215.16</v>
      </c>
      <c r="J369" s="6" t="s">
        <v>27</v>
      </c>
      <c r="K369" s="6">
        <v>57</v>
      </c>
      <c r="L369" s="6" t="str">
        <f t="shared" si="11"/>
        <v>Adult</v>
      </c>
      <c r="M369" s="6" t="s">
        <v>15</v>
      </c>
      <c r="N369" s="6" t="s">
        <v>28</v>
      </c>
    </row>
    <row r="370" spans="1:14" x14ac:dyDescent="0.35">
      <c r="A370" s="6" t="s">
        <v>690</v>
      </c>
      <c r="B370" s="8">
        <v>44580</v>
      </c>
      <c r="C370" s="8" t="str">
        <f t="shared" si="10"/>
        <v>January</v>
      </c>
      <c r="D370" s="9">
        <v>0.36736111111111114</v>
      </c>
      <c r="E370" s="6" t="s">
        <v>470</v>
      </c>
      <c r="F370" s="6" t="s">
        <v>53</v>
      </c>
      <c r="G370" s="6" t="s">
        <v>25</v>
      </c>
      <c r="H370" s="6" t="s">
        <v>69</v>
      </c>
      <c r="I370" s="6">
        <v>318.69</v>
      </c>
      <c r="J370" s="6" t="s">
        <v>14</v>
      </c>
      <c r="K370" s="6">
        <v>36</v>
      </c>
      <c r="L370" s="6" t="str">
        <f t="shared" si="11"/>
        <v>Adult</v>
      </c>
      <c r="M370" s="6" t="s">
        <v>15</v>
      </c>
      <c r="N370" s="6" t="s">
        <v>55</v>
      </c>
    </row>
    <row r="371" spans="1:14" x14ac:dyDescent="0.35">
      <c r="A371" s="6" t="s">
        <v>691</v>
      </c>
      <c r="B371" s="8">
        <v>44830</v>
      </c>
      <c r="C371" s="8" t="str">
        <f t="shared" si="10"/>
        <v>September</v>
      </c>
      <c r="D371" s="9">
        <v>0.53055555555555556</v>
      </c>
      <c r="E371" s="6" t="s">
        <v>692</v>
      </c>
      <c r="F371" s="6" t="s">
        <v>92</v>
      </c>
      <c r="G371" s="6" t="s">
        <v>32</v>
      </c>
      <c r="H371" s="6" t="s">
        <v>83</v>
      </c>
      <c r="I371" s="6">
        <v>208.189999999999</v>
      </c>
      <c r="J371" s="6" t="s">
        <v>27</v>
      </c>
      <c r="K371" s="6">
        <v>45</v>
      </c>
      <c r="L371" s="6" t="str">
        <f t="shared" si="11"/>
        <v>Adult</v>
      </c>
      <c r="M371" s="6" t="s">
        <v>15</v>
      </c>
      <c r="N371" s="6" t="s">
        <v>28</v>
      </c>
    </row>
    <row r="372" spans="1:14" x14ac:dyDescent="0.35">
      <c r="A372" s="6" t="s">
        <v>693</v>
      </c>
      <c r="B372" s="8">
        <v>44628</v>
      </c>
      <c r="C372" s="8" t="str">
        <f t="shared" si="10"/>
        <v>March</v>
      </c>
      <c r="D372" s="9">
        <v>0.8979166666666667</v>
      </c>
      <c r="E372" s="6" t="s">
        <v>694</v>
      </c>
      <c r="F372" s="6" t="s">
        <v>64</v>
      </c>
      <c r="G372" s="6" t="s">
        <v>47</v>
      </c>
      <c r="H372" s="6" t="s">
        <v>78</v>
      </c>
      <c r="I372" s="6">
        <v>399.219999999999</v>
      </c>
      <c r="J372" s="6" t="s">
        <v>27</v>
      </c>
      <c r="K372" s="6">
        <v>30</v>
      </c>
      <c r="L372" s="6" t="str">
        <f t="shared" si="11"/>
        <v>Adult</v>
      </c>
      <c r="M372" s="6" t="s">
        <v>15</v>
      </c>
      <c r="N372" s="6" t="s">
        <v>65</v>
      </c>
    </row>
    <row r="373" spans="1:14" x14ac:dyDescent="0.35">
      <c r="A373" s="6" t="s">
        <v>695</v>
      </c>
      <c r="B373" s="8">
        <v>44668</v>
      </c>
      <c r="C373" s="8" t="str">
        <f t="shared" si="10"/>
        <v>April</v>
      </c>
      <c r="D373" s="9">
        <v>0.80972222222222223</v>
      </c>
      <c r="E373" s="6" t="s">
        <v>343</v>
      </c>
      <c r="F373" s="6" t="s">
        <v>53</v>
      </c>
      <c r="G373" s="6" t="s">
        <v>25</v>
      </c>
      <c r="H373" s="6" t="s">
        <v>44</v>
      </c>
      <c r="I373" s="6">
        <v>49.56</v>
      </c>
      <c r="J373" s="6" t="s">
        <v>27</v>
      </c>
      <c r="K373" s="6">
        <v>34</v>
      </c>
      <c r="L373" s="6" t="str">
        <f t="shared" si="11"/>
        <v>Adult</v>
      </c>
      <c r="M373" s="6" t="s">
        <v>15</v>
      </c>
      <c r="N373" s="6" t="s">
        <v>28</v>
      </c>
    </row>
    <row r="374" spans="1:14" x14ac:dyDescent="0.35">
      <c r="A374" s="6" t="s">
        <v>696</v>
      </c>
      <c r="B374" s="8">
        <v>44565</v>
      </c>
      <c r="C374" s="8" t="str">
        <f t="shared" si="10"/>
        <v>January</v>
      </c>
      <c r="D374" s="9">
        <v>0.40486111111111112</v>
      </c>
      <c r="E374" s="6" t="s">
        <v>366</v>
      </c>
      <c r="F374" s="6" t="s">
        <v>53</v>
      </c>
      <c r="G374" s="6" t="s">
        <v>47</v>
      </c>
      <c r="H374" s="6" t="s">
        <v>54</v>
      </c>
      <c r="I374" s="6">
        <v>382.61</v>
      </c>
      <c r="J374" s="6" t="s">
        <v>27</v>
      </c>
      <c r="K374" s="6">
        <v>48</v>
      </c>
      <c r="L374" s="6" t="str">
        <f t="shared" si="11"/>
        <v>Adult</v>
      </c>
      <c r="M374" s="6" t="s">
        <v>61</v>
      </c>
      <c r="N374" s="6" t="s">
        <v>55</v>
      </c>
    </row>
    <row r="375" spans="1:14" x14ac:dyDescent="0.35">
      <c r="A375" s="6" t="s">
        <v>697</v>
      </c>
      <c r="B375" s="8">
        <v>44641</v>
      </c>
      <c r="C375" s="8" t="str">
        <f t="shared" si="10"/>
        <v>March</v>
      </c>
      <c r="D375" s="9">
        <v>0.87291666666666667</v>
      </c>
      <c r="E375" s="6" t="s">
        <v>698</v>
      </c>
      <c r="F375" s="6" t="s">
        <v>53</v>
      </c>
      <c r="G375" s="6" t="s">
        <v>47</v>
      </c>
      <c r="H375" s="6" t="s">
        <v>48</v>
      </c>
      <c r="I375" s="6">
        <v>437.59</v>
      </c>
      <c r="J375" s="6" t="s">
        <v>27</v>
      </c>
      <c r="K375" s="6">
        <v>54</v>
      </c>
      <c r="L375" s="6" t="str">
        <f t="shared" si="11"/>
        <v>Adult</v>
      </c>
      <c r="M375" s="6" t="s">
        <v>15</v>
      </c>
      <c r="N375" s="6" t="s">
        <v>65</v>
      </c>
    </row>
    <row r="376" spans="1:14" x14ac:dyDescent="0.35">
      <c r="A376" s="6" t="s">
        <v>699</v>
      </c>
      <c r="B376" s="8">
        <v>44668</v>
      </c>
      <c r="C376" s="8" t="str">
        <f t="shared" si="10"/>
        <v>April</v>
      </c>
      <c r="D376" s="9">
        <v>0.70208333333333328</v>
      </c>
      <c r="E376" s="6" t="s">
        <v>118</v>
      </c>
      <c r="F376" s="6" t="s">
        <v>53</v>
      </c>
      <c r="G376" s="6" t="s">
        <v>32</v>
      </c>
      <c r="H376" s="6" t="s">
        <v>33</v>
      </c>
      <c r="I376" s="6">
        <v>166.03</v>
      </c>
      <c r="J376" s="6" t="s">
        <v>27</v>
      </c>
      <c r="K376" s="6">
        <v>58</v>
      </c>
      <c r="L376" s="6" t="str">
        <f t="shared" si="11"/>
        <v>Adult</v>
      </c>
      <c r="M376" s="6" t="s">
        <v>15</v>
      </c>
      <c r="N376" s="6" t="s">
        <v>55</v>
      </c>
    </row>
    <row r="377" spans="1:14" x14ac:dyDescent="0.35">
      <c r="A377" s="6" t="s">
        <v>700</v>
      </c>
      <c r="B377" s="8">
        <v>44657</v>
      </c>
      <c r="C377" s="8" t="str">
        <f t="shared" si="10"/>
        <v>April</v>
      </c>
      <c r="D377" s="9">
        <v>0.41319444444444442</v>
      </c>
      <c r="E377" s="6" t="s">
        <v>701</v>
      </c>
      <c r="F377" s="6" t="s">
        <v>11</v>
      </c>
      <c r="G377" s="6" t="s">
        <v>59</v>
      </c>
      <c r="H377" s="6" t="s">
        <v>121</v>
      </c>
      <c r="I377" s="6">
        <v>325.88</v>
      </c>
      <c r="J377" s="6" t="s">
        <v>14</v>
      </c>
      <c r="K377" s="6">
        <v>49</v>
      </c>
      <c r="L377" s="6" t="str">
        <f t="shared" si="11"/>
        <v>Adult</v>
      </c>
      <c r="M377" s="6" t="s">
        <v>74</v>
      </c>
      <c r="N377" s="6" t="s">
        <v>28</v>
      </c>
    </row>
    <row r="378" spans="1:14" x14ac:dyDescent="0.35">
      <c r="A378" s="6" t="s">
        <v>702</v>
      </c>
      <c r="B378" s="8">
        <v>44672</v>
      </c>
      <c r="C378" s="8" t="str">
        <f t="shared" si="10"/>
        <v>April</v>
      </c>
      <c r="D378" s="9">
        <v>0.92986111111111114</v>
      </c>
      <c r="E378" s="6" t="s">
        <v>703</v>
      </c>
      <c r="F378" s="6" t="s">
        <v>24</v>
      </c>
      <c r="G378" s="6" t="s">
        <v>25</v>
      </c>
      <c r="H378" s="6" t="s">
        <v>110</v>
      </c>
      <c r="I378" s="6">
        <v>288.66999999999899</v>
      </c>
      <c r="J378" s="6" t="s">
        <v>27</v>
      </c>
      <c r="K378" s="6">
        <v>50</v>
      </c>
      <c r="L378" s="6" t="str">
        <f t="shared" si="11"/>
        <v>Adult</v>
      </c>
      <c r="M378" s="6" t="s">
        <v>15</v>
      </c>
      <c r="N378" s="6" t="s">
        <v>16</v>
      </c>
    </row>
    <row r="379" spans="1:14" x14ac:dyDescent="0.35">
      <c r="A379" s="6" t="s">
        <v>704</v>
      </c>
      <c r="B379" s="8">
        <v>44736</v>
      </c>
      <c r="C379" s="8" t="str">
        <f t="shared" si="10"/>
        <v>June</v>
      </c>
      <c r="D379" s="9">
        <v>0.90694444444444444</v>
      </c>
      <c r="E379" s="6" t="s">
        <v>705</v>
      </c>
      <c r="F379" s="6" t="s">
        <v>11</v>
      </c>
      <c r="G379" s="6" t="s">
        <v>25</v>
      </c>
      <c r="H379" s="6" t="s">
        <v>44</v>
      </c>
      <c r="I379" s="6">
        <v>366.719999999999</v>
      </c>
      <c r="J379" s="6" t="s">
        <v>14</v>
      </c>
      <c r="K379" s="6">
        <v>31</v>
      </c>
      <c r="L379" s="6" t="str">
        <f t="shared" si="11"/>
        <v>Adult</v>
      </c>
      <c r="M379" s="6" t="s">
        <v>15</v>
      </c>
      <c r="N379" s="6" t="s">
        <v>65</v>
      </c>
    </row>
    <row r="380" spans="1:14" x14ac:dyDescent="0.35">
      <c r="A380" s="6" t="s">
        <v>706</v>
      </c>
      <c r="B380" s="8">
        <v>44564</v>
      </c>
      <c r="C380" s="8" t="str">
        <f t="shared" si="10"/>
        <v>January</v>
      </c>
      <c r="D380" s="9">
        <v>0.66597222222222219</v>
      </c>
      <c r="E380" s="6" t="s">
        <v>707</v>
      </c>
      <c r="F380" s="6" t="s">
        <v>24</v>
      </c>
      <c r="G380" s="6" t="s">
        <v>25</v>
      </c>
      <c r="H380" s="6" t="s">
        <v>69</v>
      </c>
      <c r="I380" s="6">
        <v>416.02</v>
      </c>
      <c r="J380" s="6" t="s">
        <v>27</v>
      </c>
      <c r="K380" s="6">
        <v>19</v>
      </c>
      <c r="L380" s="6" t="str">
        <f t="shared" si="11"/>
        <v>Teenager</v>
      </c>
      <c r="M380" s="6" t="s">
        <v>15</v>
      </c>
      <c r="N380" s="6" t="s">
        <v>16</v>
      </c>
    </row>
    <row r="381" spans="1:14" x14ac:dyDescent="0.35">
      <c r="A381" s="6" t="s">
        <v>708</v>
      </c>
      <c r="B381" s="8">
        <v>44660</v>
      </c>
      <c r="C381" s="8" t="str">
        <f t="shared" si="10"/>
        <v>April</v>
      </c>
      <c r="D381" s="9">
        <v>0.63680555555555551</v>
      </c>
      <c r="E381" s="6" t="s">
        <v>228</v>
      </c>
      <c r="F381" s="6" t="s">
        <v>53</v>
      </c>
      <c r="G381" s="6" t="s">
        <v>47</v>
      </c>
      <c r="H381" s="6" t="s">
        <v>54</v>
      </c>
      <c r="I381" s="6">
        <v>157.26</v>
      </c>
      <c r="J381" s="6" t="s">
        <v>14</v>
      </c>
      <c r="K381" s="6">
        <v>18</v>
      </c>
      <c r="L381" s="6" t="str">
        <f t="shared" si="11"/>
        <v>Teenager</v>
      </c>
      <c r="M381" s="6" t="s">
        <v>61</v>
      </c>
      <c r="N381" s="6" t="s">
        <v>28</v>
      </c>
    </row>
    <row r="382" spans="1:14" x14ac:dyDescent="0.35">
      <c r="A382" s="6" t="s">
        <v>709</v>
      </c>
      <c r="B382" s="8">
        <v>44843</v>
      </c>
      <c r="C382" s="8" t="str">
        <f t="shared" si="10"/>
        <v>October</v>
      </c>
      <c r="D382" s="9">
        <v>0.67847222222222225</v>
      </c>
      <c r="E382" s="6" t="s">
        <v>710</v>
      </c>
      <c r="F382" s="6" t="s">
        <v>11</v>
      </c>
      <c r="G382" s="6" t="s">
        <v>36</v>
      </c>
      <c r="H382" s="6" t="s">
        <v>37</v>
      </c>
      <c r="I382" s="6">
        <v>110.82</v>
      </c>
      <c r="J382" s="6" t="s">
        <v>27</v>
      </c>
      <c r="K382" s="6">
        <v>52</v>
      </c>
      <c r="L382" s="6" t="str">
        <f t="shared" si="11"/>
        <v>Adult</v>
      </c>
      <c r="M382" s="6" t="s">
        <v>15</v>
      </c>
      <c r="N382" s="6" t="s">
        <v>65</v>
      </c>
    </row>
    <row r="383" spans="1:14" x14ac:dyDescent="0.35">
      <c r="A383" s="6" t="s">
        <v>711</v>
      </c>
      <c r="B383" s="8">
        <v>44616</v>
      </c>
      <c r="C383" s="8" t="str">
        <f t="shared" si="10"/>
        <v>February</v>
      </c>
      <c r="D383" s="9">
        <v>0.75208333333333333</v>
      </c>
      <c r="E383" s="6" t="s">
        <v>318</v>
      </c>
      <c r="F383" s="6" t="s">
        <v>20</v>
      </c>
      <c r="G383" s="6" t="s">
        <v>47</v>
      </c>
      <c r="H383" s="6" t="s">
        <v>78</v>
      </c>
      <c r="I383" s="6">
        <v>266.95</v>
      </c>
      <c r="J383" s="6" t="s">
        <v>27</v>
      </c>
      <c r="K383" s="6">
        <v>57</v>
      </c>
      <c r="L383" s="6" t="str">
        <f t="shared" si="11"/>
        <v>Adult</v>
      </c>
      <c r="M383" s="6" t="s">
        <v>15</v>
      </c>
      <c r="N383" s="6" t="s">
        <v>65</v>
      </c>
    </row>
    <row r="384" spans="1:14" x14ac:dyDescent="0.35">
      <c r="A384" s="6" t="s">
        <v>712</v>
      </c>
      <c r="B384" s="8">
        <v>44800</v>
      </c>
      <c r="C384" s="8" t="str">
        <f t="shared" si="10"/>
        <v>August</v>
      </c>
      <c r="D384" s="9">
        <v>0.4201388888888889</v>
      </c>
      <c r="E384" s="6" t="s">
        <v>713</v>
      </c>
      <c r="F384" s="6" t="s">
        <v>64</v>
      </c>
      <c r="G384" s="6" t="s">
        <v>32</v>
      </c>
      <c r="H384" s="6" t="s">
        <v>93</v>
      </c>
      <c r="I384" s="6">
        <v>149.63999999999999</v>
      </c>
      <c r="J384" s="6" t="s">
        <v>27</v>
      </c>
      <c r="K384" s="6">
        <v>48</v>
      </c>
      <c r="L384" s="6" t="str">
        <f t="shared" si="11"/>
        <v>Adult</v>
      </c>
      <c r="M384" s="6" t="s">
        <v>15</v>
      </c>
      <c r="N384" s="6" t="s">
        <v>28</v>
      </c>
    </row>
    <row r="385" spans="1:14" x14ac:dyDescent="0.35">
      <c r="A385" s="6" t="s">
        <v>714</v>
      </c>
      <c r="B385" s="8">
        <v>44748</v>
      </c>
      <c r="C385" s="8" t="str">
        <f t="shared" si="10"/>
        <v>July</v>
      </c>
      <c r="D385" s="9">
        <v>0.75763888888888886</v>
      </c>
      <c r="E385" s="6" t="s">
        <v>535</v>
      </c>
      <c r="F385" s="6" t="s">
        <v>53</v>
      </c>
      <c r="G385" s="6" t="s">
        <v>25</v>
      </c>
      <c r="H385" s="6" t="s">
        <v>69</v>
      </c>
      <c r="I385" s="6">
        <v>251.51</v>
      </c>
      <c r="J385" s="6" t="s">
        <v>14</v>
      </c>
      <c r="K385" s="6">
        <v>40</v>
      </c>
      <c r="L385" s="6" t="str">
        <f t="shared" si="11"/>
        <v>Adult</v>
      </c>
      <c r="M385" s="6" t="s">
        <v>15</v>
      </c>
      <c r="N385" s="6" t="s">
        <v>16</v>
      </c>
    </row>
    <row r="386" spans="1:14" x14ac:dyDescent="0.35">
      <c r="A386" s="6" t="s">
        <v>715</v>
      </c>
      <c r="B386" s="8">
        <v>44822</v>
      </c>
      <c r="C386" s="8" t="str">
        <f t="shared" si="10"/>
        <v>September</v>
      </c>
      <c r="D386" s="9">
        <v>0.3923611111111111</v>
      </c>
      <c r="E386" s="6" t="s">
        <v>664</v>
      </c>
      <c r="F386" s="6" t="s">
        <v>24</v>
      </c>
      <c r="G386" s="6" t="s">
        <v>25</v>
      </c>
      <c r="H386" s="6" t="s">
        <v>110</v>
      </c>
      <c r="I386" s="6">
        <v>332.10999999999899</v>
      </c>
      <c r="J386" s="6" t="s">
        <v>27</v>
      </c>
      <c r="K386" s="6">
        <v>55</v>
      </c>
      <c r="L386" s="6" t="str">
        <f t="shared" si="11"/>
        <v>Adult</v>
      </c>
      <c r="M386" s="6" t="s">
        <v>15</v>
      </c>
      <c r="N386" s="6" t="s">
        <v>55</v>
      </c>
    </row>
    <row r="387" spans="1:14" x14ac:dyDescent="0.35">
      <c r="A387" s="6" t="s">
        <v>716</v>
      </c>
      <c r="B387" s="8">
        <v>44758</v>
      </c>
      <c r="C387" s="8" t="str">
        <f t="shared" ref="C387:C450" si="12">TEXT(B387,"mmmm")</f>
        <v>July</v>
      </c>
      <c r="D387" s="9">
        <v>0.34791666666666665</v>
      </c>
      <c r="E387" s="6" t="s">
        <v>154</v>
      </c>
      <c r="F387" s="6" t="s">
        <v>20</v>
      </c>
      <c r="G387" s="6" t="s">
        <v>47</v>
      </c>
      <c r="H387" s="6" t="s">
        <v>183</v>
      </c>
      <c r="I387" s="6">
        <v>262.87</v>
      </c>
      <c r="J387" s="6" t="s">
        <v>14</v>
      </c>
      <c r="K387" s="6">
        <v>54</v>
      </c>
      <c r="L387" s="6" t="str">
        <f t="shared" ref="L387:L450" si="13">IF(K387&lt;=19, "Teenager", IF(K387&lt;=64, "Adult", "Senior"))</f>
        <v>Adult</v>
      </c>
      <c r="M387" s="6" t="s">
        <v>74</v>
      </c>
      <c r="N387" s="6" t="s">
        <v>55</v>
      </c>
    </row>
    <row r="388" spans="1:14" x14ac:dyDescent="0.35">
      <c r="A388" s="6" t="s">
        <v>717</v>
      </c>
      <c r="B388" s="8">
        <v>44728</v>
      </c>
      <c r="C388" s="8" t="str">
        <f t="shared" si="12"/>
        <v>June</v>
      </c>
      <c r="D388" s="9">
        <v>0.96250000000000002</v>
      </c>
      <c r="E388" s="6" t="s">
        <v>103</v>
      </c>
      <c r="F388" s="6" t="s">
        <v>64</v>
      </c>
      <c r="G388" s="6" t="s">
        <v>12</v>
      </c>
      <c r="H388" s="6" t="s">
        <v>40</v>
      </c>
      <c r="I388" s="6">
        <v>447.789999999999</v>
      </c>
      <c r="J388" s="6" t="s">
        <v>14</v>
      </c>
      <c r="K388" s="6">
        <v>56</v>
      </c>
      <c r="L388" s="6" t="str">
        <f t="shared" si="13"/>
        <v>Adult</v>
      </c>
      <c r="M388" s="6" t="s">
        <v>15</v>
      </c>
      <c r="N388" s="6" t="s">
        <v>65</v>
      </c>
    </row>
    <row r="389" spans="1:14" x14ac:dyDescent="0.35">
      <c r="A389" s="6" t="s">
        <v>718</v>
      </c>
      <c r="B389" s="8">
        <v>44608</v>
      </c>
      <c r="C389" s="8" t="str">
        <f t="shared" si="12"/>
        <v>February</v>
      </c>
      <c r="D389" s="9">
        <v>0.53611111111111109</v>
      </c>
      <c r="E389" s="6" t="s">
        <v>73</v>
      </c>
      <c r="F389" s="6" t="s">
        <v>92</v>
      </c>
      <c r="G389" s="6" t="s">
        <v>12</v>
      </c>
      <c r="H389" s="6" t="s">
        <v>13</v>
      </c>
      <c r="I389" s="6">
        <v>222.65</v>
      </c>
      <c r="J389" s="6" t="s">
        <v>27</v>
      </c>
      <c r="K389" s="6">
        <v>30</v>
      </c>
      <c r="L389" s="6" t="str">
        <f t="shared" si="13"/>
        <v>Adult</v>
      </c>
      <c r="M389" s="6" t="s">
        <v>15</v>
      </c>
      <c r="N389" s="6" t="s">
        <v>28</v>
      </c>
    </row>
    <row r="390" spans="1:14" x14ac:dyDescent="0.35">
      <c r="A390" s="6" t="s">
        <v>719</v>
      </c>
      <c r="B390" s="8">
        <v>44784</v>
      </c>
      <c r="C390" s="8" t="str">
        <f t="shared" si="12"/>
        <v>August</v>
      </c>
      <c r="D390" s="9">
        <v>0.71180555555555558</v>
      </c>
      <c r="E390" s="6" t="s">
        <v>43</v>
      </c>
      <c r="F390" s="6" t="s">
        <v>92</v>
      </c>
      <c r="G390" s="6" t="s">
        <v>36</v>
      </c>
      <c r="H390" s="6" t="s">
        <v>98</v>
      </c>
      <c r="I390" s="6">
        <v>317.92</v>
      </c>
      <c r="J390" s="6" t="s">
        <v>14</v>
      </c>
      <c r="K390" s="6">
        <v>41</v>
      </c>
      <c r="L390" s="6" t="str">
        <f t="shared" si="13"/>
        <v>Adult</v>
      </c>
      <c r="M390" s="6" t="s">
        <v>61</v>
      </c>
      <c r="N390" s="6" t="s">
        <v>28</v>
      </c>
    </row>
    <row r="391" spans="1:14" x14ac:dyDescent="0.35">
      <c r="A391" s="6" t="s">
        <v>720</v>
      </c>
      <c r="B391" s="8">
        <v>44618</v>
      </c>
      <c r="C391" s="8" t="str">
        <f t="shared" si="12"/>
        <v>February</v>
      </c>
      <c r="D391" s="9">
        <v>0.66319444444444442</v>
      </c>
      <c r="E391" s="6" t="s">
        <v>721</v>
      </c>
      <c r="F391" s="6" t="s">
        <v>68</v>
      </c>
      <c r="G391" s="6" t="s">
        <v>47</v>
      </c>
      <c r="H391" s="6" t="s">
        <v>48</v>
      </c>
      <c r="I391" s="6">
        <v>255.82</v>
      </c>
      <c r="J391" s="6" t="s">
        <v>27</v>
      </c>
      <c r="K391" s="6">
        <v>42</v>
      </c>
      <c r="L391" s="6" t="str">
        <f t="shared" si="13"/>
        <v>Adult</v>
      </c>
      <c r="M391" s="6" t="s">
        <v>15</v>
      </c>
      <c r="N391" s="6" t="s">
        <v>16</v>
      </c>
    </row>
    <row r="392" spans="1:14" x14ac:dyDescent="0.35">
      <c r="A392" s="6" t="s">
        <v>722</v>
      </c>
      <c r="B392" s="8">
        <v>44658</v>
      </c>
      <c r="C392" s="8" t="str">
        <f t="shared" si="12"/>
        <v>April</v>
      </c>
      <c r="D392" s="9">
        <v>0.97499999999999998</v>
      </c>
      <c r="E392" s="6" t="s">
        <v>723</v>
      </c>
      <c r="F392" s="6" t="s">
        <v>53</v>
      </c>
      <c r="G392" s="6" t="s">
        <v>47</v>
      </c>
      <c r="H392" s="6" t="s">
        <v>78</v>
      </c>
      <c r="I392" s="6">
        <v>131.59</v>
      </c>
      <c r="J392" s="6" t="s">
        <v>14</v>
      </c>
      <c r="K392" s="6">
        <v>26</v>
      </c>
      <c r="L392" s="6" t="str">
        <f t="shared" si="13"/>
        <v>Adult</v>
      </c>
      <c r="M392" s="6" t="s">
        <v>15</v>
      </c>
      <c r="N392" s="6" t="s">
        <v>55</v>
      </c>
    </row>
    <row r="393" spans="1:14" x14ac:dyDescent="0.35">
      <c r="A393" s="6" t="s">
        <v>724</v>
      </c>
      <c r="B393" s="8">
        <v>44898</v>
      </c>
      <c r="C393" s="8" t="str">
        <f t="shared" si="12"/>
        <v>December</v>
      </c>
      <c r="D393" s="9">
        <v>0.79722222222222228</v>
      </c>
      <c r="E393" s="6" t="s">
        <v>725</v>
      </c>
      <c r="F393" s="6" t="s">
        <v>58</v>
      </c>
      <c r="G393" s="6" t="s">
        <v>59</v>
      </c>
      <c r="H393" s="6" t="s">
        <v>60</v>
      </c>
      <c r="I393" s="6">
        <v>317.58</v>
      </c>
      <c r="J393" s="6" t="s">
        <v>27</v>
      </c>
      <c r="K393" s="6">
        <v>57</v>
      </c>
      <c r="L393" s="6" t="str">
        <f t="shared" si="13"/>
        <v>Adult</v>
      </c>
      <c r="M393" s="6" t="s">
        <v>15</v>
      </c>
      <c r="N393" s="6" t="s">
        <v>55</v>
      </c>
    </row>
    <row r="394" spans="1:14" x14ac:dyDescent="0.35">
      <c r="A394" s="6" t="s">
        <v>726</v>
      </c>
      <c r="B394" s="8">
        <v>44743</v>
      </c>
      <c r="C394" s="8" t="str">
        <f t="shared" si="12"/>
        <v>July</v>
      </c>
      <c r="D394" s="9">
        <v>0.5493055555555556</v>
      </c>
      <c r="E394" s="6" t="s">
        <v>727</v>
      </c>
      <c r="F394" s="6" t="s">
        <v>92</v>
      </c>
      <c r="G394" s="6" t="s">
        <v>36</v>
      </c>
      <c r="H394" s="6" t="s">
        <v>98</v>
      </c>
      <c r="I394" s="6">
        <v>383.99</v>
      </c>
      <c r="J394" s="6" t="s">
        <v>27</v>
      </c>
      <c r="K394" s="6">
        <v>44</v>
      </c>
      <c r="L394" s="6" t="str">
        <f t="shared" si="13"/>
        <v>Adult</v>
      </c>
      <c r="M394" s="6" t="s">
        <v>61</v>
      </c>
      <c r="N394" s="6" t="s">
        <v>65</v>
      </c>
    </row>
    <row r="395" spans="1:14" x14ac:dyDescent="0.35">
      <c r="A395" s="6" t="s">
        <v>728</v>
      </c>
      <c r="B395" s="8">
        <v>44852</v>
      </c>
      <c r="C395" s="8" t="str">
        <f t="shared" si="12"/>
        <v>October</v>
      </c>
      <c r="D395" s="9">
        <v>0.90625</v>
      </c>
      <c r="E395" s="6" t="s">
        <v>729</v>
      </c>
      <c r="F395" s="6" t="s">
        <v>24</v>
      </c>
      <c r="G395" s="6" t="s">
        <v>36</v>
      </c>
      <c r="H395" s="6" t="s">
        <v>98</v>
      </c>
      <c r="I395" s="6">
        <v>448.979999999999</v>
      </c>
      <c r="J395" s="6" t="s">
        <v>27</v>
      </c>
      <c r="K395" s="6">
        <v>47</v>
      </c>
      <c r="L395" s="6" t="str">
        <f t="shared" si="13"/>
        <v>Adult</v>
      </c>
      <c r="M395" s="6" t="s">
        <v>15</v>
      </c>
      <c r="N395" s="6" t="s">
        <v>65</v>
      </c>
    </row>
    <row r="396" spans="1:14" x14ac:dyDescent="0.35">
      <c r="A396" s="6" t="s">
        <v>730</v>
      </c>
      <c r="B396" s="8">
        <v>44912</v>
      </c>
      <c r="C396" s="8" t="str">
        <f t="shared" si="12"/>
        <v>December</v>
      </c>
      <c r="D396" s="9">
        <v>0.99375000000000002</v>
      </c>
      <c r="E396" s="6" t="s">
        <v>189</v>
      </c>
      <c r="F396" s="6" t="s">
        <v>11</v>
      </c>
      <c r="G396" s="6" t="s">
        <v>36</v>
      </c>
      <c r="H396" s="6" t="s">
        <v>251</v>
      </c>
      <c r="I396" s="6">
        <v>372.7</v>
      </c>
      <c r="J396" s="6" t="s">
        <v>14</v>
      </c>
      <c r="K396" s="6">
        <v>48</v>
      </c>
      <c r="L396" s="6" t="str">
        <f t="shared" si="13"/>
        <v>Adult</v>
      </c>
      <c r="M396" s="6" t="s">
        <v>15</v>
      </c>
      <c r="N396" s="6" t="s">
        <v>28</v>
      </c>
    </row>
    <row r="397" spans="1:14" x14ac:dyDescent="0.35">
      <c r="A397" s="6" t="s">
        <v>731</v>
      </c>
      <c r="B397" s="8">
        <v>44777</v>
      </c>
      <c r="C397" s="8" t="str">
        <f t="shared" si="12"/>
        <v>August</v>
      </c>
      <c r="D397" s="9">
        <v>0.74375000000000002</v>
      </c>
      <c r="E397" s="6" t="s">
        <v>265</v>
      </c>
      <c r="F397" s="6" t="s">
        <v>11</v>
      </c>
      <c r="G397" s="6" t="s">
        <v>12</v>
      </c>
      <c r="H397" s="6" t="s">
        <v>104</v>
      </c>
      <c r="I397" s="6">
        <v>290.42999999999898</v>
      </c>
      <c r="J397" s="6" t="s">
        <v>27</v>
      </c>
      <c r="K397" s="6">
        <v>54</v>
      </c>
      <c r="L397" s="6" t="str">
        <f t="shared" si="13"/>
        <v>Adult</v>
      </c>
      <c r="M397" s="6" t="s">
        <v>15</v>
      </c>
      <c r="N397" s="6" t="s">
        <v>65</v>
      </c>
    </row>
    <row r="398" spans="1:14" x14ac:dyDescent="0.35">
      <c r="A398" s="6" t="s">
        <v>732</v>
      </c>
      <c r="B398" s="8">
        <v>44898</v>
      </c>
      <c r="C398" s="8" t="str">
        <f t="shared" si="12"/>
        <v>December</v>
      </c>
      <c r="D398" s="9">
        <v>0.66041666666666665</v>
      </c>
      <c r="E398" s="6" t="s">
        <v>619</v>
      </c>
      <c r="F398" s="6" t="s">
        <v>92</v>
      </c>
      <c r="G398" s="6" t="s">
        <v>25</v>
      </c>
      <c r="H398" s="6" t="s">
        <v>69</v>
      </c>
      <c r="I398" s="6">
        <v>71.759999999999906</v>
      </c>
      <c r="J398" s="6" t="s">
        <v>27</v>
      </c>
      <c r="K398" s="6">
        <v>34</v>
      </c>
      <c r="L398" s="6" t="str">
        <f t="shared" si="13"/>
        <v>Adult</v>
      </c>
      <c r="M398" s="6" t="s">
        <v>15</v>
      </c>
      <c r="N398" s="6" t="s">
        <v>65</v>
      </c>
    </row>
    <row r="399" spans="1:14" x14ac:dyDescent="0.35">
      <c r="A399" s="6" t="s">
        <v>733</v>
      </c>
      <c r="B399" s="8">
        <v>44619</v>
      </c>
      <c r="C399" s="8" t="str">
        <f t="shared" si="12"/>
        <v>February</v>
      </c>
      <c r="D399" s="9">
        <v>0.49861111111111112</v>
      </c>
      <c r="E399" s="6" t="s">
        <v>734</v>
      </c>
      <c r="F399" s="6" t="s">
        <v>58</v>
      </c>
      <c r="G399" s="6" t="s">
        <v>59</v>
      </c>
      <c r="H399" s="6" t="s">
        <v>60</v>
      </c>
      <c r="I399" s="6">
        <v>196.09</v>
      </c>
      <c r="J399" s="6" t="s">
        <v>14</v>
      </c>
      <c r="K399" s="6">
        <v>49</v>
      </c>
      <c r="L399" s="6" t="str">
        <f t="shared" si="13"/>
        <v>Adult</v>
      </c>
      <c r="M399" s="6" t="s">
        <v>15</v>
      </c>
      <c r="N399" s="6" t="s">
        <v>16</v>
      </c>
    </row>
    <row r="400" spans="1:14" x14ac:dyDescent="0.35">
      <c r="A400" s="6" t="s">
        <v>735</v>
      </c>
      <c r="B400" s="8">
        <v>44866</v>
      </c>
      <c r="C400" s="8" t="str">
        <f t="shared" si="12"/>
        <v>November</v>
      </c>
      <c r="D400" s="9">
        <v>0.45347222222222222</v>
      </c>
      <c r="E400" s="6" t="s">
        <v>295</v>
      </c>
      <c r="F400" s="6" t="s">
        <v>20</v>
      </c>
      <c r="G400" s="6" t="s">
        <v>47</v>
      </c>
      <c r="H400" s="6" t="s">
        <v>78</v>
      </c>
      <c r="I400" s="6">
        <v>266.89999999999998</v>
      </c>
      <c r="J400" s="6" t="s">
        <v>14</v>
      </c>
      <c r="K400" s="6">
        <v>31</v>
      </c>
      <c r="L400" s="6" t="str">
        <f t="shared" si="13"/>
        <v>Adult</v>
      </c>
      <c r="M400" s="6" t="s">
        <v>15</v>
      </c>
      <c r="N400" s="6" t="s">
        <v>28</v>
      </c>
    </row>
    <row r="401" spans="1:14" x14ac:dyDescent="0.35">
      <c r="A401" s="6" t="s">
        <v>736</v>
      </c>
      <c r="B401" s="8">
        <v>44621</v>
      </c>
      <c r="C401" s="8" t="str">
        <f t="shared" si="12"/>
        <v>March</v>
      </c>
      <c r="D401" s="9">
        <v>0.2986111111111111</v>
      </c>
      <c r="E401" s="6" t="s">
        <v>571</v>
      </c>
      <c r="F401" s="6" t="s">
        <v>20</v>
      </c>
      <c r="G401" s="6" t="s">
        <v>47</v>
      </c>
      <c r="H401" s="6" t="s">
        <v>183</v>
      </c>
      <c r="I401" s="6">
        <v>188.44</v>
      </c>
      <c r="J401" s="6" t="s">
        <v>14</v>
      </c>
      <c r="K401" s="6">
        <v>42</v>
      </c>
      <c r="L401" s="6" t="str">
        <f t="shared" si="13"/>
        <v>Adult</v>
      </c>
      <c r="M401" s="6" t="s">
        <v>15</v>
      </c>
      <c r="N401" s="6" t="s">
        <v>16</v>
      </c>
    </row>
    <row r="402" spans="1:14" x14ac:dyDescent="0.35">
      <c r="A402" s="6" t="s">
        <v>737</v>
      </c>
      <c r="B402" s="8">
        <v>44833</v>
      </c>
      <c r="C402" s="8" t="str">
        <f t="shared" si="12"/>
        <v>September</v>
      </c>
      <c r="D402" s="9">
        <v>0.79166666666666663</v>
      </c>
      <c r="E402" s="6" t="s">
        <v>388</v>
      </c>
      <c r="F402" s="6" t="s">
        <v>64</v>
      </c>
      <c r="G402" s="6" t="s">
        <v>47</v>
      </c>
      <c r="H402" s="6" t="s">
        <v>183</v>
      </c>
      <c r="I402" s="6">
        <v>376.23</v>
      </c>
      <c r="J402" s="6" t="s">
        <v>14</v>
      </c>
      <c r="K402" s="6">
        <v>24</v>
      </c>
      <c r="L402" s="6" t="str">
        <f t="shared" si="13"/>
        <v>Adult</v>
      </c>
      <c r="M402" s="6" t="s">
        <v>61</v>
      </c>
      <c r="N402" s="6" t="s">
        <v>28</v>
      </c>
    </row>
    <row r="403" spans="1:14" x14ac:dyDescent="0.35">
      <c r="A403" s="6" t="s">
        <v>738</v>
      </c>
      <c r="B403" s="8">
        <v>44733</v>
      </c>
      <c r="C403" s="8" t="str">
        <f t="shared" si="12"/>
        <v>June</v>
      </c>
      <c r="D403" s="9">
        <v>0.59513888888888888</v>
      </c>
      <c r="E403" s="6" t="s">
        <v>739</v>
      </c>
      <c r="F403" s="6" t="s">
        <v>24</v>
      </c>
      <c r="G403" s="6" t="s">
        <v>25</v>
      </c>
      <c r="H403" s="6" t="s">
        <v>69</v>
      </c>
      <c r="I403" s="6">
        <v>201.15</v>
      </c>
      <c r="J403" s="6" t="s">
        <v>14</v>
      </c>
      <c r="K403" s="6">
        <v>55</v>
      </c>
      <c r="L403" s="6" t="str">
        <f t="shared" si="13"/>
        <v>Adult</v>
      </c>
      <c r="M403" s="6" t="s">
        <v>15</v>
      </c>
      <c r="N403" s="6" t="s">
        <v>65</v>
      </c>
    </row>
    <row r="404" spans="1:14" x14ac:dyDescent="0.35">
      <c r="A404" s="6" t="s">
        <v>740</v>
      </c>
      <c r="B404" s="8">
        <v>44906</v>
      </c>
      <c r="C404" s="8" t="str">
        <f t="shared" si="12"/>
        <v>December</v>
      </c>
      <c r="D404" s="9">
        <v>0.28680555555555554</v>
      </c>
      <c r="E404" s="6" t="s">
        <v>457</v>
      </c>
      <c r="F404" s="6" t="s">
        <v>92</v>
      </c>
      <c r="G404" s="6" t="s">
        <v>47</v>
      </c>
      <c r="H404" s="6" t="s">
        <v>54</v>
      </c>
      <c r="I404" s="6">
        <v>222.97</v>
      </c>
      <c r="J404" s="6" t="s">
        <v>27</v>
      </c>
      <c r="K404" s="6">
        <v>32</v>
      </c>
      <c r="L404" s="6" t="str">
        <f t="shared" si="13"/>
        <v>Adult</v>
      </c>
      <c r="M404" s="6" t="s">
        <v>15</v>
      </c>
      <c r="N404" s="6" t="s">
        <v>65</v>
      </c>
    </row>
    <row r="405" spans="1:14" x14ac:dyDescent="0.35">
      <c r="A405" s="6" t="s">
        <v>741</v>
      </c>
      <c r="B405" s="8">
        <v>44879</v>
      </c>
      <c r="C405" s="8" t="str">
        <f t="shared" si="12"/>
        <v>November</v>
      </c>
      <c r="D405" s="9">
        <v>0.33541666666666664</v>
      </c>
      <c r="E405" s="6" t="s">
        <v>106</v>
      </c>
      <c r="F405" s="6" t="s">
        <v>68</v>
      </c>
      <c r="G405" s="6" t="s">
        <v>36</v>
      </c>
      <c r="H405" s="6" t="s">
        <v>251</v>
      </c>
      <c r="I405" s="6">
        <v>339.14</v>
      </c>
      <c r="J405" s="6" t="s">
        <v>14</v>
      </c>
      <c r="K405" s="6">
        <v>42</v>
      </c>
      <c r="L405" s="6" t="str">
        <f t="shared" si="13"/>
        <v>Adult</v>
      </c>
      <c r="M405" s="6" t="s">
        <v>15</v>
      </c>
      <c r="N405" s="6" t="s">
        <v>16</v>
      </c>
    </row>
    <row r="406" spans="1:14" x14ac:dyDescent="0.35">
      <c r="A406" s="6" t="s">
        <v>742</v>
      </c>
      <c r="B406" s="8">
        <v>44691</v>
      </c>
      <c r="C406" s="8" t="str">
        <f t="shared" si="12"/>
        <v>May</v>
      </c>
      <c r="D406" s="9">
        <v>0.64513888888888893</v>
      </c>
      <c r="E406" s="6" t="s">
        <v>137</v>
      </c>
      <c r="F406" s="6" t="s">
        <v>24</v>
      </c>
      <c r="G406" s="6" t="s">
        <v>59</v>
      </c>
      <c r="H406" s="6" t="s">
        <v>60</v>
      </c>
      <c r="I406" s="6">
        <v>409.81</v>
      </c>
      <c r="J406" s="6" t="s">
        <v>27</v>
      </c>
      <c r="K406" s="6">
        <v>60</v>
      </c>
      <c r="L406" s="6" t="str">
        <f t="shared" si="13"/>
        <v>Adult</v>
      </c>
      <c r="M406" s="6" t="s">
        <v>15</v>
      </c>
      <c r="N406" s="6" t="s">
        <v>65</v>
      </c>
    </row>
    <row r="407" spans="1:14" x14ac:dyDescent="0.35">
      <c r="A407" s="6" t="s">
        <v>743</v>
      </c>
      <c r="B407" s="8">
        <v>44703</v>
      </c>
      <c r="C407" s="8" t="str">
        <f t="shared" si="12"/>
        <v>May</v>
      </c>
      <c r="D407" s="9">
        <v>0.30833333333333335</v>
      </c>
      <c r="E407" s="6" t="s">
        <v>384</v>
      </c>
      <c r="F407" s="6" t="s">
        <v>53</v>
      </c>
      <c r="G407" s="6" t="s">
        <v>32</v>
      </c>
      <c r="H407" s="6" t="s">
        <v>107</v>
      </c>
      <c r="I407" s="6">
        <v>424.26</v>
      </c>
      <c r="J407" s="6" t="s">
        <v>27</v>
      </c>
      <c r="K407" s="6">
        <v>22</v>
      </c>
      <c r="L407" s="6" t="str">
        <f t="shared" si="13"/>
        <v>Adult</v>
      </c>
      <c r="M407" s="6" t="s">
        <v>15</v>
      </c>
      <c r="N407" s="6" t="s">
        <v>16</v>
      </c>
    </row>
    <row r="408" spans="1:14" x14ac:dyDescent="0.35">
      <c r="A408" s="6" t="s">
        <v>744</v>
      </c>
      <c r="B408" s="8">
        <v>44892</v>
      </c>
      <c r="C408" s="8" t="str">
        <f t="shared" si="12"/>
        <v>November</v>
      </c>
      <c r="D408" s="9">
        <v>0.87916666666666665</v>
      </c>
      <c r="E408" s="6" t="s">
        <v>745</v>
      </c>
      <c r="F408" s="6" t="s">
        <v>20</v>
      </c>
      <c r="G408" s="6" t="s">
        <v>12</v>
      </c>
      <c r="H408" s="6" t="s">
        <v>104</v>
      </c>
      <c r="I408" s="6">
        <v>355.25</v>
      </c>
      <c r="J408" s="6" t="s">
        <v>14</v>
      </c>
      <c r="K408" s="6">
        <v>20</v>
      </c>
      <c r="L408" s="6" t="str">
        <f t="shared" si="13"/>
        <v>Adult</v>
      </c>
      <c r="M408" s="6" t="s">
        <v>15</v>
      </c>
      <c r="N408" s="6" t="s">
        <v>55</v>
      </c>
    </row>
    <row r="409" spans="1:14" x14ac:dyDescent="0.35">
      <c r="A409" s="6" t="s">
        <v>746</v>
      </c>
      <c r="B409" s="8">
        <v>44638</v>
      </c>
      <c r="C409" s="8" t="str">
        <f t="shared" si="12"/>
        <v>March</v>
      </c>
      <c r="D409" s="9">
        <v>0.29097222222222224</v>
      </c>
      <c r="E409" s="6" t="s">
        <v>747</v>
      </c>
      <c r="F409" s="6" t="s">
        <v>20</v>
      </c>
      <c r="G409" s="6" t="s">
        <v>25</v>
      </c>
      <c r="H409" s="6" t="s">
        <v>44</v>
      </c>
      <c r="I409" s="6">
        <v>264.219999999999</v>
      </c>
      <c r="J409" s="6" t="s">
        <v>14</v>
      </c>
      <c r="K409" s="6">
        <v>50</v>
      </c>
      <c r="L409" s="6" t="str">
        <f t="shared" si="13"/>
        <v>Adult</v>
      </c>
      <c r="M409" s="6" t="s">
        <v>15</v>
      </c>
      <c r="N409" s="6" t="s">
        <v>55</v>
      </c>
    </row>
    <row r="410" spans="1:14" x14ac:dyDescent="0.35">
      <c r="A410" s="6" t="s">
        <v>748</v>
      </c>
      <c r="B410" s="8">
        <v>44597</v>
      </c>
      <c r="C410" s="8" t="str">
        <f t="shared" si="12"/>
        <v>February</v>
      </c>
      <c r="D410" s="9">
        <v>0.96805555555555556</v>
      </c>
      <c r="E410" s="6" t="s">
        <v>50</v>
      </c>
      <c r="F410" s="6" t="s">
        <v>20</v>
      </c>
      <c r="G410" s="6" t="s">
        <v>59</v>
      </c>
      <c r="H410" s="6" t="s">
        <v>60</v>
      </c>
      <c r="I410" s="6">
        <v>85.32</v>
      </c>
      <c r="J410" s="6" t="s">
        <v>27</v>
      </c>
      <c r="K410" s="6">
        <v>39</v>
      </c>
      <c r="L410" s="6" t="str">
        <f t="shared" si="13"/>
        <v>Adult</v>
      </c>
      <c r="M410" s="6" t="s">
        <v>15</v>
      </c>
      <c r="N410" s="6" t="s">
        <v>65</v>
      </c>
    </row>
    <row r="411" spans="1:14" x14ac:dyDescent="0.35">
      <c r="A411" s="6" t="s">
        <v>749</v>
      </c>
      <c r="B411" s="8">
        <v>44749</v>
      </c>
      <c r="C411" s="8" t="str">
        <f t="shared" si="12"/>
        <v>July</v>
      </c>
      <c r="D411" s="9">
        <v>0.99583333333333335</v>
      </c>
      <c r="E411" s="6" t="s">
        <v>750</v>
      </c>
      <c r="F411" s="6" t="s">
        <v>53</v>
      </c>
      <c r="G411" s="6" t="s">
        <v>32</v>
      </c>
      <c r="H411" s="6" t="s">
        <v>93</v>
      </c>
      <c r="I411" s="6">
        <v>344.159999999999</v>
      </c>
      <c r="J411" s="6" t="s">
        <v>14</v>
      </c>
      <c r="K411" s="6">
        <v>29</v>
      </c>
      <c r="L411" s="6" t="str">
        <f t="shared" si="13"/>
        <v>Adult</v>
      </c>
      <c r="M411" s="6" t="s">
        <v>15</v>
      </c>
      <c r="N411" s="6" t="s">
        <v>55</v>
      </c>
    </row>
    <row r="412" spans="1:14" x14ac:dyDescent="0.35">
      <c r="A412" s="6" t="s">
        <v>751</v>
      </c>
      <c r="B412" s="8">
        <v>44616</v>
      </c>
      <c r="C412" s="8" t="str">
        <f t="shared" si="12"/>
        <v>February</v>
      </c>
      <c r="D412" s="9">
        <v>0.72986111111111107</v>
      </c>
      <c r="E412" s="6" t="s">
        <v>725</v>
      </c>
      <c r="F412" s="6" t="s">
        <v>64</v>
      </c>
      <c r="G412" s="6" t="s">
        <v>59</v>
      </c>
      <c r="H412" s="6" t="s">
        <v>101</v>
      </c>
      <c r="I412" s="6">
        <v>101.87</v>
      </c>
      <c r="J412" s="6" t="s">
        <v>14</v>
      </c>
      <c r="K412" s="6">
        <v>49</v>
      </c>
      <c r="L412" s="6" t="str">
        <f t="shared" si="13"/>
        <v>Adult</v>
      </c>
      <c r="M412" s="6" t="s">
        <v>15</v>
      </c>
      <c r="N412" s="6" t="s">
        <v>55</v>
      </c>
    </row>
    <row r="413" spans="1:14" x14ac:dyDescent="0.35">
      <c r="A413" s="6" t="s">
        <v>752</v>
      </c>
      <c r="B413" s="8">
        <v>44570</v>
      </c>
      <c r="C413" s="8" t="str">
        <f t="shared" si="12"/>
        <v>January</v>
      </c>
      <c r="D413" s="9">
        <v>0.30625000000000002</v>
      </c>
      <c r="E413" s="6" t="s">
        <v>753</v>
      </c>
      <c r="F413" s="6" t="s">
        <v>53</v>
      </c>
      <c r="G413" s="6" t="s">
        <v>59</v>
      </c>
      <c r="H413" s="6" t="s">
        <v>196</v>
      </c>
      <c r="I413" s="6">
        <v>208.54999999999899</v>
      </c>
      <c r="J413" s="6" t="s">
        <v>27</v>
      </c>
      <c r="K413" s="6">
        <v>52</v>
      </c>
      <c r="L413" s="6" t="str">
        <f t="shared" si="13"/>
        <v>Adult</v>
      </c>
      <c r="M413" s="6" t="s">
        <v>15</v>
      </c>
      <c r="N413" s="6" t="s">
        <v>16</v>
      </c>
    </row>
    <row r="414" spans="1:14" x14ac:dyDescent="0.35">
      <c r="A414" s="6" t="s">
        <v>754</v>
      </c>
      <c r="B414" s="8">
        <v>44812</v>
      </c>
      <c r="C414" s="8" t="str">
        <f t="shared" si="12"/>
        <v>September</v>
      </c>
      <c r="D414" s="9">
        <v>0.27083333333333331</v>
      </c>
      <c r="E414" s="6" t="s">
        <v>755</v>
      </c>
      <c r="F414" s="6" t="s">
        <v>92</v>
      </c>
      <c r="G414" s="6" t="s">
        <v>12</v>
      </c>
      <c r="H414" s="6" t="s">
        <v>13</v>
      </c>
      <c r="I414" s="6">
        <v>44.71</v>
      </c>
      <c r="J414" s="6" t="s">
        <v>27</v>
      </c>
      <c r="K414" s="6">
        <v>24</v>
      </c>
      <c r="L414" s="6" t="str">
        <f t="shared" si="13"/>
        <v>Adult</v>
      </c>
      <c r="M414" s="6" t="s">
        <v>15</v>
      </c>
      <c r="N414" s="6" t="s">
        <v>65</v>
      </c>
    </row>
    <row r="415" spans="1:14" x14ac:dyDescent="0.35">
      <c r="A415" s="6" t="s">
        <v>756</v>
      </c>
      <c r="B415" s="8">
        <v>44620</v>
      </c>
      <c r="C415" s="8" t="str">
        <f t="shared" si="12"/>
        <v>February</v>
      </c>
      <c r="D415" s="9">
        <v>0.90138888888888891</v>
      </c>
      <c r="E415" s="6" t="s">
        <v>609</v>
      </c>
      <c r="F415" s="6" t="s">
        <v>68</v>
      </c>
      <c r="G415" s="6" t="s">
        <v>32</v>
      </c>
      <c r="H415" s="6" t="s">
        <v>33</v>
      </c>
      <c r="I415" s="6">
        <v>180.65</v>
      </c>
      <c r="J415" s="6" t="s">
        <v>27</v>
      </c>
      <c r="K415" s="6">
        <v>38</v>
      </c>
      <c r="L415" s="6" t="str">
        <f t="shared" si="13"/>
        <v>Adult</v>
      </c>
      <c r="M415" s="6" t="s">
        <v>15</v>
      </c>
      <c r="N415" s="6" t="s">
        <v>65</v>
      </c>
    </row>
    <row r="416" spans="1:14" x14ac:dyDescent="0.35">
      <c r="A416" s="6" t="s">
        <v>757</v>
      </c>
      <c r="B416" s="8">
        <v>44865</v>
      </c>
      <c r="C416" s="8" t="str">
        <f t="shared" si="12"/>
        <v>October</v>
      </c>
      <c r="D416" s="9">
        <v>0.47291666666666665</v>
      </c>
      <c r="E416" s="6" t="s">
        <v>46</v>
      </c>
      <c r="F416" s="6" t="s">
        <v>24</v>
      </c>
      <c r="G416" s="6" t="s">
        <v>25</v>
      </c>
      <c r="H416" s="6" t="s">
        <v>44</v>
      </c>
      <c r="I416" s="6">
        <v>354.92999999999898</v>
      </c>
      <c r="J416" s="6" t="s">
        <v>27</v>
      </c>
      <c r="K416" s="6">
        <v>53</v>
      </c>
      <c r="L416" s="6" t="str">
        <f t="shared" si="13"/>
        <v>Adult</v>
      </c>
      <c r="M416" s="6" t="s">
        <v>15</v>
      </c>
      <c r="N416" s="6" t="s">
        <v>16</v>
      </c>
    </row>
    <row r="417" spans="1:14" x14ac:dyDescent="0.35">
      <c r="A417" s="6" t="s">
        <v>758</v>
      </c>
      <c r="B417" s="8">
        <v>44613</v>
      </c>
      <c r="C417" s="8" t="str">
        <f t="shared" si="12"/>
        <v>February</v>
      </c>
      <c r="D417" s="9">
        <v>0.78402777777777777</v>
      </c>
      <c r="E417" s="6" t="s">
        <v>759</v>
      </c>
      <c r="F417" s="6" t="s">
        <v>92</v>
      </c>
      <c r="G417" s="6" t="s">
        <v>47</v>
      </c>
      <c r="H417" s="6" t="s">
        <v>54</v>
      </c>
      <c r="I417" s="6">
        <v>47.85</v>
      </c>
      <c r="J417" s="6" t="s">
        <v>14</v>
      </c>
      <c r="K417" s="6">
        <v>59</v>
      </c>
      <c r="L417" s="6" t="str">
        <f t="shared" si="13"/>
        <v>Adult</v>
      </c>
      <c r="M417" s="6" t="s">
        <v>15</v>
      </c>
      <c r="N417" s="6" t="s">
        <v>55</v>
      </c>
    </row>
    <row r="418" spans="1:14" x14ac:dyDescent="0.35">
      <c r="A418" s="6" t="s">
        <v>760</v>
      </c>
      <c r="B418" s="8">
        <v>44916</v>
      </c>
      <c r="C418" s="8" t="str">
        <f t="shared" si="12"/>
        <v>December</v>
      </c>
      <c r="D418" s="9">
        <v>0.42569444444444443</v>
      </c>
      <c r="E418" s="6" t="s">
        <v>745</v>
      </c>
      <c r="F418" s="6" t="s">
        <v>11</v>
      </c>
      <c r="G418" s="6" t="s">
        <v>36</v>
      </c>
      <c r="H418" s="6" t="s">
        <v>98</v>
      </c>
      <c r="I418" s="6">
        <v>168.43</v>
      </c>
      <c r="J418" s="6" t="s">
        <v>14</v>
      </c>
      <c r="K418" s="6">
        <v>56</v>
      </c>
      <c r="L418" s="6" t="str">
        <f t="shared" si="13"/>
        <v>Adult</v>
      </c>
      <c r="M418" s="6" t="s">
        <v>15</v>
      </c>
      <c r="N418" s="6" t="s">
        <v>28</v>
      </c>
    </row>
    <row r="419" spans="1:14" x14ac:dyDescent="0.35">
      <c r="A419" s="6" t="s">
        <v>761</v>
      </c>
      <c r="B419" s="8">
        <v>44740</v>
      </c>
      <c r="C419" s="8" t="str">
        <f t="shared" si="12"/>
        <v>June</v>
      </c>
      <c r="D419" s="9">
        <v>0.79166666666666663</v>
      </c>
      <c r="E419" s="6" t="s">
        <v>152</v>
      </c>
      <c r="F419" s="6" t="s">
        <v>68</v>
      </c>
      <c r="G419" s="6" t="s">
        <v>12</v>
      </c>
      <c r="H419" s="6" t="s">
        <v>104</v>
      </c>
      <c r="I419" s="6">
        <v>348.65</v>
      </c>
      <c r="J419" s="6" t="s">
        <v>27</v>
      </c>
      <c r="K419" s="6">
        <v>52</v>
      </c>
      <c r="L419" s="6" t="str">
        <f t="shared" si="13"/>
        <v>Adult</v>
      </c>
      <c r="M419" s="6" t="s">
        <v>15</v>
      </c>
      <c r="N419" s="6" t="s">
        <v>65</v>
      </c>
    </row>
    <row r="420" spans="1:14" x14ac:dyDescent="0.35">
      <c r="A420" s="6" t="s">
        <v>762</v>
      </c>
      <c r="B420" s="8">
        <v>44661</v>
      </c>
      <c r="C420" s="8" t="str">
        <f t="shared" si="12"/>
        <v>April</v>
      </c>
      <c r="D420" s="9">
        <v>0.40972222222222221</v>
      </c>
      <c r="E420" s="6" t="s">
        <v>489</v>
      </c>
      <c r="F420" s="6" t="s">
        <v>64</v>
      </c>
      <c r="G420" s="6" t="s">
        <v>47</v>
      </c>
      <c r="H420" s="6" t="s">
        <v>78</v>
      </c>
      <c r="I420" s="6">
        <v>87.68</v>
      </c>
      <c r="J420" s="6" t="s">
        <v>14</v>
      </c>
      <c r="K420" s="6">
        <v>59</v>
      </c>
      <c r="L420" s="6" t="str">
        <f t="shared" si="13"/>
        <v>Adult</v>
      </c>
      <c r="M420" s="6" t="s">
        <v>15</v>
      </c>
      <c r="N420" s="6" t="s">
        <v>28</v>
      </c>
    </row>
    <row r="421" spans="1:14" x14ac:dyDescent="0.35">
      <c r="A421" s="6" t="s">
        <v>763</v>
      </c>
      <c r="B421" s="8">
        <v>44877</v>
      </c>
      <c r="C421" s="8" t="str">
        <f t="shared" si="12"/>
        <v>November</v>
      </c>
      <c r="D421" s="9">
        <v>0.83472222222222225</v>
      </c>
      <c r="E421" s="6" t="s">
        <v>218</v>
      </c>
      <c r="F421" s="6" t="s">
        <v>92</v>
      </c>
      <c r="G421" s="6" t="s">
        <v>36</v>
      </c>
      <c r="H421" s="6" t="s">
        <v>37</v>
      </c>
      <c r="I421" s="6">
        <v>114.18</v>
      </c>
      <c r="J421" s="6" t="s">
        <v>14</v>
      </c>
      <c r="K421" s="6">
        <v>22</v>
      </c>
      <c r="L421" s="6" t="str">
        <f t="shared" si="13"/>
        <v>Adult</v>
      </c>
      <c r="M421" s="6" t="s">
        <v>74</v>
      </c>
      <c r="N421" s="6" t="s">
        <v>28</v>
      </c>
    </row>
    <row r="422" spans="1:14" x14ac:dyDescent="0.35">
      <c r="A422" s="6" t="s">
        <v>764</v>
      </c>
      <c r="B422" s="8">
        <v>44776</v>
      </c>
      <c r="C422" s="8" t="str">
        <f t="shared" si="12"/>
        <v>August</v>
      </c>
      <c r="D422" s="9">
        <v>0.53263888888888888</v>
      </c>
      <c r="E422" s="6" t="s">
        <v>520</v>
      </c>
      <c r="F422" s="6" t="s">
        <v>53</v>
      </c>
      <c r="G422" s="6" t="s">
        <v>12</v>
      </c>
      <c r="H422" s="6" t="s">
        <v>104</v>
      </c>
      <c r="I422" s="6">
        <v>182.1</v>
      </c>
      <c r="J422" s="6" t="s">
        <v>27</v>
      </c>
      <c r="K422" s="6">
        <v>30</v>
      </c>
      <c r="L422" s="6" t="str">
        <f t="shared" si="13"/>
        <v>Adult</v>
      </c>
      <c r="M422" s="6" t="s">
        <v>15</v>
      </c>
      <c r="N422" s="6" t="s">
        <v>55</v>
      </c>
    </row>
    <row r="423" spans="1:14" x14ac:dyDescent="0.35">
      <c r="A423" s="6" t="s">
        <v>765</v>
      </c>
      <c r="B423" s="8">
        <v>44589</v>
      </c>
      <c r="C423" s="8" t="str">
        <f t="shared" si="12"/>
        <v>January</v>
      </c>
      <c r="D423" s="9">
        <v>0.79791666666666672</v>
      </c>
      <c r="E423" s="6" t="s">
        <v>257</v>
      </c>
      <c r="F423" s="6" t="s">
        <v>64</v>
      </c>
      <c r="G423" s="6" t="s">
        <v>12</v>
      </c>
      <c r="H423" s="6" t="s">
        <v>21</v>
      </c>
      <c r="I423" s="6">
        <v>182.20999999999901</v>
      </c>
      <c r="J423" s="6" t="s">
        <v>14</v>
      </c>
      <c r="K423" s="6">
        <v>58</v>
      </c>
      <c r="L423" s="6" t="str">
        <f t="shared" si="13"/>
        <v>Adult</v>
      </c>
      <c r="M423" s="6" t="s">
        <v>15</v>
      </c>
      <c r="N423" s="6" t="s">
        <v>16</v>
      </c>
    </row>
    <row r="424" spans="1:14" x14ac:dyDescent="0.35">
      <c r="A424" s="6" t="s">
        <v>766</v>
      </c>
      <c r="B424" s="8">
        <v>44578</v>
      </c>
      <c r="C424" s="8" t="str">
        <f t="shared" si="12"/>
        <v>January</v>
      </c>
      <c r="D424" s="9">
        <v>0.3034722222222222</v>
      </c>
      <c r="E424" s="6" t="s">
        <v>767</v>
      </c>
      <c r="F424" s="6" t="s">
        <v>24</v>
      </c>
      <c r="G424" s="6" t="s">
        <v>47</v>
      </c>
      <c r="H424" s="6" t="s">
        <v>48</v>
      </c>
      <c r="I424" s="6">
        <v>181.01</v>
      </c>
      <c r="J424" s="6" t="s">
        <v>14</v>
      </c>
      <c r="K424" s="6">
        <v>36</v>
      </c>
      <c r="L424" s="6" t="str">
        <f t="shared" si="13"/>
        <v>Adult</v>
      </c>
      <c r="M424" s="6" t="s">
        <v>15</v>
      </c>
      <c r="N424" s="6" t="s">
        <v>16</v>
      </c>
    </row>
    <row r="425" spans="1:14" x14ac:dyDescent="0.35">
      <c r="A425" s="6" t="s">
        <v>768</v>
      </c>
      <c r="B425" s="8">
        <v>44606</v>
      </c>
      <c r="C425" s="8" t="str">
        <f t="shared" si="12"/>
        <v>February</v>
      </c>
      <c r="D425" s="9">
        <v>0.82916666666666672</v>
      </c>
      <c r="E425" s="6" t="s">
        <v>139</v>
      </c>
      <c r="F425" s="6" t="s">
        <v>64</v>
      </c>
      <c r="G425" s="6" t="s">
        <v>12</v>
      </c>
      <c r="H425" s="6" t="s">
        <v>21</v>
      </c>
      <c r="I425" s="6">
        <v>375.539999999999</v>
      </c>
      <c r="J425" s="6" t="s">
        <v>27</v>
      </c>
      <c r="K425" s="6">
        <v>33</v>
      </c>
      <c r="L425" s="6" t="str">
        <f t="shared" si="13"/>
        <v>Adult</v>
      </c>
      <c r="M425" s="6" t="s">
        <v>15</v>
      </c>
      <c r="N425" s="6" t="s">
        <v>16</v>
      </c>
    </row>
    <row r="426" spans="1:14" x14ac:dyDescent="0.35">
      <c r="A426" s="6" t="s">
        <v>769</v>
      </c>
      <c r="B426" s="8">
        <v>44855</v>
      </c>
      <c r="C426" s="8" t="str">
        <f t="shared" si="12"/>
        <v>October</v>
      </c>
      <c r="D426" s="9">
        <v>0.26805555555555555</v>
      </c>
      <c r="E426" s="6" t="s">
        <v>707</v>
      </c>
      <c r="F426" s="6" t="s">
        <v>92</v>
      </c>
      <c r="G426" s="6" t="s">
        <v>47</v>
      </c>
      <c r="H426" s="6" t="s">
        <v>54</v>
      </c>
      <c r="I426" s="6">
        <v>205.67</v>
      </c>
      <c r="J426" s="6" t="s">
        <v>14</v>
      </c>
      <c r="K426" s="6">
        <v>46</v>
      </c>
      <c r="L426" s="6" t="str">
        <f t="shared" si="13"/>
        <v>Adult</v>
      </c>
      <c r="M426" s="6" t="s">
        <v>15</v>
      </c>
      <c r="N426" s="6" t="s">
        <v>55</v>
      </c>
    </row>
    <row r="427" spans="1:14" x14ac:dyDescent="0.35">
      <c r="A427" s="6" t="s">
        <v>770</v>
      </c>
      <c r="B427" s="8">
        <v>44673</v>
      </c>
      <c r="C427" s="8" t="str">
        <f t="shared" si="12"/>
        <v>April</v>
      </c>
      <c r="D427" s="9">
        <v>0.43194444444444446</v>
      </c>
      <c r="E427" s="6" t="s">
        <v>771</v>
      </c>
      <c r="F427" s="6" t="s">
        <v>68</v>
      </c>
      <c r="G427" s="6" t="s">
        <v>59</v>
      </c>
      <c r="H427" s="6" t="s">
        <v>196</v>
      </c>
      <c r="I427" s="6">
        <v>44.75</v>
      </c>
      <c r="J427" s="6" t="s">
        <v>14</v>
      </c>
      <c r="K427" s="6">
        <v>47</v>
      </c>
      <c r="L427" s="6" t="str">
        <f t="shared" si="13"/>
        <v>Adult</v>
      </c>
      <c r="M427" s="6" t="s">
        <v>74</v>
      </c>
      <c r="N427" s="6" t="s">
        <v>55</v>
      </c>
    </row>
    <row r="428" spans="1:14" x14ac:dyDescent="0.35">
      <c r="A428" s="6" t="s">
        <v>772</v>
      </c>
      <c r="B428" s="8">
        <v>44632</v>
      </c>
      <c r="C428" s="8" t="str">
        <f t="shared" si="12"/>
        <v>March</v>
      </c>
      <c r="D428" s="9">
        <v>0.75763888888888886</v>
      </c>
      <c r="E428" s="6" t="s">
        <v>637</v>
      </c>
      <c r="F428" s="6" t="s">
        <v>53</v>
      </c>
      <c r="G428" s="6" t="s">
        <v>59</v>
      </c>
      <c r="H428" s="6" t="s">
        <v>60</v>
      </c>
      <c r="I428" s="6">
        <v>348.3</v>
      </c>
      <c r="J428" s="6" t="s">
        <v>14</v>
      </c>
      <c r="K428" s="6">
        <v>42</v>
      </c>
      <c r="L428" s="6" t="str">
        <f t="shared" si="13"/>
        <v>Adult</v>
      </c>
      <c r="M428" s="6" t="s">
        <v>74</v>
      </c>
      <c r="N428" s="6" t="s">
        <v>65</v>
      </c>
    </row>
    <row r="429" spans="1:14" x14ac:dyDescent="0.35">
      <c r="A429" s="6" t="s">
        <v>773</v>
      </c>
      <c r="B429" s="8">
        <v>44713</v>
      </c>
      <c r="C429" s="8" t="str">
        <f t="shared" si="12"/>
        <v>June</v>
      </c>
      <c r="D429" s="9">
        <v>0.82499999999999996</v>
      </c>
      <c r="E429" s="6" t="s">
        <v>361</v>
      </c>
      <c r="F429" s="6" t="s">
        <v>68</v>
      </c>
      <c r="G429" s="6" t="s">
        <v>59</v>
      </c>
      <c r="H429" s="6" t="s">
        <v>196</v>
      </c>
      <c r="I429" s="6">
        <v>285.11</v>
      </c>
      <c r="J429" s="6" t="s">
        <v>14</v>
      </c>
      <c r="K429" s="6">
        <v>50</v>
      </c>
      <c r="L429" s="6" t="str">
        <f t="shared" si="13"/>
        <v>Adult</v>
      </c>
      <c r="M429" s="6" t="s">
        <v>61</v>
      </c>
      <c r="N429" s="6" t="s">
        <v>65</v>
      </c>
    </row>
    <row r="430" spans="1:14" x14ac:dyDescent="0.35">
      <c r="A430" s="6" t="s">
        <v>774</v>
      </c>
      <c r="B430" s="8">
        <v>44758</v>
      </c>
      <c r="C430" s="8" t="str">
        <f t="shared" si="12"/>
        <v>July</v>
      </c>
      <c r="D430" s="9">
        <v>0.72847222222222219</v>
      </c>
      <c r="E430" s="6" t="s">
        <v>548</v>
      </c>
      <c r="F430" s="6" t="s">
        <v>92</v>
      </c>
      <c r="G430" s="6" t="s">
        <v>25</v>
      </c>
      <c r="H430" s="6" t="s">
        <v>26</v>
      </c>
      <c r="I430" s="6">
        <v>104.42</v>
      </c>
      <c r="J430" s="6" t="s">
        <v>14</v>
      </c>
      <c r="K430" s="6">
        <v>53</v>
      </c>
      <c r="L430" s="6" t="str">
        <f t="shared" si="13"/>
        <v>Adult</v>
      </c>
      <c r="M430" s="6" t="s">
        <v>15</v>
      </c>
      <c r="N430" s="6" t="s">
        <v>16</v>
      </c>
    </row>
    <row r="431" spans="1:14" x14ac:dyDescent="0.35">
      <c r="A431" s="6" t="s">
        <v>775</v>
      </c>
      <c r="B431" s="8">
        <v>44838</v>
      </c>
      <c r="C431" s="8" t="str">
        <f t="shared" si="12"/>
        <v>October</v>
      </c>
      <c r="D431" s="9">
        <v>0.40347222222222223</v>
      </c>
      <c r="E431" s="6" t="s">
        <v>776</v>
      </c>
      <c r="F431" s="6" t="s">
        <v>68</v>
      </c>
      <c r="G431" s="6" t="s">
        <v>59</v>
      </c>
      <c r="H431" s="6" t="s">
        <v>101</v>
      </c>
      <c r="I431" s="6">
        <v>140.9</v>
      </c>
      <c r="J431" s="6" t="s">
        <v>27</v>
      </c>
      <c r="K431" s="6">
        <v>35</v>
      </c>
      <c r="L431" s="6" t="str">
        <f t="shared" si="13"/>
        <v>Adult</v>
      </c>
      <c r="M431" s="6" t="s">
        <v>15</v>
      </c>
      <c r="N431" s="6" t="s">
        <v>55</v>
      </c>
    </row>
    <row r="432" spans="1:14" x14ac:dyDescent="0.35">
      <c r="A432" s="6" t="s">
        <v>777</v>
      </c>
      <c r="B432" s="8">
        <v>44818</v>
      </c>
      <c r="C432" s="8" t="str">
        <f t="shared" si="12"/>
        <v>September</v>
      </c>
      <c r="D432" s="9">
        <v>0.95347222222222228</v>
      </c>
      <c r="E432" s="6" t="s">
        <v>778</v>
      </c>
      <c r="F432" s="6" t="s">
        <v>64</v>
      </c>
      <c r="G432" s="6" t="s">
        <v>59</v>
      </c>
      <c r="H432" s="6" t="s">
        <v>121</v>
      </c>
      <c r="I432" s="6">
        <v>217.39999999999901</v>
      </c>
      <c r="J432" s="6" t="s">
        <v>14</v>
      </c>
      <c r="K432" s="6">
        <v>30</v>
      </c>
      <c r="L432" s="6" t="str">
        <f t="shared" si="13"/>
        <v>Adult</v>
      </c>
      <c r="M432" s="6" t="s">
        <v>74</v>
      </c>
      <c r="N432" s="6" t="s">
        <v>65</v>
      </c>
    </row>
    <row r="433" spans="1:14" x14ac:dyDescent="0.35">
      <c r="A433" s="6" t="s">
        <v>779</v>
      </c>
      <c r="B433" s="8">
        <v>44762</v>
      </c>
      <c r="C433" s="8" t="str">
        <f t="shared" si="12"/>
        <v>July</v>
      </c>
      <c r="D433" s="9">
        <v>0.47083333333333333</v>
      </c>
      <c r="E433" s="6" t="s">
        <v>233</v>
      </c>
      <c r="F433" s="6" t="s">
        <v>24</v>
      </c>
      <c r="G433" s="6" t="s">
        <v>32</v>
      </c>
      <c r="H433" s="6" t="s">
        <v>33</v>
      </c>
      <c r="I433" s="6">
        <v>135.10999999999899</v>
      </c>
      <c r="J433" s="6" t="s">
        <v>27</v>
      </c>
      <c r="K433" s="6">
        <v>27</v>
      </c>
      <c r="L433" s="6" t="str">
        <f t="shared" si="13"/>
        <v>Adult</v>
      </c>
      <c r="M433" s="6" t="s">
        <v>74</v>
      </c>
      <c r="N433" s="6" t="s">
        <v>55</v>
      </c>
    </row>
    <row r="434" spans="1:14" x14ac:dyDescent="0.35">
      <c r="A434" s="6" t="s">
        <v>780</v>
      </c>
      <c r="B434" s="8">
        <v>44911</v>
      </c>
      <c r="C434" s="8" t="str">
        <f t="shared" si="12"/>
        <v>December</v>
      </c>
      <c r="D434" s="9">
        <v>0.99930555555555556</v>
      </c>
      <c r="E434" s="6" t="s">
        <v>781</v>
      </c>
      <c r="F434" s="6" t="s">
        <v>64</v>
      </c>
      <c r="G434" s="6" t="s">
        <v>25</v>
      </c>
      <c r="H434" s="6" t="s">
        <v>69</v>
      </c>
      <c r="I434" s="6">
        <v>197</v>
      </c>
      <c r="J434" s="6" t="s">
        <v>27</v>
      </c>
      <c r="K434" s="6">
        <v>30</v>
      </c>
      <c r="L434" s="6" t="str">
        <f t="shared" si="13"/>
        <v>Adult</v>
      </c>
      <c r="M434" s="6" t="s">
        <v>15</v>
      </c>
      <c r="N434" s="6" t="s">
        <v>28</v>
      </c>
    </row>
    <row r="435" spans="1:14" x14ac:dyDescent="0.35">
      <c r="A435" s="6" t="s">
        <v>782</v>
      </c>
      <c r="B435" s="8">
        <v>44772</v>
      </c>
      <c r="C435" s="8" t="str">
        <f t="shared" si="12"/>
        <v>July</v>
      </c>
      <c r="D435" s="9">
        <v>0.69513888888888886</v>
      </c>
      <c r="E435" s="6" t="s">
        <v>783</v>
      </c>
      <c r="F435" s="6" t="s">
        <v>53</v>
      </c>
      <c r="G435" s="6" t="s">
        <v>47</v>
      </c>
      <c r="H435" s="6" t="s">
        <v>48</v>
      </c>
      <c r="I435" s="6">
        <v>206.98</v>
      </c>
      <c r="J435" s="6" t="s">
        <v>27</v>
      </c>
      <c r="K435" s="6">
        <v>28</v>
      </c>
      <c r="L435" s="6" t="str">
        <f t="shared" si="13"/>
        <v>Adult</v>
      </c>
      <c r="M435" s="6" t="s">
        <v>15</v>
      </c>
      <c r="N435" s="6" t="s">
        <v>28</v>
      </c>
    </row>
    <row r="436" spans="1:14" x14ac:dyDescent="0.35">
      <c r="A436" s="6" t="s">
        <v>784</v>
      </c>
      <c r="B436" s="8">
        <v>44586</v>
      </c>
      <c r="C436" s="8" t="str">
        <f t="shared" si="12"/>
        <v>January</v>
      </c>
      <c r="D436" s="9">
        <v>0.43194444444444446</v>
      </c>
      <c r="E436" s="6" t="s">
        <v>785</v>
      </c>
      <c r="F436" s="6" t="s">
        <v>64</v>
      </c>
      <c r="G436" s="6" t="s">
        <v>12</v>
      </c>
      <c r="H436" s="6" t="s">
        <v>13</v>
      </c>
      <c r="I436" s="6">
        <v>325.39999999999998</v>
      </c>
      <c r="J436" s="6" t="s">
        <v>14</v>
      </c>
      <c r="K436" s="6">
        <v>60</v>
      </c>
      <c r="L436" s="6" t="str">
        <f t="shared" si="13"/>
        <v>Adult</v>
      </c>
      <c r="M436" s="6" t="s">
        <v>15</v>
      </c>
      <c r="N436" s="6" t="s">
        <v>65</v>
      </c>
    </row>
    <row r="437" spans="1:14" x14ac:dyDescent="0.35">
      <c r="A437" s="6" t="s">
        <v>786</v>
      </c>
      <c r="B437" s="8">
        <v>44724</v>
      </c>
      <c r="C437" s="8" t="str">
        <f t="shared" si="12"/>
        <v>June</v>
      </c>
      <c r="D437" s="9">
        <v>0.43611111111111112</v>
      </c>
      <c r="E437" s="6" t="s">
        <v>787</v>
      </c>
      <c r="F437" s="6" t="s">
        <v>53</v>
      </c>
      <c r="G437" s="6" t="s">
        <v>12</v>
      </c>
      <c r="H437" s="6" t="s">
        <v>13</v>
      </c>
      <c r="I437" s="6">
        <v>285.33999999999997</v>
      </c>
      <c r="J437" s="6" t="s">
        <v>27</v>
      </c>
      <c r="K437" s="6">
        <v>40</v>
      </c>
      <c r="L437" s="6" t="str">
        <f t="shared" si="13"/>
        <v>Adult</v>
      </c>
      <c r="M437" s="6" t="s">
        <v>15</v>
      </c>
      <c r="N437" s="6" t="s">
        <v>28</v>
      </c>
    </row>
    <row r="438" spans="1:14" x14ac:dyDescent="0.35">
      <c r="A438" s="6" t="s">
        <v>788</v>
      </c>
      <c r="B438" s="8">
        <v>44624</v>
      </c>
      <c r="C438" s="8" t="str">
        <f t="shared" si="12"/>
        <v>March</v>
      </c>
      <c r="D438" s="9">
        <v>0.2673611111111111</v>
      </c>
      <c r="E438" s="6" t="s">
        <v>100</v>
      </c>
      <c r="F438" s="6" t="s">
        <v>64</v>
      </c>
      <c r="G438" s="6" t="s">
        <v>12</v>
      </c>
      <c r="H438" s="6" t="s">
        <v>21</v>
      </c>
      <c r="I438" s="6">
        <v>425.9</v>
      </c>
      <c r="J438" s="6" t="s">
        <v>27</v>
      </c>
      <c r="K438" s="6">
        <v>59</v>
      </c>
      <c r="L438" s="6" t="str">
        <f t="shared" si="13"/>
        <v>Adult</v>
      </c>
      <c r="M438" s="6" t="s">
        <v>15</v>
      </c>
      <c r="N438" s="6" t="s">
        <v>16</v>
      </c>
    </row>
    <row r="439" spans="1:14" x14ac:dyDescent="0.35">
      <c r="A439" s="6" t="s">
        <v>789</v>
      </c>
      <c r="B439" s="8">
        <v>44851</v>
      </c>
      <c r="C439" s="8" t="str">
        <f t="shared" si="12"/>
        <v>October</v>
      </c>
      <c r="D439" s="9">
        <v>0.84791666666666665</v>
      </c>
      <c r="E439" s="6" t="s">
        <v>640</v>
      </c>
      <c r="F439" s="6" t="s">
        <v>24</v>
      </c>
      <c r="G439" s="6" t="s">
        <v>59</v>
      </c>
      <c r="H439" s="6" t="s">
        <v>60</v>
      </c>
      <c r="I439" s="6">
        <v>416.46</v>
      </c>
      <c r="J439" s="6" t="s">
        <v>14</v>
      </c>
      <c r="K439" s="6">
        <v>37</v>
      </c>
      <c r="L439" s="6" t="str">
        <f t="shared" si="13"/>
        <v>Adult</v>
      </c>
      <c r="M439" s="6" t="s">
        <v>15</v>
      </c>
      <c r="N439" s="6" t="s">
        <v>65</v>
      </c>
    </row>
    <row r="440" spans="1:14" x14ac:dyDescent="0.35">
      <c r="A440" s="6" t="s">
        <v>790</v>
      </c>
      <c r="B440" s="8">
        <v>44729</v>
      </c>
      <c r="C440" s="8" t="str">
        <f t="shared" si="12"/>
        <v>June</v>
      </c>
      <c r="D440" s="9">
        <v>0.31805555555555554</v>
      </c>
      <c r="E440" s="6" t="s">
        <v>466</v>
      </c>
      <c r="F440" s="6" t="s">
        <v>68</v>
      </c>
      <c r="G440" s="6" t="s">
        <v>36</v>
      </c>
      <c r="H440" s="6" t="s">
        <v>37</v>
      </c>
      <c r="I440" s="6">
        <v>304.49</v>
      </c>
      <c r="J440" s="6" t="s">
        <v>14</v>
      </c>
      <c r="K440" s="6">
        <v>19</v>
      </c>
      <c r="L440" s="6" t="str">
        <f t="shared" si="13"/>
        <v>Teenager</v>
      </c>
      <c r="M440" s="6" t="s">
        <v>15</v>
      </c>
      <c r="N440" s="6" t="s">
        <v>55</v>
      </c>
    </row>
    <row r="441" spans="1:14" x14ac:dyDescent="0.35">
      <c r="A441" s="6" t="s">
        <v>791</v>
      </c>
      <c r="B441" s="8">
        <v>44661</v>
      </c>
      <c r="C441" s="8" t="str">
        <f t="shared" si="12"/>
        <v>April</v>
      </c>
      <c r="D441" s="9">
        <v>0.88888888888888884</v>
      </c>
      <c r="E441" s="6" t="s">
        <v>792</v>
      </c>
      <c r="F441" s="6" t="s">
        <v>92</v>
      </c>
      <c r="G441" s="6" t="s">
        <v>59</v>
      </c>
      <c r="H441" s="6" t="s">
        <v>121</v>
      </c>
      <c r="I441" s="6">
        <v>176.48</v>
      </c>
      <c r="J441" s="6" t="s">
        <v>27</v>
      </c>
      <c r="K441" s="6">
        <v>41</v>
      </c>
      <c r="L441" s="6" t="str">
        <f t="shared" si="13"/>
        <v>Adult</v>
      </c>
      <c r="M441" s="6" t="s">
        <v>15</v>
      </c>
      <c r="N441" s="6" t="s">
        <v>28</v>
      </c>
    </row>
    <row r="442" spans="1:14" x14ac:dyDescent="0.35">
      <c r="A442" s="6" t="s">
        <v>793</v>
      </c>
      <c r="B442" s="8">
        <v>44719</v>
      </c>
      <c r="C442" s="8" t="str">
        <f t="shared" si="12"/>
        <v>June</v>
      </c>
      <c r="D442" s="9">
        <v>0.87152777777777779</v>
      </c>
      <c r="E442" s="6" t="s">
        <v>794</v>
      </c>
      <c r="F442" s="6" t="s">
        <v>24</v>
      </c>
      <c r="G442" s="6" t="s">
        <v>12</v>
      </c>
      <c r="H442" s="6" t="s">
        <v>21</v>
      </c>
      <c r="I442" s="6">
        <v>324.64</v>
      </c>
      <c r="J442" s="6" t="s">
        <v>27</v>
      </c>
      <c r="K442" s="6">
        <v>36</v>
      </c>
      <c r="L442" s="6" t="str">
        <f t="shared" si="13"/>
        <v>Adult</v>
      </c>
      <c r="M442" s="6" t="s">
        <v>15</v>
      </c>
      <c r="N442" s="6" t="s">
        <v>65</v>
      </c>
    </row>
    <row r="443" spans="1:14" x14ac:dyDescent="0.35">
      <c r="A443" s="6" t="s">
        <v>795</v>
      </c>
      <c r="B443" s="8">
        <v>44635</v>
      </c>
      <c r="C443" s="8" t="str">
        <f t="shared" si="12"/>
        <v>March</v>
      </c>
      <c r="D443" s="9">
        <v>0.5131944444444444</v>
      </c>
      <c r="E443" s="6" t="s">
        <v>796</v>
      </c>
      <c r="F443" s="6" t="s">
        <v>53</v>
      </c>
      <c r="G443" s="6" t="s">
        <v>32</v>
      </c>
      <c r="H443" s="6" t="s">
        <v>93</v>
      </c>
      <c r="I443" s="6">
        <v>76.12</v>
      </c>
      <c r="J443" s="6" t="s">
        <v>27</v>
      </c>
      <c r="K443" s="6">
        <v>44</v>
      </c>
      <c r="L443" s="6" t="str">
        <f t="shared" si="13"/>
        <v>Adult</v>
      </c>
      <c r="M443" s="6" t="s">
        <v>15</v>
      </c>
      <c r="N443" s="6" t="s">
        <v>16</v>
      </c>
    </row>
    <row r="444" spans="1:14" x14ac:dyDescent="0.35">
      <c r="A444" s="6" t="s">
        <v>797</v>
      </c>
      <c r="B444" s="8">
        <v>44657</v>
      </c>
      <c r="C444" s="8" t="str">
        <f t="shared" si="12"/>
        <v>April</v>
      </c>
      <c r="D444" s="9">
        <v>0.76249999999999996</v>
      </c>
      <c r="E444" s="6" t="s">
        <v>798</v>
      </c>
      <c r="F444" s="6" t="s">
        <v>64</v>
      </c>
      <c r="G444" s="6" t="s">
        <v>32</v>
      </c>
      <c r="H444" s="6" t="s">
        <v>107</v>
      </c>
      <c r="I444" s="6">
        <v>371.95</v>
      </c>
      <c r="J444" s="6" t="s">
        <v>27</v>
      </c>
      <c r="K444" s="6">
        <v>32</v>
      </c>
      <c r="L444" s="6" t="str">
        <f t="shared" si="13"/>
        <v>Adult</v>
      </c>
      <c r="M444" s="6" t="s">
        <v>15</v>
      </c>
      <c r="N444" s="6" t="s">
        <v>28</v>
      </c>
    </row>
    <row r="445" spans="1:14" x14ac:dyDescent="0.35">
      <c r="A445" s="6" t="s">
        <v>799</v>
      </c>
      <c r="B445" s="8">
        <v>44889</v>
      </c>
      <c r="C445" s="8" t="str">
        <f t="shared" si="12"/>
        <v>November</v>
      </c>
      <c r="D445" s="9">
        <v>0.87986111111111109</v>
      </c>
      <c r="E445" s="6" t="s">
        <v>800</v>
      </c>
      <c r="F445" s="6" t="s">
        <v>11</v>
      </c>
      <c r="G445" s="6" t="s">
        <v>47</v>
      </c>
      <c r="H445" s="6" t="s">
        <v>78</v>
      </c>
      <c r="I445" s="6">
        <v>211.12</v>
      </c>
      <c r="J445" s="6" t="s">
        <v>14</v>
      </c>
      <c r="K445" s="6">
        <v>19</v>
      </c>
      <c r="L445" s="6" t="str">
        <f t="shared" si="13"/>
        <v>Teenager</v>
      </c>
      <c r="M445" s="6" t="s">
        <v>15</v>
      </c>
      <c r="N445" s="6" t="s">
        <v>28</v>
      </c>
    </row>
    <row r="446" spans="1:14" x14ac:dyDescent="0.35">
      <c r="A446" s="6" t="s">
        <v>801</v>
      </c>
      <c r="B446" s="8">
        <v>44859</v>
      </c>
      <c r="C446" s="8" t="str">
        <f t="shared" si="12"/>
        <v>October</v>
      </c>
      <c r="D446" s="9">
        <v>0.9</v>
      </c>
      <c r="E446" s="6" t="s">
        <v>127</v>
      </c>
      <c r="F446" s="6" t="s">
        <v>11</v>
      </c>
      <c r="G446" s="6" t="s">
        <v>59</v>
      </c>
      <c r="H446" s="6" t="s">
        <v>60</v>
      </c>
      <c r="I446" s="6">
        <v>364.08</v>
      </c>
      <c r="J446" s="6" t="s">
        <v>27</v>
      </c>
      <c r="K446" s="6">
        <v>50</v>
      </c>
      <c r="L446" s="6" t="str">
        <f t="shared" si="13"/>
        <v>Adult</v>
      </c>
      <c r="M446" s="6" t="s">
        <v>15</v>
      </c>
      <c r="N446" s="6" t="s">
        <v>65</v>
      </c>
    </row>
    <row r="447" spans="1:14" x14ac:dyDescent="0.35">
      <c r="A447" s="6" t="s">
        <v>802</v>
      </c>
      <c r="B447" s="8">
        <v>44636</v>
      </c>
      <c r="C447" s="8" t="str">
        <f t="shared" si="12"/>
        <v>March</v>
      </c>
      <c r="D447" s="9">
        <v>0.68680555555555556</v>
      </c>
      <c r="E447" s="6" t="s">
        <v>803</v>
      </c>
      <c r="F447" s="6" t="s">
        <v>58</v>
      </c>
      <c r="G447" s="6" t="s">
        <v>25</v>
      </c>
      <c r="H447" s="6" t="s">
        <v>44</v>
      </c>
      <c r="I447" s="6">
        <v>63.449999999999903</v>
      </c>
      <c r="J447" s="6" t="s">
        <v>27</v>
      </c>
      <c r="K447" s="6">
        <v>21</v>
      </c>
      <c r="L447" s="6" t="str">
        <f t="shared" si="13"/>
        <v>Adult</v>
      </c>
      <c r="M447" s="6" t="s">
        <v>15</v>
      </c>
      <c r="N447" s="6" t="s">
        <v>16</v>
      </c>
    </row>
    <row r="448" spans="1:14" x14ac:dyDescent="0.35">
      <c r="A448" s="6" t="s">
        <v>804</v>
      </c>
      <c r="B448" s="8">
        <v>44610</v>
      </c>
      <c r="C448" s="8" t="str">
        <f t="shared" si="12"/>
        <v>February</v>
      </c>
      <c r="D448" s="9">
        <v>0.48194444444444445</v>
      </c>
      <c r="E448" s="6" t="s">
        <v>805</v>
      </c>
      <c r="F448" s="6" t="s">
        <v>53</v>
      </c>
      <c r="G448" s="6" t="s">
        <v>59</v>
      </c>
      <c r="H448" s="6" t="s">
        <v>121</v>
      </c>
      <c r="I448" s="6">
        <v>133.51</v>
      </c>
      <c r="J448" s="6" t="s">
        <v>27</v>
      </c>
      <c r="K448" s="6">
        <v>24</v>
      </c>
      <c r="L448" s="6" t="str">
        <f t="shared" si="13"/>
        <v>Adult</v>
      </c>
      <c r="M448" s="6" t="s">
        <v>15</v>
      </c>
      <c r="N448" s="6" t="s">
        <v>16</v>
      </c>
    </row>
    <row r="449" spans="1:14" x14ac:dyDescent="0.35">
      <c r="A449" s="6" t="s">
        <v>806</v>
      </c>
      <c r="B449" s="8">
        <v>44827</v>
      </c>
      <c r="C449" s="8" t="str">
        <f t="shared" si="12"/>
        <v>September</v>
      </c>
      <c r="D449" s="9">
        <v>0.64097222222222228</v>
      </c>
      <c r="E449" s="6" t="s">
        <v>807</v>
      </c>
      <c r="F449" s="6" t="s">
        <v>64</v>
      </c>
      <c r="G449" s="6" t="s">
        <v>47</v>
      </c>
      <c r="H449" s="6" t="s">
        <v>183</v>
      </c>
      <c r="I449" s="6">
        <v>422.26</v>
      </c>
      <c r="J449" s="6" t="s">
        <v>14</v>
      </c>
      <c r="K449" s="6">
        <v>27</v>
      </c>
      <c r="L449" s="6" t="str">
        <f t="shared" si="13"/>
        <v>Adult</v>
      </c>
      <c r="M449" s="6" t="s">
        <v>15</v>
      </c>
      <c r="N449" s="6" t="s">
        <v>65</v>
      </c>
    </row>
    <row r="450" spans="1:14" x14ac:dyDescent="0.35">
      <c r="A450" s="6" t="s">
        <v>808</v>
      </c>
      <c r="B450" s="8">
        <v>44775</v>
      </c>
      <c r="C450" s="8" t="str">
        <f t="shared" si="12"/>
        <v>August</v>
      </c>
      <c r="D450" s="9">
        <v>0.87361111111111112</v>
      </c>
      <c r="E450" s="6" t="s">
        <v>579</v>
      </c>
      <c r="F450" s="6" t="s">
        <v>24</v>
      </c>
      <c r="G450" s="6" t="s">
        <v>12</v>
      </c>
      <c r="H450" s="6" t="s">
        <v>104</v>
      </c>
      <c r="I450" s="6">
        <v>231.789999999999</v>
      </c>
      <c r="J450" s="6" t="s">
        <v>27</v>
      </c>
      <c r="K450" s="6">
        <v>26</v>
      </c>
      <c r="L450" s="6" t="str">
        <f t="shared" si="13"/>
        <v>Adult</v>
      </c>
      <c r="M450" s="6" t="s">
        <v>74</v>
      </c>
      <c r="N450" s="6" t="s">
        <v>28</v>
      </c>
    </row>
    <row r="451" spans="1:14" x14ac:dyDescent="0.35">
      <c r="A451" s="6" t="s">
        <v>809</v>
      </c>
      <c r="B451" s="8">
        <v>44576</v>
      </c>
      <c r="C451" s="8" t="str">
        <f t="shared" ref="C451:C501" si="14">TEXT(B451,"mmmm")</f>
        <v>January</v>
      </c>
      <c r="D451" s="9">
        <v>0.38472222222222224</v>
      </c>
      <c r="E451" s="6" t="s">
        <v>493</v>
      </c>
      <c r="F451" s="6" t="s">
        <v>58</v>
      </c>
      <c r="G451" s="6" t="s">
        <v>59</v>
      </c>
      <c r="H451" s="6" t="s">
        <v>101</v>
      </c>
      <c r="I451" s="6">
        <v>169.04</v>
      </c>
      <c r="J451" s="6" t="s">
        <v>27</v>
      </c>
      <c r="K451" s="6">
        <v>45</v>
      </c>
      <c r="L451" s="6" t="str">
        <f t="shared" ref="L451:L501" si="15">IF(K451&lt;=19, "Teenager", IF(K451&lt;=64, "Adult", "Senior"))</f>
        <v>Adult</v>
      </c>
      <c r="M451" s="6" t="s">
        <v>15</v>
      </c>
      <c r="N451" s="6" t="s">
        <v>55</v>
      </c>
    </row>
    <row r="452" spans="1:14" x14ac:dyDescent="0.35">
      <c r="A452" s="6" t="s">
        <v>810</v>
      </c>
      <c r="B452" s="8">
        <v>44782</v>
      </c>
      <c r="C452" s="8" t="str">
        <f t="shared" si="14"/>
        <v>August</v>
      </c>
      <c r="D452" s="9">
        <v>0.3</v>
      </c>
      <c r="E452" s="6" t="s">
        <v>669</v>
      </c>
      <c r="F452" s="6" t="s">
        <v>92</v>
      </c>
      <c r="G452" s="6" t="s">
        <v>59</v>
      </c>
      <c r="H452" s="6" t="s">
        <v>196</v>
      </c>
      <c r="I452" s="6">
        <v>188.729999999999</v>
      </c>
      <c r="J452" s="6" t="s">
        <v>27</v>
      </c>
      <c r="K452" s="6">
        <v>22</v>
      </c>
      <c r="L452" s="6" t="str">
        <f t="shared" si="15"/>
        <v>Adult</v>
      </c>
      <c r="M452" s="6" t="s">
        <v>15</v>
      </c>
      <c r="N452" s="6" t="s">
        <v>16</v>
      </c>
    </row>
    <row r="453" spans="1:14" x14ac:dyDescent="0.35">
      <c r="A453" s="6" t="s">
        <v>811</v>
      </c>
      <c r="B453" s="8">
        <v>44862</v>
      </c>
      <c r="C453" s="8" t="str">
        <f t="shared" si="14"/>
        <v>October</v>
      </c>
      <c r="D453" s="9">
        <v>0.50763888888888886</v>
      </c>
      <c r="E453" s="6" t="s">
        <v>812</v>
      </c>
      <c r="F453" s="6" t="s">
        <v>53</v>
      </c>
      <c r="G453" s="6" t="s">
        <v>32</v>
      </c>
      <c r="H453" s="6" t="s">
        <v>83</v>
      </c>
      <c r="I453" s="6">
        <v>88.18</v>
      </c>
      <c r="J453" s="6" t="s">
        <v>27</v>
      </c>
      <c r="K453" s="6">
        <v>55</v>
      </c>
      <c r="L453" s="6" t="str">
        <f t="shared" si="15"/>
        <v>Adult</v>
      </c>
      <c r="M453" s="6" t="s">
        <v>15</v>
      </c>
      <c r="N453" s="6" t="s">
        <v>16</v>
      </c>
    </row>
    <row r="454" spans="1:14" x14ac:dyDescent="0.35">
      <c r="A454" s="6" t="s">
        <v>813</v>
      </c>
      <c r="B454" s="8">
        <v>44820</v>
      </c>
      <c r="C454" s="8" t="str">
        <f t="shared" si="14"/>
        <v>September</v>
      </c>
      <c r="D454" s="9">
        <v>0.33750000000000002</v>
      </c>
      <c r="E454" s="6" t="s">
        <v>596</v>
      </c>
      <c r="F454" s="6" t="s">
        <v>92</v>
      </c>
      <c r="G454" s="6" t="s">
        <v>36</v>
      </c>
      <c r="H454" s="6" t="s">
        <v>37</v>
      </c>
      <c r="I454" s="6">
        <v>263.81</v>
      </c>
      <c r="J454" s="6" t="s">
        <v>27</v>
      </c>
      <c r="K454" s="6">
        <v>52</v>
      </c>
      <c r="L454" s="6" t="str">
        <f t="shared" si="15"/>
        <v>Adult</v>
      </c>
      <c r="M454" s="6" t="s">
        <v>15</v>
      </c>
      <c r="N454" s="6" t="s">
        <v>55</v>
      </c>
    </row>
    <row r="455" spans="1:14" x14ac:dyDescent="0.35">
      <c r="A455" s="6" t="s">
        <v>814</v>
      </c>
      <c r="B455" s="8">
        <v>44749</v>
      </c>
      <c r="C455" s="8" t="str">
        <f t="shared" si="14"/>
        <v>July</v>
      </c>
      <c r="D455" s="9">
        <v>0.4777777777777778</v>
      </c>
      <c r="E455" s="6" t="s">
        <v>302</v>
      </c>
      <c r="F455" s="6" t="s">
        <v>24</v>
      </c>
      <c r="G455" s="6" t="s">
        <v>12</v>
      </c>
      <c r="H455" s="6" t="s">
        <v>40</v>
      </c>
      <c r="I455" s="6">
        <v>414.89</v>
      </c>
      <c r="J455" s="6" t="s">
        <v>27</v>
      </c>
      <c r="K455" s="6">
        <v>44</v>
      </c>
      <c r="L455" s="6" t="str">
        <f t="shared" si="15"/>
        <v>Adult</v>
      </c>
      <c r="M455" s="6" t="s">
        <v>15</v>
      </c>
      <c r="N455" s="6" t="s">
        <v>65</v>
      </c>
    </row>
    <row r="456" spans="1:14" x14ac:dyDescent="0.35">
      <c r="A456" s="6" t="s">
        <v>815</v>
      </c>
      <c r="B456" s="8">
        <v>44828</v>
      </c>
      <c r="C456" s="8" t="str">
        <f t="shared" si="14"/>
        <v>September</v>
      </c>
      <c r="D456" s="9">
        <v>0.43819444444444444</v>
      </c>
      <c r="E456" s="6" t="s">
        <v>816</v>
      </c>
      <c r="F456" s="6" t="s">
        <v>53</v>
      </c>
      <c r="G456" s="6" t="s">
        <v>59</v>
      </c>
      <c r="H456" s="6" t="s">
        <v>121</v>
      </c>
      <c r="I456" s="6">
        <v>282.62</v>
      </c>
      <c r="J456" s="6" t="s">
        <v>27</v>
      </c>
      <c r="K456" s="6">
        <v>49</v>
      </c>
      <c r="L456" s="6" t="str">
        <f t="shared" si="15"/>
        <v>Adult</v>
      </c>
      <c r="M456" s="6" t="s">
        <v>15</v>
      </c>
      <c r="N456" s="6" t="s">
        <v>28</v>
      </c>
    </row>
    <row r="457" spans="1:14" x14ac:dyDescent="0.35">
      <c r="A457" s="6" t="s">
        <v>817</v>
      </c>
      <c r="B457" s="8">
        <v>44913</v>
      </c>
      <c r="C457" s="8" t="str">
        <f t="shared" si="14"/>
        <v>December</v>
      </c>
      <c r="D457" s="9">
        <v>0.84305555555555556</v>
      </c>
      <c r="E457" s="6" t="s">
        <v>798</v>
      </c>
      <c r="F457" s="6" t="s">
        <v>20</v>
      </c>
      <c r="G457" s="6" t="s">
        <v>25</v>
      </c>
      <c r="H457" s="6" t="s">
        <v>69</v>
      </c>
      <c r="I457" s="6">
        <v>125.85</v>
      </c>
      <c r="J457" s="6" t="s">
        <v>27</v>
      </c>
      <c r="K457" s="6">
        <v>41</v>
      </c>
      <c r="L457" s="6" t="str">
        <f t="shared" si="15"/>
        <v>Adult</v>
      </c>
      <c r="M457" s="6" t="s">
        <v>15</v>
      </c>
      <c r="N457" s="6" t="s">
        <v>55</v>
      </c>
    </row>
    <row r="458" spans="1:14" x14ac:dyDescent="0.35">
      <c r="A458" s="6" t="s">
        <v>818</v>
      </c>
      <c r="B458" s="8">
        <v>44829</v>
      </c>
      <c r="C458" s="8" t="str">
        <f t="shared" si="14"/>
        <v>September</v>
      </c>
      <c r="D458" s="9">
        <v>0.33819444444444446</v>
      </c>
      <c r="E458" s="6" t="s">
        <v>745</v>
      </c>
      <c r="F458" s="6" t="s">
        <v>20</v>
      </c>
      <c r="G458" s="6" t="s">
        <v>47</v>
      </c>
      <c r="H458" s="6" t="s">
        <v>54</v>
      </c>
      <c r="I458" s="6">
        <v>278.87</v>
      </c>
      <c r="J458" s="6" t="s">
        <v>27</v>
      </c>
      <c r="K458" s="6">
        <v>22</v>
      </c>
      <c r="L458" s="6" t="str">
        <f t="shared" si="15"/>
        <v>Adult</v>
      </c>
      <c r="M458" s="6" t="s">
        <v>15</v>
      </c>
      <c r="N458" s="6" t="s">
        <v>55</v>
      </c>
    </row>
    <row r="459" spans="1:14" x14ac:dyDescent="0.35">
      <c r="A459" s="6" t="s">
        <v>819</v>
      </c>
      <c r="B459" s="8">
        <v>44624</v>
      </c>
      <c r="C459" s="8" t="str">
        <f t="shared" si="14"/>
        <v>March</v>
      </c>
      <c r="D459" s="9">
        <v>0.57847222222222228</v>
      </c>
      <c r="E459" s="6" t="s">
        <v>727</v>
      </c>
      <c r="F459" s="6" t="s">
        <v>64</v>
      </c>
      <c r="G459" s="6" t="s">
        <v>25</v>
      </c>
      <c r="H459" s="6" t="s">
        <v>26</v>
      </c>
      <c r="I459" s="6">
        <v>292.659999999999</v>
      </c>
      <c r="J459" s="6" t="s">
        <v>27</v>
      </c>
      <c r="K459" s="6">
        <v>40</v>
      </c>
      <c r="L459" s="6" t="str">
        <f t="shared" si="15"/>
        <v>Adult</v>
      </c>
      <c r="M459" s="6" t="s">
        <v>15</v>
      </c>
      <c r="N459" s="6" t="s">
        <v>28</v>
      </c>
    </row>
    <row r="460" spans="1:14" x14ac:dyDescent="0.35">
      <c r="A460" s="6" t="s">
        <v>820</v>
      </c>
      <c r="B460" s="8">
        <v>44637</v>
      </c>
      <c r="C460" s="8" t="str">
        <f t="shared" si="14"/>
        <v>March</v>
      </c>
      <c r="D460" s="9">
        <v>0.83750000000000002</v>
      </c>
      <c r="E460" s="6" t="s">
        <v>778</v>
      </c>
      <c r="F460" s="6" t="s">
        <v>11</v>
      </c>
      <c r="G460" s="6" t="s">
        <v>47</v>
      </c>
      <c r="H460" s="6" t="s">
        <v>48</v>
      </c>
      <c r="I460" s="6">
        <v>109.92</v>
      </c>
      <c r="J460" s="6" t="s">
        <v>27</v>
      </c>
      <c r="K460" s="6">
        <v>24</v>
      </c>
      <c r="L460" s="6" t="str">
        <f t="shared" si="15"/>
        <v>Adult</v>
      </c>
      <c r="M460" s="6" t="s">
        <v>15</v>
      </c>
      <c r="N460" s="6" t="s">
        <v>65</v>
      </c>
    </row>
    <row r="461" spans="1:14" x14ac:dyDescent="0.35">
      <c r="A461" s="6" t="s">
        <v>821</v>
      </c>
      <c r="B461" s="8">
        <v>44653</v>
      </c>
      <c r="C461" s="8" t="str">
        <f t="shared" si="14"/>
        <v>April</v>
      </c>
      <c r="D461" s="9">
        <v>0.77638888888888891</v>
      </c>
      <c r="E461" s="6" t="s">
        <v>612</v>
      </c>
      <c r="F461" s="6" t="s">
        <v>53</v>
      </c>
      <c r="G461" s="6" t="s">
        <v>12</v>
      </c>
      <c r="H461" s="6" t="s">
        <v>40</v>
      </c>
      <c r="I461" s="6">
        <v>305.45</v>
      </c>
      <c r="J461" s="6" t="s">
        <v>27</v>
      </c>
      <c r="K461" s="6">
        <v>60</v>
      </c>
      <c r="L461" s="6" t="str">
        <f t="shared" si="15"/>
        <v>Adult</v>
      </c>
      <c r="M461" s="6" t="s">
        <v>15</v>
      </c>
      <c r="N461" s="6" t="s">
        <v>28</v>
      </c>
    </row>
    <row r="462" spans="1:14" x14ac:dyDescent="0.35">
      <c r="A462" s="6" t="s">
        <v>822</v>
      </c>
      <c r="B462" s="8">
        <v>44900</v>
      </c>
      <c r="C462" s="8" t="str">
        <f t="shared" si="14"/>
        <v>December</v>
      </c>
      <c r="D462" s="9">
        <v>0.89652777777777781</v>
      </c>
      <c r="E462" s="6" t="s">
        <v>823</v>
      </c>
      <c r="F462" s="6" t="s">
        <v>11</v>
      </c>
      <c r="G462" s="6" t="s">
        <v>36</v>
      </c>
      <c r="H462" s="6" t="s">
        <v>212</v>
      </c>
      <c r="I462" s="6">
        <v>337.58</v>
      </c>
      <c r="J462" s="6" t="s">
        <v>27</v>
      </c>
      <c r="K462" s="6">
        <v>20</v>
      </c>
      <c r="L462" s="6" t="str">
        <f t="shared" si="15"/>
        <v>Adult</v>
      </c>
      <c r="M462" s="6" t="s">
        <v>61</v>
      </c>
      <c r="N462" s="6" t="s">
        <v>55</v>
      </c>
    </row>
    <row r="463" spans="1:14" x14ac:dyDescent="0.35">
      <c r="A463" s="6" t="s">
        <v>824</v>
      </c>
      <c r="B463" s="8">
        <v>44723</v>
      </c>
      <c r="C463" s="8" t="str">
        <f t="shared" si="14"/>
        <v>June</v>
      </c>
      <c r="D463" s="9">
        <v>0.76944444444444449</v>
      </c>
      <c r="E463" s="6" t="s">
        <v>825</v>
      </c>
      <c r="F463" s="6" t="s">
        <v>92</v>
      </c>
      <c r="G463" s="6" t="s">
        <v>32</v>
      </c>
      <c r="H463" s="6" t="s">
        <v>33</v>
      </c>
      <c r="I463" s="6">
        <v>220.84</v>
      </c>
      <c r="J463" s="6" t="s">
        <v>27</v>
      </c>
      <c r="K463" s="6">
        <v>28</v>
      </c>
      <c r="L463" s="6" t="str">
        <f t="shared" si="15"/>
        <v>Adult</v>
      </c>
      <c r="M463" s="6" t="s">
        <v>15</v>
      </c>
      <c r="N463" s="6" t="s">
        <v>55</v>
      </c>
    </row>
    <row r="464" spans="1:14" x14ac:dyDescent="0.35">
      <c r="A464" s="6" t="s">
        <v>826</v>
      </c>
      <c r="B464" s="8">
        <v>44811</v>
      </c>
      <c r="C464" s="8" t="str">
        <f t="shared" si="14"/>
        <v>September</v>
      </c>
      <c r="D464" s="9">
        <v>0.4</v>
      </c>
      <c r="E464" s="6" t="s">
        <v>827</v>
      </c>
      <c r="F464" s="6" t="s">
        <v>64</v>
      </c>
      <c r="G464" s="6" t="s">
        <v>59</v>
      </c>
      <c r="H464" s="6" t="s">
        <v>60</v>
      </c>
      <c r="I464" s="6">
        <v>194.53</v>
      </c>
      <c r="J464" s="6" t="s">
        <v>27</v>
      </c>
      <c r="K464" s="6">
        <v>43</v>
      </c>
      <c r="L464" s="6" t="str">
        <f t="shared" si="15"/>
        <v>Adult</v>
      </c>
      <c r="M464" s="6" t="s">
        <v>15</v>
      </c>
      <c r="N464" s="6" t="s">
        <v>28</v>
      </c>
    </row>
    <row r="465" spans="1:14" x14ac:dyDescent="0.35">
      <c r="A465" s="6" t="s">
        <v>828</v>
      </c>
      <c r="B465" s="8">
        <v>44707</v>
      </c>
      <c r="C465" s="8" t="str">
        <f t="shared" si="14"/>
        <v>May</v>
      </c>
      <c r="D465" s="9">
        <v>0.66874999999999996</v>
      </c>
      <c r="E465" s="6" t="s">
        <v>829</v>
      </c>
      <c r="F465" s="6" t="s">
        <v>92</v>
      </c>
      <c r="G465" s="6" t="s">
        <v>12</v>
      </c>
      <c r="H465" s="6" t="s">
        <v>40</v>
      </c>
      <c r="I465" s="6">
        <v>158.24</v>
      </c>
      <c r="J465" s="6" t="s">
        <v>27</v>
      </c>
      <c r="K465" s="6">
        <v>58</v>
      </c>
      <c r="L465" s="6" t="str">
        <f t="shared" si="15"/>
        <v>Adult</v>
      </c>
      <c r="M465" s="6" t="s">
        <v>15</v>
      </c>
      <c r="N465" s="6" t="s">
        <v>28</v>
      </c>
    </row>
    <row r="466" spans="1:14" x14ac:dyDescent="0.35">
      <c r="A466" s="6" t="s">
        <v>830</v>
      </c>
      <c r="B466" s="8">
        <v>44772</v>
      </c>
      <c r="C466" s="8" t="str">
        <f t="shared" si="14"/>
        <v>July</v>
      </c>
      <c r="D466" s="9">
        <v>0.7104166666666667</v>
      </c>
      <c r="E466" s="6" t="s">
        <v>137</v>
      </c>
      <c r="F466" s="6" t="s">
        <v>68</v>
      </c>
      <c r="G466" s="6" t="s">
        <v>12</v>
      </c>
      <c r="H466" s="6" t="s">
        <v>13</v>
      </c>
      <c r="I466" s="6">
        <v>273.95</v>
      </c>
      <c r="J466" s="6" t="s">
        <v>27</v>
      </c>
      <c r="K466" s="6">
        <v>12</v>
      </c>
      <c r="L466" s="6" t="str">
        <f t="shared" si="15"/>
        <v>Teenager</v>
      </c>
      <c r="M466" s="6" t="s">
        <v>15</v>
      </c>
      <c r="N466" s="6" t="s">
        <v>28</v>
      </c>
    </row>
    <row r="467" spans="1:14" x14ac:dyDescent="0.35">
      <c r="A467" s="6" t="s">
        <v>831</v>
      </c>
      <c r="B467" s="8">
        <v>44581</v>
      </c>
      <c r="C467" s="8" t="str">
        <f t="shared" si="14"/>
        <v>January</v>
      </c>
      <c r="D467" s="9">
        <v>0.86250000000000004</v>
      </c>
      <c r="E467" s="6" t="s">
        <v>698</v>
      </c>
      <c r="F467" s="6" t="s">
        <v>20</v>
      </c>
      <c r="G467" s="6" t="s">
        <v>36</v>
      </c>
      <c r="H467" s="6" t="s">
        <v>98</v>
      </c>
      <c r="I467" s="6">
        <v>131.91</v>
      </c>
      <c r="J467" s="6" t="s">
        <v>14</v>
      </c>
      <c r="K467" s="6">
        <v>38</v>
      </c>
      <c r="L467" s="6" t="str">
        <f t="shared" si="15"/>
        <v>Adult</v>
      </c>
      <c r="M467" s="6" t="s">
        <v>15</v>
      </c>
      <c r="N467" s="6" t="s">
        <v>65</v>
      </c>
    </row>
    <row r="468" spans="1:14" x14ac:dyDescent="0.35">
      <c r="A468" s="6" t="s">
        <v>832</v>
      </c>
      <c r="B468" s="8">
        <v>44812</v>
      </c>
      <c r="C468" s="8" t="str">
        <f t="shared" si="14"/>
        <v>September</v>
      </c>
      <c r="D468" s="9">
        <v>0.40555555555555556</v>
      </c>
      <c r="E468" s="6" t="s">
        <v>827</v>
      </c>
      <c r="F468" s="6" t="s">
        <v>68</v>
      </c>
      <c r="G468" s="6" t="s">
        <v>25</v>
      </c>
      <c r="H468" s="6" t="s">
        <v>69</v>
      </c>
      <c r="I468" s="6">
        <v>209.61</v>
      </c>
      <c r="J468" s="6" t="s">
        <v>27</v>
      </c>
      <c r="K468" s="6">
        <v>28</v>
      </c>
      <c r="L468" s="6" t="str">
        <f t="shared" si="15"/>
        <v>Adult</v>
      </c>
      <c r="M468" s="6" t="s">
        <v>15</v>
      </c>
      <c r="N468" s="6" t="s">
        <v>55</v>
      </c>
    </row>
    <row r="469" spans="1:14" x14ac:dyDescent="0.35">
      <c r="A469" s="6" t="s">
        <v>833</v>
      </c>
      <c r="B469" s="8">
        <v>44887</v>
      </c>
      <c r="C469" s="8" t="str">
        <f t="shared" si="14"/>
        <v>November</v>
      </c>
      <c r="D469" s="9">
        <v>0.37013888888888891</v>
      </c>
      <c r="E469" s="6" t="s">
        <v>82</v>
      </c>
      <c r="F469" s="6" t="s">
        <v>68</v>
      </c>
      <c r="G469" s="6" t="s">
        <v>25</v>
      </c>
      <c r="H469" s="6" t="s">
        <v>26</v>
      </c>
      <c r="I469" s="6">
        <v>50.04</v>
      </c>
      <c r="J469" s="6" t="s">
        <v>27</v>
      </c>
      <c r="K469" s="6">
        <v>32</v>
      </c>
      <c r="L469" s="6" t="str">
        <f t="shared" si="15"/>
        <v>Adult</v>
      </c>
      <c r="M469" s="6" t="s">
        <v>15</v>
      </c>
      <c r="N469" s="6" t="s">
        <v>28</v>
      </c>
    </row>
    <row r="470" spans="1:14" x14ac:dyDescent="0.35">
      <c r="A470" s="6" t="s">
        <v>834</v>
      </c>
      <c r="B470" s="8">
        <v>44701</v>
      </c>
      <c r="C470" s="8" t="str">
        <f t="shared" si="14"/>
        <v>May</v>
      </c>
      <c r="D470" s="9">
        <v>0.35833333333333334</v>
      </c>
      <c r="E470" s="6" t="s">
        <v>739</v>
      </c>
      <c r="F470" s="6" t="s">
        <v>64</v>
      </c>
      <c r="G470" s="6" t="s">
        <v>47</v>
      </c>
      <c r="H470" s="6" t="s">
        <v>78</v>
      </c>
      <c r="I470" s="6">
        <v>192.01999999999899</v>
      </c>
      <c r="J470" s="6" t="s">
        <v>27</v>
      </c>
      <c r="K470" s="6">
        <v>50</v>
      </c>
      <c r="L470" s="6" t="str">
        <f t="shared" si="15"/>
        <v>Adult</v>
      </c>
      <c r="M470" s="6" t="s">
        <v>74</v>
      </c>
      <c r="N470" s="6" t="s">
        <v>28</v>
      </c>
    </row>
    <row r="471" spans="1:14" x14ac:dyDescent="0.35">
      <c r="A471" s="6" t="s">
        <v>835</v>
      </c>
      <c r="B471" s="8">
        <v>44664</v>
      </c>
      <c r="C471" s="8" t="str">
        <f t="shared" si="14"/>
        <v>April</v>
      </c>
      <c r="D471" s="9">
        <v>0.80902777777777779</v>
      </c>
      <c r="E471" s="6" t="s">
        <v>836</v>
      </c>
      <c r="F471" s="6" t="s">
        <v>64</v>
      </c>
      <c r="G471" s="6" t="s">
        <v>59</v>
      </c>
      <c r="H471" s="6" t="s">
        <v>101</v>
      </c>
      <c r="I471" s="6">
        <v>354.01</v>
      </c>
      <c r="J471" s="6" t="s">
        <v>14</v>
      </c>
      <c r="K471" s="6">
        <v>14</v>
      </c>
      <c r="L471" s="6" t="str">
        <f t="shared" si="15"/>
        <v>Teenager</v>
      </c>
      <c r="M471" s="6" t="s">
        <v>15</v>
      </c>
      <c r="N471" s="6" t="s">
        <v>55</v>
      </c>
    </row>
    <row r="472" spans="1:14" x14ac:dyDescent="0.35">
      <c r="A472" s="6" t="s">
        <v>837</v>
      </c>
      <c r="B472" s="8">
        <v>44851</v>
      </c>
      <c r="C472" s="8" t="str">
        <f t="shared" si="14"/>
        <v>October</v>
      </c>
      <c r="D472" s="9">
        <v>0.31458333333333333</v>
      </c>
      <c r="E472" s="6" t="s">
        <v>838</v>
      </c>
      <c r="F472" s="6" t="s">
        <v>53</v>
      </c>
      <c r="G472" s="6" t="s">
        <v>47</v>
      </c>
      <c r="H472" s="6" t="s">
        <v>78</v>
      </c>
      <c r="I472" s="6">
        <v>120.74999999999901</v>
      </c>
      <c r="J472" s="6" t="s">
        <v>27</v>
      </c>
      <c r="K472" s="6">
        <v>15</v>
      </c>
      <c r="L472" s="6" t="str">
        <f t="shared" si="15"/>
        <v>Teenager</v>
      </c>
      <c r="M472" s="6" t="s">
        <v>15</v>
      </c>
      <c r="N472" s="6" t="s">
        <v>28</v>
      </c>
    </row>
    <row r="473" spans="1:14" x14ac:dyDescent="0.35">
      <c r="A473" s="6" t="s">
        <v>839</v>
      </c>
      <c r="B473" s="8">
        <v>44708</v>
      </c>
      <c r="C473" s="8" t="str">
        <f t="shared" si="14"/>
        <v>May</v>
      </c>
      <c r="D473" s="9">
        <v>0.46944444444444444</v>
      </c>
      <c r="E473" s="6" t="s">
        <v>554</v>
      </c>
      <c r="F473" s="6" t="s">
        <v>68</v>
      </c>
      <c r="G473" s="6" t="s">
        <v>47</v>
      </c>
      <c r="H473" s="6" t="s">
        <v>78</v>
      </c>
      <c r="I473" s="6">
        <v>91.19</v>
      </c>
      <c r="J473" s="6" t="s">
        <v>14</v>
      </c>
      <c r="K473" s="6">
        <v>17</v>
      </c>
      <c r="L473" s="6" t="str">
        <f t="shared" si="15"/>
        <v>Teenager</v>
      </c>
      <c r="M473" s="6" t="s">
        <v>15</v>
      </c>
      <c r="N473" s="6" t="s">
        <v>65</v>
      </c>
    </row>
    <row r="474" spans="1:14" x14ac:dyDescent="0.35">
      <c r="A474" s="6" t="s">
        <v>840</v>
      </c>
      <c r="B474" s="8">
        <v>44665</v>
      </c>
      <c r="C474" s="8" t="str">
        <f t="shared" si="14"/>
        <v>April</v>
      </c>
      <c r="D474" s="9">
        <v>0.47013888888888888</v>
      </c>
      <c r="E474" s="6" t="s">
        <v>767</v>
      </c>
      <c r="F474" s="6" t="s">
        <v>92</v>
      </c>
      <c r="G474" s="6" t="s">
        <v>25</v>
      </c>
      <c r="H474" s="6" t="s">
        <v>26</v>
      </c>
      <c r="I474" s="6">
        <v>313.83999999999997</v>
      </c>
      <c r="J474" s="6" t="s">
        <v>14</v>
      </c>
      <c r="K474" s="6">
        <v>89</v>
      </c>
      <c r="L474" s="6" t="str">
        <f t="shared" si="15"/>
        <v>Senior</v>
      </c>
      <c r="M474" s="6" t="s">
        <v>15</v>
      </c>
      <c r="N474" s="6" t="s">
        <v>28</v>
      </c>
    </row>
    <row r="475" spans="1:14" x14ac:dyDescent="0.35">
      <c r="A475" s="6" t="s">
        <v>841</v>
      </c>
      <c r="B475" s="8">
        <v>44594</v>
      </c>
      <c r="C475" s="8" t="str">
        <f t="shared" si="14"/>
        <v>February</v>
      </c>
      <c r="D475" s="9">
        <v>0.83125000000000004</v>
      </c>
      <c r="E475" s="6" t="s">
        <v>526</v>
      </c>
      <c r="F475" s="6" t="s">
        <v>24</v>
      </c>
      <c r="G475" s="6" t="s">
        <v>47</v>
      </c>
      <c r="H475" s="6" t="s">
        <v>78</v>
      </c>
      <c r="I475" s="6">
        <v>126.11</v>
      </c>
      <c r="J475" s="6" t="s">
        <v>14</v>
      </c>
      <c r="K475" s="6">
        <v>51</v>
      </c>
      <c r="L475" s="6" t="str">
        <f t="shared" si="15"/>
        <v>Adult</v>
      </c>
      <c r="M475" s="6" t="s">
        <v>15</v>
      </c>
      <c r="N475" s="6" t="s">
        <v>16</v>
      </c>
    </row>
    <row r="476" spans="1:14" x14ac:dyDescent="0.35">
      <c r="A476" s="6" t="s">
        <v>842</v>
      </c>
      <c r="B476" s="8">
        <v>44869</v>
      </c>
      <c r="C476" s="8" t="str">
        <f t="shared" si="14"/>
        <v>November</v>
      </c>
      <c r="D476" s="9">
        <v>0.40902777777777777</v>
      </c>
      <c r="E476" s="6" t="s">
        <v>326</v>
      </c>
      <c r="F476" s="6" t="s">
        <v>53</v>
      </c>
      <c r="G476" s="6" t="s">
        <v>25</v>
      </c>
      <c r="H476" s="6" t="s">
        <v>69</v>
      </c>
      <c r="I476" s="6">
        <v>315.25</v>
      </c>
      <c r="J476" s="6" t="s">
        <v>27</v>
      </c>
      <c r="K476" s="6">
        <v>31</v>
      </c>
      <c r="L476" s="6" t="str">
        <f t="shared" si="15"/>
        <v>Adult</v>
      </c>
      <c r="M476" s="6" t="s">
        <v>15</v>
      </c>
      <c r="N476" s="6" t="s">
        <v>55</v>
      </c>
    </row>
    <row r="477" spans="1:14" x14ac:dyDescent="0.35">
      <c r="A477" s="6" t="s">
        <v>843</v>
      </c>
      <c r="B477" s="8">
        <v>44771</v>
      </c>
      <c r="C477" s="8" t="str">
        <f t="shared" si="14"/>
        <v>July</v>
      </c>
      <c r="D477" s="9">
        <v>0.62152777777777779</v>
      </c>
      <c r="E477" s="6" t="s">
        <v>844</v>
      </c>
      <c r="F477" s="6" t="s">
        <v>92</v>
      </c>
      <c r="G477" s="6" t="s">
        <v>47</v>
      </c>
      <c r="H477" s="6" t="s">
        <v>183</v>
      </c>
      <c r="I477" s="6">
        <v>336.289999999999</v>
      </c>
      <c r="J477" s="6" t="s">
        <v>27</v>
      </c>
      <c r="K477" s="6">
        <v>18</v>
      </c>
      <c r="L477" s="6" t="str">
        <f t="shared" si="15"/>
        <v>Teenager</v>
      </c>
      <c r="M477" s="6" t="s">
        <v>15</v>
      </c>
      <c r="N477" s="6" t="s">
        <v>55</v>
      </c>
    </row>
    <row r="478" spans="1:14" x14ac:dyDescent="0.35">
      <c r="A478" s="6" t="s">
        <v>845</v>
      </c>
      <c r="B478" s="8">
        <v>44750</v>
      </c>
      <c r="C478" s="8" t="str">
        <f t="shared" si="14"/>
        <v>July</v>
      </c>
      <c r="D478" s="9">
        <v>0.62569444444444444</v>
      </c>
      <c r="E478" s="6" t="s">
        <v>783</v>
      </c>
      <c r="F478" s="6" t="s">
        <v>92</v>
      </c>
      <c r="G478" s="6" t="s">
        <v>59</v>
      </c>
      <c r="H478" s="6" t="s">
        <v>196</v>
      </c>
      <c r="I478" s="6">
        <v>271.62</v>
      </c>
      <c r="J478" s="6" t="s">
        <v>14</v>
      </c>
      <c r="K478" s="6">
        <v>34</v>
      </c>
      <c r="L478" s="6" t="str">
        <f t="shared" si="15"/>
        <v>Adult</v>
      </c>
      <c r="M478" s="6" t="s">
        <v>15</v>
      </c>
      <c r="N478" s="6" t="s">
        <v>65</v>
      </c>
    </row>
    <row r="479" spans="1:14" x14ac:dyDescent="0.35">
      <c r="A479" s="6" t="s">
        <v>846</v>
      </c>
      <c r="B479" s="8">
        <v>44835</v>
      </c>
      <c r="C479" s="8" t="str">
        <f t="shared" si="14"/>
        <v>October</v>
      </c>
      <c r="D479" s="9">
        <v>0.57916666666666672</v>
      </c>
      <c r="E479" s="6" t="s">
        <v>224</v>
      </c>
      <c r="F479" s="6" t="s">
        <v>20</v>
      </c>
      <c r="G479" s="6" t="s">
        <v>32</v>
      </c>
      <c r="H479" s="6" t="s">
        <v>93</v>
      </c>
      <c r="I479" s="6">
        <v>336.76</v>
      </c>
      <c r="J479" s="6" t="s">
        <v>27</v>
      </c>
      <c r="K479" s="6">
        <v>23</v>
      </c>
      <c r="L479" s="6" t="str">
        <f t="shared" si="15"/>
        <v>Adult</v>
      </c>
      <c r="M479" s="6" t="s">
        <v>61</v>
      </c>
      <c r="N479" s="6" t="s">
        <v>16</v>
      </c>
    </row>
    <row r="480" spans="1:14" x14ac:dyDescent="0.35">
      <c r="A480" s="6" t="s">
        <v>847</v>
      </c>
      <c r="B480" s="8">
        <v>44644</v>
      </c>
      <c r="C480" s="8" t="str">
        <f t="shared" si="14"/>
        <v>March</v>
      </c>
      <c r="D480" s="9">
        <v>0.86111111111111116</v>
      </c>
      <c r="E480" s="6" t="s">
        <v>848</v>
      </c>
      <c r="F480" s="6" t="s">
        <v>20</v>
      </c>
      <c r="G480" s="6" t="s">
        <v>32</v>
      </c>
      <c r="H480" s="6" t="s">
        <v>107</v>
      </c>
      <c r="I480" s="6">
        <v>327.37</v>
      </c>
      <c r="J480" s="6" t="s">
        <v>27</v>
      </c>
      <c r="K480" s="6">
        <v>68</v>
      </c>
      <c r="L480" s="6" t="str">
        <f t="shared" si="15"/>
        <v>Senior</v>
      </c>
      <c r="M480" s="6" t="s">
        <v>15</v>
      </c>
      <c r="N480" s="6" t="s">
        <v>16</v>
      </c>
    </row>
    <row r="481" spans="1:14" x14ac:dyDescent="0.35">
      <c r="A481" s="6" t="s">
        <v>849</v>
      </c>
      <c r="B481" s="8">
        <v>44919</v>
      </c>
      <c r="C481" s="8" t="str">
        <f t="shared" si="14"/>
        <v>December</v>
      </c>
      <c r="D481" s="9">
        <v>0.60555555555555551</v>
      </c>
      <c r="E481" s="6" t="s">
        <v>850</v>
      </c>
      <c r="F481" s="6" t="s">
        <v>53</v>
      </c>
      <c r="G481" s="6" t="s">
        <v>47</v>
      </c>
      <c r="H481" s="6" t="s">
        <v>183</v>
      </c>
      <c r="I481" s="6">
        <v>239.53</v>
      </c>
      <c r="J481" s="6" t="s">
        <v>14</v>
      </c>
      <c r="K481" s="6">
        <v>59</v>
      </c>
      <c r="L481" s="6" t="str">
        <f t="shared" si="15"/>
        <v>Adult</v>
      </c>
      <c r="M481" s="6" t="s">
        <v>15</v>
      </c>
      <c r="N481" s="6" t="s">
        <v>55</v>
      </c>
    </row>
    <row r="482" spans="1:14" x14ac:dyDescent="0.35">
      <c r="A482" s="6" t="s">
        <v>851</v>
      </c>
      <c r="B482" s="8">
        <v>44664</v>
      </c>
      <c r="C482" s="8" t="str">
        <f t="shared" si="14"/>
        <v>April</v>
      </c>
      <c r="D482" s="9">
        <v>0.63888888888888884</v>
      </c>
      <c r="E482" s="6" t="s">
        <v>852</v>
      </c>
      <c r="F482" s="6" t="s">
        <v>24</v>
      </c>
      <c r="G482" s="6" t="s">
        <v>32</v>
      </c>
      <c r="H482" s="6" t="s">
        <v>33</v>
      </c>
      <c r="I482" s="6">
        <v>125.25</v>
      </c>
      <c r="J482" s="6" t="s">
        <v>27</v>
      </c>
      <c r="K482" s="6">
        <v>56</v>
      </c>
      <c r="L482" s="6" t="str">
        <f t="shared" si="15"/>
        <v>Adult</v>
      </c>
      <c r="M482" s="6" t="s">
        <v>15</v>
      </c>
      <c r="N482" s="6" t="s">
        <v>16</v>
      </c>
    </row>
    <row r="483" spans="1:14" x14ac:dyDescent="0.35">
      <c r="A483" s="6" t="s">
        <v>853</v>
      </c>
      <c r="B483" s="8">
        <v>44695</v>
      </c>
      <c r="C483" s="8" t="str">
        <f t="shared" si="14"/>
        <v>May</v>
      </c>
      <c r="D483" s="9">
        <v>0.48819444444444443</v>
      </c>
      <c r="E483" s="6" t="s">
        <v>854</v>
      </c>
      <c r="F483" s="6" t="s">
        <v>53</v>
      </c>
      <c r="G483" s="6" t="s">
        <v>25</v>
      </c>
      <c r="H483" s="6" t="s">
        <v>44</v>
      </c>
      <c r="I483" s="6">
        <v>75.5</v>
      </c>
      <c r="J483" s="6" t="s">
        <v>27</v>
      </c>
      <c r="K483" s="6">
        <v>12</v>
      </c>
      <c r="L483" s="6" t="str">
        <f t="shared" si="15"/>
        <v>Teenager</v>
      </c>
      <c r="M483" s="6" t="s">
        <v>61</v>
      </c>
      <c r="N483" s="6" t="s">
        <v>65</v>
      </c>
    </row>
    <row r="484" spans="1:14" x14ac:dyDescent="0.35">
      <c r="A484" s="6" t="s">
        <v>855</v>
      </c>
      <c r="B484" s="8">
        <v>44847</v>
      </c>
      <c r="C484" s="8" t="str">
        <f t="shared" si="14"/>
        <v>October</v>
      </c>
      <c r="D484" s="9">
        <v>0.58194444444444449</v>
      </c>
      <c r="E484" s="6" t="s">
        <v>856</v>
      </c>
      <c r="F484" s="6" t="s">
        <v>64</v>
      </c>
      <c r="G484" s="6" t="s">
        <v>12</v>
      </c>
      <c r="H484" s="6" t="s">
        <v>40</v>
      </c>
      <c r="I484" s="6">
        <v>331.87</v>
      </c>
      <c r="J484" s="6" t="s">
        <v>27</v>
      </c>
      <c r="K484" s="6">
        <v>17</v>
      </c>
      <c r="L484" s="6" t="str">
        <f t="shared" si="15"/>
        <v>Teenager</v>
      </c>
      <c r="M484" s="6" t="s">
        <v>15</v>
      </c>
      <c r="N484" s="6" t="s">
        <v>28</v>
      </c>
    </row>
    <row r="485" spans="1:14" x14ac:dyDescent="0.35">
      <c r="A485" s="6" t="s">
        <v>857</v>
      </c>
      <c r="B485" s="8">
        <v>44649</v>
      </c>
      <c r="C485" s="8" t="str">
        <f t="shared" si="14"/>
        <v>March</v>
      </c>
      <c r="D485" s="9">
        <v>0.375</v>
      </c>
      <c r="E485" s="6" t="s">
        <v>80</v>
      </c>
      <c r="F485" s="6" t="s">
        <v>20</v>
      </c>
      <c r="G485" s="6" t="s">
        <v>47</v>
      </c>
      <c r="H485" s="6" t="s">
        <v>48</v>
      </c>
      <c r="I485" s="6">
        <v>79.729999999999905</v>
      </c>
      <c r="J485" s="6" t="s">
        <v>14</v>
      </c>
      <c r="K485" s="6">
        <v>85</v>
      </c>
      <c r="L485" s="6" t="str">
        <f t="shared" si="15"/>
        <v>Senior</v>
      </c>
      <c r="M485" s="6" t="s">
        <v>15</v>
      </c>
      <c r="N485" s="6" t="s">
        <v>55</v>
      </c>
    </row>
    <row r="486" spans="1:14" x14ac:dyDescent="0.35">
      <c r="A486" s="6" t="s">
        <v>858</v>
      </c>
      <c r="B486" s="8">
        <v>44667</v>
      </c>
      <c r="C486" s="8" t="str">
        <f t="shared" si="14"/>
        <v>April</v>
      </c>
      <c r="D486" s="9">
        <v>0.53611111111111109</v>
      </c>
      <c r="E486" s="6" t="s">
        <v>859</v>
      </c>
      <c r="F486" s="6" t="s">
        <v>68</v>
      </c>
      <c r="G486" s="6" t="s">
        <v>47</v>
      </c>
      <c r="H486" s="6" t="s">
        <v>78</v>
      </c>
      <c r="I486" s="6">
        <v>213.62</v>
      </c>
      <c r="J486" s="6" t="s">
        <v>27</v>
      </c>
      <c r="K486" s="6">
        <v>14</v>
      </c>
      <c r="L486" s="6" t="str">
        <f t="shared" si="15"/>
        <v>Teenager</v>
      </c>
      <c r="M486" s="6" t="s">
        <v>15</v>
      </c>
      <c r="N486" s="6" t="s">
        <v>55</v>
      </c>
    </row>
    <row r="487" spans="1:14" x14ac:dyDescent="0.35">
      <c r="A487" s="6" t="s">
        <v>860</v>
      </c>
      <c r="B487" s="8">
        <v>44605</v>
      </c>
      <c r="C487" s="8" t="str">
        <f t="shared" si="14"/>
        <v>February</v>
      </c>
      <c r="D487" s="9">
        <v>0.27083333333333331</v>
      </c>
      <c r="E487" s="6" t="s">
        <v>587</v>
      </c>
      <c r="F487" s="6" t="s">
        <v>53</v>
      </c>
      <c r="G487" s="6" t="s">
        <v>59</v>
      </c>
      <c r="H487" s="6" t="s">
        <v>60</v>
      </c>
      <c r="I487" s="6">
        <v>277.08999999999997</v>
      </c>
      <c r="J487" s="6" t="s">
        <v>27</v>
      </c>
      <c r="K487" s="6">
        <v>16</v>
      </c>
      <c r="L487" s="6" t="str">
        <f t="shared" si="15"/>
        <v>Teenager</v>
      </c>
      <c r="M487" s="6" t="s">
        <v>15</v>
      </c>
      <c r="N487" s="6" t="s">
        <v>65</v>
      </c>
    </row>
    <row r="488" spans="1:14" x14ac:dyDescent="0.35">
      <c r="A488" s="6" t="s">
        <v>861</v>
      </c>
      <c r="B488" s="8">
        <v>44732</v>
      </c>
      <c r="C488" s="8" t="str">
        <f t="shared" si="14"/>
        <v>June</v>
      </c>
      <c r="D488" s="9">
        <v>0.5625</v>
      </c>
      <c r="E488" s="6" t="s">
        <v>862</v>
      </c>
      <c r="F488" s="6" t="s">
        <v>53</v>
      </c>
      <c r="G488" s="6" t="s">
        <v>36</v>
      </c>
      <c r="H488" s="6" t="s">
        <v>251</v>
      </c>
      <c r="I488" s="6">
        <v>43.1799999999999</v>
      </c>
      <c r="J488" s="6" t="s">
        <v>27</v>
      </c>
      <c r="K488" s="6">
        <v>17</v>
      </c>
      <c r="L488" s="6" t="str">
        <f t="shared" si="15"/>
        <v>Teenager</v>
      </c>
      <c r="M488" s="6" t="s">
        <v>61</v>
      </c>
      <c r="N488" s="6" t="s">
        <v>65</v>
      </c>
    </row>
    <row r="489" spans="1:14" x14ac:dyDescent="0.35">
      <c r="A489" s="6" t="s">
        <v>863</v>
      </c>
      <c r="B489" s="8">
        <v>44859</v>
      </c>
      <c r="C489" s="8" t="str">
        <f t="shared" si="14"/>
        <v>October</v>
      </c>
      <c r="D489" s="9">
        <v>0.46944444444444444</v>
      </c>
      <c r="E489" s="6" t="s">
        <v>864</v>
      </c>
      <c r="F489" s="6" t="s">
        <v>64</v>
      </c>
      <c r="G489" s="6" t="s">
        <v>25</v>
      </c>
      <c r="H489" s="6" t="s">
        <v>69</v>
      </c>
      <c r="I489" s="6">
        <v>95.22</v>
      </c>
      <c r="J489" s="6" t="s">
        <v>27</v>
      </c>
      <c r="K489" s="6">
        <v>17</v>
      </c>
      <c r="L489" s="6" t="str">
        <f t="shared" si="15"/>
        <v>Teenager</v>
      </c>
      <c r="M489" s="6" t="s">
        <v>15</v>
      </c>
      <c r="N489" s="6" t="s">
        <v>55</v>
      </c>
    </row>
    <row r="490" spans="1:14" x14ac:dyDescent="0.35">
      <c r="A490" s="6" t="s">
        <v>865</v>
      </c>
      <c r="B490" s="8">
        <v>44705</v>
      </c>
      <c r="C490" s="8" t="str">
        <f t="shared" si="14"/>
        <v>May</v>
      </c>
      <c r="D490" s="9">
        <v>0.74930555555555556</v>
      </c>
      <c r="E490" s="6" t="s">
        <v>866</v>
      </c>
      <c r="F490" s="6" t="s">
        <v>11</v>
      </c>
      <c r="G490" s="6" t="s">
        <v>25</v>
      </c>
      <c r="H490" s="6" t="s">
        <v>26</v>
      </c>
      <c r="I490" s="6">
        <v>237.719999999999</v>
      </c>
      <c r="J490" s="6" t="s">
        <v>14</v>
      </c>
      <c r="K490" s="6">
        <v>17</v>
      </c>
      <c r="L490" s="6" t="str">
        <f t="shared" si="15"/>
        <v>Teenager</v>
      </c>
      <c r="M490" s="6" t="s">
        <v>15</v>
      </c>
      <c r="N490" s="6" t="s">
        <v>55</v>
      </c>
    </row>
    <row r="491" spans="1:14" x14ac:dyDescent="0.35">
      <c r="A491" s="6" t="s">
        <v>867</v>
      </c>
      <c r="B491" s="8">
        <v>44589</v>
      </c>
      <c r="C491" s="8" t="str">
        <f t="shared" si="14"/>
        <v>January</v>
      </c>
      <c r="D491" s="9">
        <v>0.50624999999999998</v>
      </c>
      <c r="E491" s="6" t="s">
        <v>414</v>
      </c>
      <c r="F491" s="6" t="s">
        <v>68</v>
      </c>
      <c r="G491" s="6" t="s">
        <v>12</v>
      </c>
      <c r="H491" s="6" t="s">
        <v>104</v>
      </c>
      <c r="I491" s="6">
        <v>237.83</v>
      </c>
      <c r="J491" s="6" t="s">
        <v>27</v>
      </c>
      <c r="K491" s="6">
        <v>17</v>
      </c>
      <c r="L491" s="6" t="str">
        <f t="shared" si="15"/>
        <v>Teenager</v>
      </c>
      <c r="M491" s="6" t="s">
        <v>15</v>
      </c>
      <c r="N491" s="6" t="s">
        <v>28</v>
      </c>
    </row>
    <row r="492" spans="1:14" x14ac:dyDescent="0.35">
      <c r="A492" s="6" t="s">
        <v>868</v>
      </c>
      <c r="B492" s="8">
        <v>44925</v>
      </c>
      <c r="C492" s="8" t="str">
        <f t="shared" si="14"/>
        <v>December</v>
      </c>
      <c r="D492" s="9">
        <v>0.97986111111111107</v>
      </c>
      <c r="E492" s="6" t="s">
        <v>869</v>
      </c>
      <c r="F492" s="6" t="s">
        <v>64</v>
      </c>
      <c r="G492" s="6" t="s">
        <v>32</v>
      </c>
      <c r="H492" s="6" t="s">
        <v>33</v>
      </c>
      <c r="I492" s="6">
        <v>97.89</v>
      </c>
      <c r="J492" s="6" t="s">
        <v>27</v>
      </c>
      <c r="K492" s="6">
        <v>17</v>
      </c>
      <c r="L492" s="6" t="str">
        <f t="shared" si="15"/>
        <v>Teenager</v>
      </c>
      <c r="M492" s="6" t="s">
        <v>74</v>
      </c>
      <c r="N492" s="6" t="s">
        <v>16</v>
      </c>
    </row>
    <row r="493" spans="1:14" x14ac:dyDescent="0.35">
      <c r="A493" s="6" t="s">
        <v>870</v>
      </c>
      <c r="B493" s="8">
        <v>44860</v>
      </c>
      <c r="C493" s="8" t="str">
        <f t="shared" si="14"/>
        <v>October</v>
      </c>
      <c r="D493" s="9">
        <v>0.27291666666666664</v>
      </c>
      <c r="E493" s="6" t="s">
        <v>871</v>
      </c>
      <c r="F493" s="6" t="s">
        <v>58</v>
      </c>
      <c r="G493" s="6" t="s">
        <v>47</v>
      </c>
      <c r="H493" s="6" t="s">
        <v>54</v>
      </c>
      <c r="I493" s="6">
        <v>132.71</v>
      </c>
      <c r="J493" s="6" t="s">
        <v>14</v>
      </c>
      <c r="K493" s="6">
        <v>17</v>
      </c>
      <c r="L493" s="6" t="str">
        <f t="shared" si="15"/>
        <v>Teenager</v>
      </c>
      <c r="M493" s="6" t="s">
        <v>15</v>
      </c>
      <c r="N493" s="6" t="s">
        <v>65</v>
      </c>
    </row>
    <row r="494" spans="1:14" x14ac:dyDescent="0.35">
      <c r="A494" s="6" t="s">
        <v>872</v>
      </c>
      <c r="B494" s="8">
        <v>44727</v>
      </c>
      <c r="C494" s="8" t="str">
        <f t="shared" si="14"/>
        <v>June</v>
      </c>
      <c r="D494" s="9">
        <v>0.41736111111111113</v>
      </c>
      <c r="E494" s="6" t="s">
        <v>176</v>
      </c>
      <c r="F494" s="6" t="s">
        <v>64</v>
      </c>
      <c r="G494" s="6" t="s">
        <v>59</v>
      </c>
      <c r="H494" s="6" t="s">
        <v>60</v>
      </c>
      <c r="I494" s="6">
        <v>180.87</v>
      </c>
      <c r="J494" s="6" t="s">
        <v>14</v>
      </c>
      <c r="K494" s="6">
        <v>19</v>
      </c>
      <c r="L494" s="6" t="str">
        <f t="shared" si="15"/>
        <v>Teenager</v>
      </c>
      <c r="M494" s="6" t="s">
        <v>61</v>
      </c>
      <c r="N494" s="6" t="s">
        <v>16</v>
      </c>
    </row>
    <row r="495" spans="1:14" x14ac:dyDescent="0.35">
      <c r="A495" s="6" t="s">
        <v>873</v>
      </c>
      <c r="B495" s="8">
        <v>44670</v>
      </c>
      <c r="C495" s="8" t="str">
        <f t="shared" si="14"/>
        <v>April</v>
      </c>
      <c r="D495" s="9">
        <v>0.32708333333333334</v>
      </c>
      <c r="E495" s="6" t="s">
        <v>129</v>
      </c>
      <c r="F495" s="6" t="s">
        <v>11</v>
      </c>
      <c r="G495" s="6" t="s">
        <v>25</v>
      </c>
      <c r="H495" s="6" t="s">
        <v>110</v>
      </c>
      <c r="I495" s="6">
        <v>312.849999999999</v>
      </c>
      <c r="J495" s="6" t="s">
        <v>27</v>
      </c>
      <c r="K495" s="6">
        <v>19</v>
      </c>
      <c r="L495" s="6" t="str">
        <f t="shared" si="15"/>
        <v>Teenager</v>
      </c>
      <c r="M495" s="6" t="s">
        <v>15</v>
      </c>
      <c r="N495" s="6" t="s">
        <v>65</v>
      </c>
    </row>
    <row r="496" spans="1:14" x14ac:dyDescent="0.35">
      <c r="A496" s="6" t="s">
        <v>874</v>
      </c>
      <c r="B496" s="8">
        <v>44572</v>
      </c>
      <c r="C496" s="8" t="str">
        <f t="shared" si="14"/>
        <v>January</v>
      </c>
      <c r="D496" s="9">
        <v>0.50694444444444442</v>
      </c>
      <c r="E496" s="6" t="s">
        <v>384</v>
      </c>
      <c r="F496" s="6" t="s">
        <v>20</v>
      </c>
      <c r="G496" s="6" t="s">
        <v>25</v>
      </c>
      <c r="H496" s="6" t="s">
        <v>44</v>
      </c>
      <c r="I496" s="6">
        <v>86.259999999999906</v>
      </c>
      <c r="J496" s="6" t="s">
        <v>27</v>
      </c>
      <c r="K496" s="6">
        <v>29</v>
      </c>
      <c r="L496" s="6" t="str">
        <f t="shared" si="15"/>
        <v>Adult</v>
      </c>
      <c r="M496" s="6" t="s">
        <v>61</v>
      </c>
      <c r="N496" s="6" t="s">
        <v>65</v>
      </c>
    </row>
    <row r="497" spans="1:14" x14ac:dyDescent="0.35">
      <c r="A497" s="6" t="s">
        <v>875</v>
      </c>
      <c r="B497" s="8">
        <v>44750</v>
      </c>
      <c r="C497" s="8" t="str">
        <f t="shared" si="14"/>
        <v>July</v>
      </c>
      <c r="D497" s="9">
        <v>0.92500000000000004</v>
      </c>
      <c r="E497" s="6" t="s">
        <v>645</v>
      </c>
      <c r="F497" s="6" t="s">
        <v>64</v>
      </c>
      <c r="G497" s="6" t="s">
        <v>47</v>
      </c>
      <c r="H497" s="6" t="s">
        <v>48</v>
      </c>
      <c r="I497" s="6">
        <v>136.63999999999999</v>
      </c>
      <c r="J497" s="6" t="s">
        <v>14</v>
      </c>
      <c r="K497" s="6">
        <v>15</v>
      </c>
      <c r="L497" s="6" t="str">
        <f t="shared" si="15"/>
        <v>Teenager</v>
      </c>
      <c r="M497" s="6" t="s">
        <v>74</v>
      </c>
      <c r="N497" s="6" t="s">
        <v>55</v>
      </c>
    </row>
    <row r="498" spans="1:14" x14ac:dyDescent="0.35">
      <c r="A498" s="6" t="s">
        <v>876</v>
      </c>
      <c r="B498" s="8">
        <v>44609</v>
      </c>
      <c r="C498" s="8" t="str">
        <f t="shared" si="14"/>
        <v>February</v>
      </c>
      <c r="D498" s="9">
        <v>0.31388888888888888</v>
      </c>
      <c r="E498" s="6" t="s">
        <v>150</v>
      </c>
      <c r="F498" s="6" t="s">
        <v>64</v>
      </c>
      <c r="G498" s="6" t="s">
        <v>59</v>
      </c>
      <c r="H498" s="6" t="s">
        <v>101</v>
      </c>
      <c r="I498" s="6">
        <v>263.44</v>
      </c>
      <c r="J498" s="6" t="s">
        <v>27</v>
      </c>
      <c r="K498" s="6">
        <v>39</v>
      </c>
      <c r="L498" s="6" t="str">
        <f t="shared" si="15"/>
        <v>Adult</v>
      </c>
      <c r="M498" s="6" t="s">
        <v>15</v>
      </c>
      <c r="N498" s="6" t="s">
        <v>55</v>
      </c>
    </row>
    <row r="499" spans="1:14" x14ac:dyDescent="0.35">
      <c r="A499" s="6" t="s">
        <v>877</v>
      </c>
      <c r="B499" s="8">
        <v>44602</v>
      </c>
      <c r="C499" s="8" t="str">
        <f t="shared" si="14"/>
        <v>February</v>
      </c>
      <c r="D499" s="9">
        <v>0.8881944444444444</v>
      </c>
      <c r="E499" s="6" t="s">
        <v>489</v>
      </c>
      <c r="F499" s="6" t="s">
        <v>58</v>
      </c>
      <c r="G499" s="6" t="s">
        <v>59</v>
      </c>
      <c r="H499" s="6" t="s">
        <v>121</v>
      </c>
      <c r="I499" s="6">
        <v>351.19</v>
      </c>
      <c r="J499" s="6" t="s">
        <v>27</v>
      </c>
      <c r="K499" s="6">
        <v>39</v>
      </c>
      <c r="L499" s="6" t="str">
        <f t="shared" si="15"/>
        <v>Adult</v>
      </c>
      <c r="M499" s="6" t="s">
        <v>15</v>
      </c>
      <c r="N499" s="6" t="s">
        <v>65</v>
      </c>
    </row>
    <row r="500" spans="1:14" x14ac:dyDescent="0.35">
      <c r="A500" s="6" t="s">
        <v>878</v>
      </c>
      <c r="B500" s="8">
        <v>44823</v>
      </c>
      <c r="C500" s="8" t="str">
        <f t="shared" si="14"/>
        <v>September</v>
      </c>
      <c r="D500" s="9">
        <v>0.80972222222222223</v>
      </c>
      <c r="E500" s="6" t="s">
        <v>432</v>
      </c>
      <c r="F500" s="6" t="s">
        <v>64</v>
      </c>
      <c r="G500" s="6" t="s">
        <v>59</v>
      </c>
      <c r="H500" s="6" t="s">
        <v>121</v>
      </c>
      <c r="I500" s="6">
        <v>168.73</v>
      </c>
      <c r="J500" s="6" t="s">
        <v>27</v>
      </c>
      <c r="K500" s="6">
        <v>39</v>
      </c>
      <c r="L500" s="6" t="str">
        <f t="shared" si="15"/>
        <v>Adult</v>
      </c>
      <c r="M500" s="6" t="s">
        <v>15</v>
      </c>
      <c r="N500" s="6" t="s">
        <v>55</v>
      </c>
    </row>
    <row r="501" spans="1:14" x14ac:dyDescent="0.35">
      <c r="A501" s="6" t="s">
        <v>879</v>
      </c>
      <c r="B501" s="8">
        <v>44585</v>
      </c>
      <c r="C501" s="8" t="str">
        <f t="shared" si="14"/>
        <v>January</v>
      </c>
      <c r="D501" s="9">
        <v>0.35138888888888886</v>
      </c>
      <c r="E501" s="6" t="s">
        <v>880</v>
      </c>
      <c r="F501" s="6" t="s">
        <v>11</v>
      </c>
      <c r="G501" s="6" t="s">
        <v>25</v>
      </c>
      <c r="H501" s="6" t="s">
        <v>69</v>
      </c>
      <c r="I501" s="6">
        <v>327.31</v>
      </c>
      <c r="J501" s="6" t="s">
        <v>27</v>
      </c>
      <c r="K501" s="6">
        <v>39</v>
      </c>
      <c r="L501" s="6" t="str">
        <f t="shared" si="15"/>
        <v>Adult</v>
      </c>
      <c r="M501" s="6" t="s">
        <v>61</v>
      </c>
      <c r="N501" s="6" t="s">
        <v>16</v>
      </c>
    </row>
  </sheetDat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9E83C-8FFB-462A-BC7E-B97EA05A184B}">
  <dimension ref="A3:C15"/>
  <sheetViews>
    <sheetView zoomScale="115" zoomScaleNormal="115" workbookViewId="0">
      <selection activeCell="A3" sqref="A3:C15"/>
    </sheetView>
  </sheetViews>
  <sheetFormatPr defaultRowHeight="14.5" x14ac:dyDescent="0.35"/>
  <cols>
    <col min="1" max="1" width="12.36328125" bestFit="1" customWidth="1"/>
    <col min="2" max="2" width="15.81640625" bestFit="1" customWidth="1"/>
    <col min="3" max="3" width="14" bestFit="1" customWidth="1"/>
  </cols>
  <sheetData>
    <row r="3" spans="1:3" x14ac:dyDescent="0.35">
      <c r="A3" s="1" t="s">
        <v>884</v>
      </c>
      <c r="B3" t="s">
        <v>885</v>
      </c>
      <c r="C3" t="s">
        <v>893</v>
      </c>
    </row>
    <row r="4" spans="1:3" x14ac:dyDescent="0.35">
      <c r="A4" s="2" t="s">
        <v>41</v>
      </c>
      <c r="B4" s="11">
        <v>42</v>
      </c>
      <c r="C4" s="11">
        <v>9615.1999999999953</v>
      </c>
    </row>
    <row r="5" spans="1:3" x14ac:dyDescent="0.35">
      <c r="A5" s="2" t="s">
        <v>894</v>
      </c>
      <c r="B5" s="11">
        <v>46</v>
      </c>
      <c r="C5" s="11">
        <v>10063.089999999997</v>
      </c>
    </row>
    <row r="6" spans="1:3" x14ac:dyDescent="0.35">
      <c r="A6" s="2" t="s">
        <v>162</v>
      </c>
      <c r="B6" s="11">
        <v>36</v>
      </c>
      <c r="C6" s="11">
        <v>8738.2299999999959</v>
      </c>
    </row>
    <row r="7" spans="1:3" x14ac:dyDescent="0.35">
      <c r="A7" s="2" t="s">
        <v>75</v>
      </c>
      <c r="B7" s="11">
        <v>40</v>
      </c>
      <c r="C7" s="11">
        <v>9312.7399999999961</v>
      </c>
    </row>
    <row r="8" spans="1:3" x14ac:dyDescent="0.35">
      <c r="A8" s="2" t="s">
        <v>895</v>
      </c>
      <c r="B8" s="11">
        <v>30</v>
      </c>
      <c r="C8" s="11">
        <v>6458.4899999999961</v>
      </c>
    </row>
    <row r="9" spans="1:3" x14ac:dyDescent="0.35">
      <c r="A9" s="2" t="s">
        <v>29</v>
      </c>
      <c r="B9" s="11">
        <v>45</v>
      </c>
      <c r="C9" s="11">
        <v>10077.079999999993</v>
      </c>
    </row>
    <row r="10" spans="1:3" x14ac:dyDescent="0.35">
      <c r="A10" s="2" t="s">
        <v>900</v>
      </c>
      <c r="B10" s="11">
        <v>43</v>
      </c>
      <c r="C10" s="11">
        <v>8480.0299999999934</v>
      </c>
    </row>
    <row r="11" spans="1:3" x14ac:dyDescent="0.35">
      <c r="A11" s="2" t="s">
        <v>899</v>
      </c>
      <c r="B11" s="11">
        <v>52</v>
      </c>
      <c r="C11" s="11">
        <v>11862.469999999988</v>
      </c>
    </row>
    <row r="12" spans="1:3" x14ac:dyDescent="0.35">
      <c r="A12" s="2" t="s">
        <v>898</v>
      </c>
      <c r="B12" s="11">
        <v>40</v>
      </c>
      <c r="C12" s="11">
        <v>9076.2599999999929</v>
      </c>
    </row>
    <row r="13" spans="1:3" x14ac:dyDescent="0.35">
      <c r="A13" s="2" t="s">
        <v>897</v>
      </c>
      <c r="B13" s="11">
        <v>48</v>
      </c>
      <c r="C13" s="11">
        <v>11138.909999999993</v>
      </c>
    </row>
    <row r="14" spans="1:3" x14ac:dyDescent="0.35">
      <c r="A14" s="2" t="s">
        <v>17</v>
      </c>
      <c r="B14" s="11">
        <v>30</v>
      </c>
      <c r="C14" s="11">
        <v>6730.7899999999945</v>
      </c>
    </row>
    <row r="15" spans="1:3" x14ac:dyDescent="0.35">
      <c r="A15" s="2" t="s">
        <v>896</v>
      </c>
      <c r="B15" s="11">
        <v>48</v>
      </c>
      <c r="C15" s="11">
        <v>10055.369999999999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868F-E58A-43CC-AD94-7796F809DAAC}">
  <dimension ref="A3:B6"/>
  <sheetViews>
    <sheetView zoomScale="83" zoomScaleNormal="83" workbookViewId="0">
      <selection activeCell="A3" sqref="A3:B6"/>
    </sheetView>
  </sheetViews>
  <sheetFormatPr defaultRowHeight="14.5" x14ac:dyDescent="0.35"/>
  <cols>
    <col min="1" max="1" width="12.90625" bestFit="1" customWidth="1"/>
    <col min="2" max="2" width="15.81640625" bestFit="1" customWidth="1"/>
  </cols>
  <sheetData>
    <row r="3" spans="1:2" x14ac:dyDescent="0.35">
      <c r="A3" s="1" t="s">
        <v>884</v>
      </c>
      <c r="B3" t="s">
        <v>885</v>
      </c>
    </row>
    <row r="4" spans="1:2" x14ac:dyDescent="0.35">
      <c r="A4" s="2" t="s">
        <v>61</v>
      </c>
      <c r="B4" s="11">
        <v>51</v>
      </c>
    </row>
    <row r="5" spans="1:2" x14ac:dyDescent="0.35">
      <c r="A5" s="2" t="s">
        <v>15</v>
      </c>
      <c r="B5" s="11">
        <v>404</v>
      </c>
    </row>
    <row r="6" spans="1:2" x14ac:dyDescent="0.35">
      <c r="A6" s="2" t="s">
        <v>74</v>
      </c>
      <c r="B6" s="11">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3B82-8FE2-4AE4-8118-125586FAD906}">
  <dimension ref="A3:B5"/>
  <sheetViews>
    <sheetView tabSelected="1" workbookViewId="0">
      <selection activeCell="A3" sqref="A3:B5"/>
    </sheetView>
  </sheetViews>
  <sheetFormatPr defaultRowHeight="14.5" x14ac:dyDescent="0.35"/>
  <cols>
    <col min="1" max="1" width="12.36328125" bestFit="1" customWidth="1"/>
    <col min="2" max="2" width="15.81640625" bestFit="1" customWidth="1"/>
  </cols>
  <sheetData>
    <row r="3" spans="1:2" x14ac:dyDescent="0.35">
      <c r="A3" s="1" t="s">
        <v>884</v>
      </c>
      <c r="B3" t="s">
        <v>885</v>
      </c>
    </row>
    <row r="4" spans="1:2" x14ac:dyDescent="0.35">
      <c r="A4" s="2" t="s">
        <v>27</v>
      </c>
      <c r="B4" s="11">
        <v>275</v>
      </c>
    </row>
    <row r="5" spans="1:2" x14ac:dyDescent="0.35">
      <c r="A5" s="2" t="s">
        <v>14</v>
      </c>
      <c r="B5" s="11">
        <v>225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999E-5750-49CB-B840-D4D99D60A081}">
  <dimension ref="A3:B11"/>
  <sheetViews>
    <sheetView workbookViewId="0">
      <selection activeCell="A3" sqref="A3:B11"/>
    </sheetView>
  </sheetViews>
  <sheetFormatPr defaultRowHeight="14.5" x14ac:dyDescent="0.35"/>
  <cols>
    <col min="1" max="1" width="12.36328125" bestFit="1" customWidth="1"/>
    <col min="2" max="2" width="15.81640625" bestFit="1" customWidth="1"/>
  </cols>
  <sheetData>
    <row r="3" spans="1:2" x14ac:dyDescent="0.35">
      <c r="A3" s="1" t="s">
        <v>884</v>
      </c>
      <c r="B3" t="s">
        <v>885</v>
      </c>
    </row>
    <row r="4" spans="1:2" x14ac:dyDescent="0.35">
      <c r="A4" s="2" t="s">
        <v>64</v>
      </c>
      <c r="B4" s="11">
        <v>70</v>
      </c>
    </row>
    <row r="5" spans="1:2" x14ac:dyDescent="0.35">
      <c r="A5" s="2" t="s">
        <v>58</v>
      </c>
      <c r="B5" s="11">
        <v>51</v>
      </c>
    </row>
    <row r="6" spans="1:2" x14ac:dyDescent="0.35">
      <c r="A6" s="2" t="s">
        <v>68</v>
      </c>
      <c r="B6" s="11">
        <v>61</v>
      </c>
    </row>
    <row r="7" spans="1:2" x14ac:dyDescent="0.35">
      <c r="A7" s="2" t="s">
        <v>24</v>
      </c>
      <c r="B7" s="11">
        <v>62</v>
      </c>
    </row>
    <row r="8" spans="1:2" x14ac:dyDescent="0.35">
      <c r="A8" s="2" t="s">
        <v>11</v>
      </c>
      <c r="B8" s="11">
        <v>59</v>
      </c>
    </row>
    <row r="9" spans="1:2" x14ac:dyDescent="0.35">
      <c r="A9" s="2" t="s">
        <v>20</v>
      </c>
      <c r="B9" s="11">
        <v>72</v>
      </c>
    </row>
    <row r="10" spans="1:2" x14ac:dyDescent="0.35">
      <c r="A10" s="2" t="s">
        <v>92</v>
      </c>
      <c r="B10" s="11">
        <v>50</v>
      </c>
    </row>
    <row r="11" spans="1:2" x14ac:dyDescent="0.35">
      <c r="A11" s="2" t="s">
        <v>53</v>
      </c>
      <c r="B11" s="11">
        <v>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9A0C8-DD2F-4222-A677-1DCD706C7CCC}">
  <dimension ref="A3:C7"/>
  <sheetViews>
    <sheetView topLeftCell="B1" workbookViewId="0">
      <selection activeCell="B3" sqref="B3:C7"/>
    </sheetView>
  </sheetViews>
  <sheetFormatPr defaultRowHeight="14.5" x14ac:dyDescent="0.35"/>
  <cols>
    <col min="1" max="1" width="15.81640625" bestFit="1" customWidth="1"/>
    <col min="2" max="2" width="15.26953125" bestFit="1" customWidth="1"/>
    <col min="3" max="3" width="6.81640625" bestFit="1" customWidth="1"/>
    <col min="4" max="4" width="10.7265625" bestFit="1" customWidth="1"/>
  </cols>
  <sheetData>
    <row r="3" spans="1:3" x14ac:dyDescent="0.35">
      <c r="A3" s="1" t="s">
        <v>885</v>
      </c>
      <c r="B3" s="1" t="s">
        <v>891</v>
      </c>
    </row>
    <row r="4" spans="1:3" x14ac:dyDescent="0.35">
      <c r="A4" s="1" t="s">
        <v>884</v>
      </c>
      <c r="B4" t="s">
        <v>27</v>
      </c>
      <c r="C4" t="s">
        <v>14</v>
      </c>
    </row>
    <row r="5" spans="1:3" x14ac:dyDescent="0.35">
      <c r="A5" s="2" t="s">
        <v>888</v>
      </c>
      <c r="B5" s="3">
        <v>0.45800000000000002</v>
      </c>
      <c r="C5" s="3">
        <v>0.38400000000000001</v>
      </c>
    </row>
    <row r="6" spans="1:3" x14ac:dyDescent="0.35">
      <c r="A6" s="2" t="s">
        <v>889</v>
      </c>
      <c r="B6" s="3">
        <v>1.4E-2</v>
      </c>
      <c r="C6" s="3">
        <v>1.4E-2</v>
      </c>
    </row>
    <row r="7" spans="1:3" x14ac:dyDescent="0.35">
      <c r="A7" s="2" t="s">
        <v>890</v>
      </c>
      <c r="B7" s="3">
        <v>7.8E-2</v>
      </c>
      <c r="C7" s="3">
        <v>5.1999999999999998E-2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74ED-9FD9-4CAC-911E-E1605C8409D3}">
  <dimension ref="A3:B7"/>
  <sheetViews>
    <sheetView workbookViewId="0">
      <selection activeCell="A3" sqref="A3:B7"/>
    </sheetView>
  </sheetViews>
  <sheetFormatPr defaultRowHeight="14.5" x14ac:dyDescent="0.35"/>
  <cols>
    <col min="1" max="1" width="14.7265625" bestFit="1" customWidth="1"/>
    <col min="2" max="2" width="15.81640625" bestFit="1" customWidth="1"/>
  </cols>
  <sheetData>
    <row r="3" spans="1:2" x14ac:dyDescent="0.35">
      <c r="A3" s="1" t="s">
        <v>884</v>
      </c>
      <c r="B3" t="s">
        <v>885</v>
      </c>
    </row>
    <row r="4" spans="1:2" x14ac:dyDescent="0.35">
      <c r="A4" s="2" t="s">
        <v>55</v>
      </c>
      <c r="B4" s="11">
        <v>125</v>
      </c>
    </row>
    <row r="5" spans="1:2" x14ac:dyDescent="0.35">
      <c r="A5" s="2" t="s">
        <v>16</v>
      </c>
      <c r="B5" s="11">
        <v>127</v>
      </c>
    </row>
    <row r="6" spans="1:2" x14ac:dyDescent="0.35">
      <c r="A6" s="2" t="s">
        <v>28</v>
      </c>
      <c r="B6" s="11">
        <v>123</v>
      </c>
    </row>
    <row r="7" spans="1:2" x14ac:dyDescent="0.35">
      <c r="A7" s="2" t="s">
        <v>65</v>
      </c>
      <c r="B7" s="11">
        <v>125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63775-982B-4AAA-8244-4F7E2700576E}">
  <dimension ref="A3:B9"/>
  <sheetViews>
    <sheetView zoomScale="133" workbookViewId="0">
      <selection activeCell="A3" sqref="A3:B9"/>
    </sheetView>
  </sheetViews>
  <sheetFormatPr defaultRowHeight="14.5" x14ac:dyDescent="0.35"/>
  <cols>
    <col min="1" max="1" width="12.36328125" bestFit="1" customWidth="1"/>
    <col min="2" max="2" width="15.81640625" bestFit="1" customWidth="1"/>
  </cols>
  <sheetData>
    <row r="3" spans="1:2" x14ac:dyDescent="0.35">
      <c r="A3" s="1" t="s">
        <v>884</v>
      </c>
      <c r="B3" t="s">
        <v>885</v>
      </c>
    </row>
    <row r="4" spans="1:2" x14ac:dyDescent="0.35">
      <c r="A4" s="2" t="s">
        <v>59</v>
      </c>
      <c r="B4" s="3">
        <v>0.16400000000000001</v>
      </c>
    </row>
    <row r="5" spans="1:2" x14ac:dyDescent="0.35">
      <c r="A5" s="2" t="s">
        <v>36</v>
      </c>
      <c r="B5" s="3">
        <v>0.14599999999999999</v>
      </c>
    </row>
    <row r="6" spans="1:2" x14ac:dyDescent="0.35">
      <c r="A6" s="2" t="s">
        <v>12</v>
      </c>
      <c r="B6" s="3">
        <v>0.17799999999999999</v>
      </c>
    </row>
    <row r="7" spans="1:2" x14ac:dyDescent="0.35">
      <c r="A7" s="2" t="s">
        <v>32</v>
      </c>
      <c r="B7" s="3">
        <v>0.152</v>
      </c>
    </row>
    <row r="8" spans="1:2" x14ac:dyDescent="0.35">
      <c r="A8" s="2" t="s">
        <v>47</v>
      </c>
      <c r="B8" s="3">
        <v>0.16400000000000001</v>
      </c>
    </row>
    <row r="9" spans="1:2" x14ac:dyDescent="0.35">
      <c r="A9" s="2" t="s">
        <v>25</v>
      </c>
      <c r="B9" s="3">
        <v>0.19600000000000001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F707A-0F8A-4958-92AD-57260DD5DA53}">
  <dimension ref="A1:AE46"/>
  <sheetViews>
    <sheetView showGridLines="0" topLeftCell="A4" zoomScale="75" zoomScaleNormal="89" workbookViewId="0">
      <selection activeCell="R48" sqref="R48"/>
    </sheetView>
  </sheetViews>
  <sheetFormatPr defaultRowHeight="14.5" x14ac:dyDescent="0.35"/>
  <sheetData>
    <row r="1" spans="1:31" ht="36" x14ac:dyDescent="0.8">
      <c r="A1" s="10" t="s">
        <v>886</v>
      </c>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row>
    <row r="2" spans="1:31" x14ac:dyDescent="0.3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row>
    <row r="3" spans="1:31" x14ac:dyDescent="0.3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x14ac:dyDescent="0.3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row r="5" spans="1:31" x14ac:dyDescent="0.3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1:31" x14ac:dyDescent="0.3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x14ac:dyDescent="0.3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row>
    <row r="8" spans="1:31" x14ac:dyDescent="0.3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spans="1:31" x14ac:dyDescent="0.3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row>
    <row r="10" spans="1:31" x14ac:dyDescent="0.3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x14ac:dyDescent="0.3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x14ac:dyDescent="0.3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x14ac:dyDescent="0.3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x14ac:dyDescent="0.3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x14ac:dyDescent="0.3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31" x14ac:dyDescent="0.3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spans="1:31" x14ac:dyDescent="0.3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x14ac:dyDescent="0.3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x14ac:dyDescent="0.3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Cleaned_Dataset</vt:lpstr>
      <vt:lpstr>Sales_Orders</vt:lpstr>
      <vt:lpstr>Order_Status</vt:lpstr>
      <vt:lpstr>Men Vs Women</vt:lpstr>
      <vt:lpstr>Sales_Top5</vt:lpstr>
      <vt:lpstr>Age Vs Gender</vt:lpstr>
      <vt:lpstr>Payment Method</vt:lpstr>
      <vt:lpstr>Category</vt:lpstr>
      <vt:lpstr>Zepto_Report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Bhagat</dc:creator>
  <cp:lastModifiedBy>Shweta Bhagat</cp:lastModifiedBy>
  <dcterms:created xsi:type="dcterms:W3CDTF">2024-12-21T21:11:29Z</dcterms:created>
  <dcterms:modified xsi:type="dcterms:W3CDTF">2024-12-21T23:02:20Z</dcterms:modified>
</cp:coreProperties>
</file>