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an mudhalvan\"/>
    </mc:Choice>
  </mc:AlternateContent>
  <xr:revisionPtr revIDLastSave="0" documentId="13_ncr:1_{79FE0AE4-5E00-4B18-B350-11956F942CDF}" xr6:coauthVersionLast="47" xr6:coauthVersionMax="47" xr10:uidLastSave="{00000000-0000-0000-0000-000000000000}"/>
  <bookViews>
    <workbookView xWindow="-120" yWindow="-120" windowWidth="20730" windowHeight="11160" activeTab="1" xr2:uid="{F17D41FD-BEC4-4D2C-9DAF-32076987284F}"/>
  </bookViews>
  <sheets>
    <sheet name="data set" sheetId="1" r:id="rId1"/>
    <sheet name="pivot table analysis" sheetId="6" r:id="rId2"/>
  </sheets>
  <definedNames>
    <definedName name="_xlnm._FilterDatabase" localSheetId="0" hidden="1">'data set'!$F$1:$F$197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3" i="1" l="1" a="1"/>
  <c r="E113" i="1" s="1"/>
  <c r="E117" i="1" a="1"/>
  <c r="E117" i="1" s="1"/>
  <c r="E111" i="1" a="1"/>
  <c r="E111" i="1" s="1"/>
  <c r="E62" i="1" a="1"/>
  <c r="E62" i="1" s="1"/>
  <c r="E2" i="1" a="1"/>
  <c r="E2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6" i="1" a="1"/>
  <c r="E116" i="1" s="1"/>
  <c r="E115" i="1" a="1"/>
  <c r="E115" i="1" s="1"/>
  <c r="E112" i="1" a="1"/>
  <c r="E112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<sst xmlns="http://schemas.openxmlformats.org/spreadsheetml/2006/main" count="1296" uniqueCount="492">
  <si>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</si>
  <si>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</si>
  <si>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</si>
  <si>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</si>
  <si>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</si>
  <si>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</si>
  <si>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</si>
  <si>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</si>
  <si>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</si>
  <si>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</si>
  <si>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</si>
  <si>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</si>
  <si>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</si>
  <si>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</si>
  <si>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</si>
  <si>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</si>
  <si>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</si>
  <si>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</si>
  <si>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</si>
  <si>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</si>
  <si>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</si>
  <si>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</si>
  <si>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</si>
  <si>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</si>
  <si>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</si>
  <si>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</si>
  <si>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</si>
  <si>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</si>
  <si>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</si>
  <si>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</si>
  <si>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</si>
  <si>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</si>
  <si>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</si>
  <si>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</si>
  <si>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</si>
  <si>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</si>
  <si>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</si>
  <si>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</si>
  <si>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</si>
  <si>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</si>
  <si>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</si>
  <si>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</si>
  <si>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</si>
  <si>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</si>
  <si>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</si>
  <si>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</si>
  <si>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</si>
  <si>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</si>
  <si>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</si>
  <si>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</si>
  <si>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</si>
  <si>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</si>
  <si>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</si>
  <si>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</si>
  <si>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</si>
  <si>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</si>
  <si>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</si>
  <si>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</si>
  <si>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</si>
  <si>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</si>
  <si>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</si>
  <si>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</si>
  <si>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</si>
  <si>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</si>
  <si>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</si>
  <si>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</si>
  <si>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</si>
  <si>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</si>
  <si>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</si>
  <si>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</si>
  <si>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</si>
  <si>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</si>
  <si>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</si>
  <si>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</si>
  <si>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</si>
  <si>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</si>
  <si>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</si>
  <si>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</si>
  <si>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</si>
  <si>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</si>
  <si>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</si>
  <si>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</si>
  <si>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</si>
  <si>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</si>
  <si>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</si>
  <si>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</si>
  <si>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</si>
  <si>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</si>
  <si>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</si>
  <si>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</si>
  <si>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</si>
  <si>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</si>
  <si>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</si>
  <si>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</si>
  <si>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</si>
  <si>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</si>
  <si>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</si>
  <si>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</si>
  <si>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</si>
  <si>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</si>
  <si>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</si>
  <si>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</si>
  <si>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</si>
  <si>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</si>
  <si>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</si>
  <si>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</si>
  <si>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</si>
  <si>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</si>
  <si>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</si>
  <si>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</si>
  <si>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</si>
  <si>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</si>
  <si>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</si>
  <si>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</si>
  <si>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</si>
  <si>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</si>
  <si>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</si>
  <si>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</si>
  <si>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</si>
  <si>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</si>
  <si>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</si>
  <si>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</si>
  <si>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</si>
  <si>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</si>
  <si>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</si>
  <si>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</si>
  <si>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</si>
  <si>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</si>
  <si>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</si>
  <si>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</si>
  <si>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</si>
  <si>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</si>
  <si>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</si>
  <si>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</si>
  <si>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</si>
  <si>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</si>
  <si>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</si>
  <si>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</si>
  <si>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</si>
  <si>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</si>
  <si>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</si>
  <si>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</si>
  <si>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</si>
  <si>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</si>
  <si>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</si>
  <si>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</si>
  <si>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</si>
  <si>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</si>
  <si>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</si>
  <si>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</si>
  <si>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</si>
  <si>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</si>
  <si>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</si>
  <si>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</si>
  <si>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</si>
  <si>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</si>
  <si>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</si>
  <si>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</si>
  <si>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</si>
  <si>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</si>
  <si>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</si>
  <si>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</si>
  <si>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</si>
  <si>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</si>
  <si>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</si>
  <si>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</si>
  <si>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</si>
  <si>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</si>
  <si>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</si>
  <si>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</si>
  <si>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</si>
  <si>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</si>
  <si>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</si>
  <si>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</si>
  <si>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</si>
  <si>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</si>
  <si>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</si>
  <si>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</si>
  <si>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</si>
  <si>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</si>
  <si>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</si>
  <si>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</si>
  <si>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</si>
  <si>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</si>
  <si>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</si>
  <si>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</si>
  <si>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</si>
  <si>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</si>
  <si>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</si>
  <si>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</si>
  <si>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</si>
  <si>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</si>
  <si>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</si>
  <si>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</si>
  <si>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</si>
  <si>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</si>
  <si>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</si>
  <si>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</si>
  <si>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</si>
  <si>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</si>
  <si>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</si>
  <si>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</si>
  <si>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</si>
  <si>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</si>
  <si>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</si>
  <si>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</si>
  <si>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</si>
  <si>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</si>
  <si>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</si>
  <si>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</si>
  <si>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</si>
  <si>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</si>
  <si>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</si>
  <si>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</si>
  <si>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</si>
  <si>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</si>
  <si>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</si>
  <si>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</si>
  <si>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</si>
  <si>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</si>
  <si>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</si>
  <si>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</si>
  <si>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</si>
  <si>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</si>
  <si>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</si>
  <si>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</si>
  <si>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</si>
  <si>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</si>
  <si>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</si>
  <si>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</si>
  <si>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</si>
  <si>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</si>
  <si>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</si>
  <si>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</si>
  <si>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</si>
  <si>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</si>
  <si>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</si>
  <si>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</si>
  <si>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</si>
  <si>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</si>
  <si>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</si>
  <si>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</si>
  <si>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</si>
  <si>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</si>
  <si>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</si>
  <si>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</si>
  <si>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</si>
  <si>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</si>
  <si>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</si>
  <si>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</si>
  <si>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</si>
  <si>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</si>
  <si>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</si>
  <si>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</si>
  <si>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</si>
  <si>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</si>
  <si>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</si>
  <si>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</si>
  <si>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</si>
  <si>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</si>
  <si>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</si>
  <si>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</si>
  <si>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</si>
  <si>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</si>
  <si>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</si>
  <si>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</si>
  <si>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</si>
  <si>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</si>
  <si>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</si>
  <si>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</si>
  <si>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</si>
  <si>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</si>
  <si>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</si>
  <si>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</si>
  <si>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</si>
  <si>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</si>
  <si>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</si>
  <si>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</si>
  <si>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</si>
  <si>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</si>
  <si>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</si>
  <si>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</si>
  <si>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</si>
  <si>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</si>
  <si>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</si>
  <si>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</si>
  <si>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</si>
  <si>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</si>
  <si>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</si>
  <si>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</si>
  <si>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</si>
  <si>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</si>
  <si>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</si>
  <si>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</si>
  <si>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</si>
  <si>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</si>
  <si>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</si>
  <si>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</si>
  <si>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</si>
  <si>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</si>
  <si>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</si>
  <si>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</si>
  <si>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</si>
  <si>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</si>
  <si>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</si>
  <si>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</si>
  <si>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</si>
  <si>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</si>
  <si>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</si>
  <si>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</si>
  <si>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</si>
  <si>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</si>
  <si>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</si>
  <si>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</si>
  <si>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</si>
  <si>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</si>
  <si>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</si>
  <si>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</si>
  <si>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</si>
  <si>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</si>
  <si>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</si>
  <si>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</si>
  <si>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</si>
  <si>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</si>
  <si>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</si>
  <si>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</si>
  <si>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</si>
  <si>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</si>
  <si>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</si>
  <si>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</si>
  <si>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</si>
  <si>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</si>
  <si>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</si>
  <si>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</si>
  <si>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</si>
  <si>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</si>
  <si>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</si>
  <si>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</si>
  <si>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</si>
  <si>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</si>
  <si>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</si>
  <si>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</si>
  <si>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</si>
  <si>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</si>
  <si>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</si>
  <si>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</si>
  <si>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</si>
  <si>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</si>
  <si>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</si>
  <si>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</si>
  <si>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</si>
  <si>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</si>
  <si>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</si>
  <si>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</si>
  <si>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</si>
  <si>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</si>
  <si>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</si>
  <si>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</si>
  <si>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</si>
  <si>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</si>
  <si>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</si>
  <si>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</si>
  <si>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</si>
  <si>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</si>
  <si>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</si>
  <si>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</si>
  <si>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</si>
  <si>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</si>
  <si>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</si>
  <si>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</si>
  <si>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</si>
  <si>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</si>
  <si>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</si>
  <si>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</si>
  <si>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</si>
  <si>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</si>
  <si>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</si>
  <si>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</si>
  <si>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</si>
  <si>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</si>
  <si>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</si>
  <si>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</si>
  <si>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</si>
  <si>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</si>
  <si>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</si>
  <si>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</si>
  <si>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</si>
  <si>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</si>
  <si>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</si>
  <si>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</si>
  <si>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</si>
  <si>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</si>
  <si>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</si>
  <si>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</si>
  <si>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</si>
  <si>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</si>
  <si>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</si>
  <si>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</si>
  <si>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</si>
  <si>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</si>
  <si>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</si>
  <si>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</si>
  <si>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</si>
  <si>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</si>
  <si>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</si>
  <si>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</si>
  <si>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</si>
  <si>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</si>
  <si>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</si>
  <si>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</si>
  <si>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</si>
  <si>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</si>
  <si>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</si>
  <si>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</si>
  <si>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</si>
  <si>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</si>
  <si>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</si>
  <si>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</si>
  <si>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</si>
  <si>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</si>
  <si>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</si>
  <si>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</si>
  <si>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</si>
  <si>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</si>
  <si>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</si>
  <si>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</si>
  <si>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</si>
  <si>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</si>
  <si>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</si>
  <si>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</si>
  <si>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</si>
  <si>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</si>
  <si>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</si>
  <si>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</si>
  <si>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</si>
  <si>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</si>
  <si>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</si>
  <si>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</si>
  <si>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</si>
  <si>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</si>
  <si>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</si>
  <si>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</si>
  <si>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</si>
  <si>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</si>
  <si>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</si>
  <si>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</si>
  <si>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</si>
  <si>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</si>
  <si>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</si>
  <si>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</si>
  <si>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</si>
  <si>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</si>
  <si>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</si>
  <si>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</si>
  <si>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</si>
  <si>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</si>
  <si>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</si>
  <si>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</si>
  <si>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</si>
  <si>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</si>
  <si>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</si>
  <si>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</si>
  <si>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</si>
  <si>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</si>
  <si>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</si>
  <si>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</si>
  <si>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</si>
  <si>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</si>
  <si>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</si>
  <si>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</si>
  <si>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</si>
  <si>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</si>
  <si>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</si>
  <si>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</si>
  <si>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</si>
  <si>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</si>
  <si>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</si>
  <si>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</si>
  <si>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FTE RATING</t>
  </si>
  <si>
    <t>Row Labels</t>
  </si>
  <si>
    <t>Grand Total</t>
  </si>
  <si>
    <t>FIAR</t>
  </si>
  <si>
    <t>GOOD</t>
  </si>
  <si>
    <t>POOR</t>
  </si>
  <si>
    <t>VERY GOOD</t>
  </si>
  <si>
    <t>Column Labels</t>
  </si>
  <si>
    <t xml:space="preserve">salary rating </t>
  </si>
  <si>
    <t>Sum of Salary</t>
  </si>
  <si>
    <t>lower level</t>
  </si>
  <si>
    <t>middle level</t>
  </si>
  <si>
    <t>upper level</t>
  </si>
  <si>
    <r>
      <t xml:space="preserve">employee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FTE</t>
    </r>
    <r>
      <rPr>
        <sz val="11"/>
        <color theme="1"/>
        <rFont val="Calibri"/>
        <family val="2"/>
        <scheme val="minor"/>
      </rPr>
      <t xml:space="preserve"> analysis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</si>
</sst>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[$-F800]dddd\,\ mmmm\ dd\,\ yyyy"/>
    <numFmt numFmtId="166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4" fontId="0" fillId="0" borderId="0" xfId="0" applyNumberFormat="1"/>
    <xf numFmtId="44" fontId="1" fillId="2" borderId="0" xfId="0" applyNumberFormat="1" applyFont="1" applyFill="1"/>
    <xf numFmtId="44" fontId="0" fillId="2" borderId="0" xfId="0" applyNumberForma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66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analysis.xlsx]pivot table analysis!PivotTable6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91426071741033"/>
          <c:y val="0.12860892388451445"/>
          <c:w val="0.62911351706036744"/>
          <c:h val="0.53036745406824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analysis'!$B$3:$B$4</c:f>
              <c:strCache>
                <c:ptCount val="1"/>
                <c:pt idx="0">
                  <c:v>lower 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analysis'!$B$5:$B$14</c:f>
              <c:numCache>
                <c:formatCode>General</c:formatCode>
                <c:ptCount val="7"/>
                <c:pt idx="0">
                  <c:v>148056.51999999999</c:v>
                </c:pt>
                <c:pt idx="1">
                  <c:v>39700.82</c:v>
                </c:pt>
                <c:pt idx="3">
                  <c:v>496928.44999999995</c:v>
                </c:pt>
                <c:pt idx="4">
                  <c:v>79463.51999999999</c:v>
                </c:pt>
                <c:pt idx="5">
                  <c:v>84082.760000000009</c:v>
                </c:pt>
                <c:pt idx="6">
                  <c:v>513541.74999999994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D-437B-9FDD-119DF69315EC}"/>
            </c:ext>
          </c:extLst>
        </c:ser>
        <c:ser>
          <c:idx val="1"/>
          <c:order val="1"/>
          <c:tx>
            <c:strRef>
              <c:f>'pivot table analysis'!$C$3:$C$4</c:f>
              <c:strCache>
                <c:ptCount val="1"/>
                <c:pt idx="0">
                  <c:v>middle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analysis'!$C$5:$C$14</c:f>
              <c:numCache>
                <c:formatCode>General</c:formatCode>
                <c:ptCount val="7"/>
                <c:pt idx="0">
                  <c:v>301319.78000000003</c:v>
                </c:pt>
                <c:pt idx="1">
                  <c:v>594978.32000000007</c:v>
                </c:pt>
                <c:pt idx="2">
                  <c:v>96555.53</c:v>
                </c:pt>
                <c:pt idx="3">
                  <c:v>3331341.3799999994</c:v>
                </c:pt>
                <c:pt idx="4">
                  <c:v>454860.06000000006</c:v>
                </c:pt>
                <c:pt idx="5">
                  <c:v>368726.44</c:v>
                </c:pt>
                <c:pt idx="6">
                  <c:v>2936337.07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D-437B-9FDD-119DF69315EC}"/>
            </c:ext>
          </c:extLst>
        </c:ser>
        <c:ser>
          <c:idx val="2"/>
          <c:order val="2"/>
          <c:tx>
            <c:strRef>
              <c:f>'pivot table analysis'!$D$3:$D$4</c:f>
              <c:strCache>
                <c:ptCount val="1"/>
                <c:pt idx="0">
                  <c:v>upper level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analysis'!$D$5:$D$14</c:f>
              <c:numCache>
                <c:formatCode>General</c:formatCode>
                <c:ptCount val="7"/>
                <c:pt idx="0">
                  <c:v>116767.63</c:v>
                </c:pt>
                <c:pt idx="1">
                  <c:v>209534.7</c:v>
                </c:pt>
                <c:pt idx="3">
                  <c:v>1189462.9099999999</c:v>
                </c:pt>
                <c:pt idx="5">
                  <c:v>450024.52999999997</c:v>
                </c:pt>
                <c:pt idx="6">
                  <c:v>1884585.8099999996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D-437B-9FDD-119DF693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33344"/>
        <c:axId val="746227768"/>
      </c:barChart>
      <c:catAx>
        <c:axId val="7462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7768"/>
        <c:crosses val="autoZero"/>
        <c:auto val="1"/>
        <c:lblAlgn val="ctr"/>
        <c:lblOffset val="100"/>
        <c:noMultiLvlLbl val="0"/>
      </c:catAx>
      <c:valAx>
        <c:axId val="74622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90487</xdr:rowOff>
    </xdr:from>
    <xdr:to>
      <xdr:col>11</xdr:col>
      <xdr:colOff>571500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061F1-3142-4635-BA33-529B6A5CD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5.8355099537" createdVersion="7" refreshedVersion="7" minRefreshableVersion="3" recordCount="196" xr:uid="{9B5E3B02-C335-4F34-8710-28DEA9A30D5B}">
  <cacheSource type="worksheet">
    <worksheetSource ref="A1:K197" sheet="data set"/>
  </cacheSource>
  <cacheFields count="11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/>
    </cacheField>
    <cacheField name="salary rating " numFmtId="0">
      <sharedItems containsBlank="1" count="4">
        <s v="upper level"/>
        <s v="middle level"/>
        <s v="lower leve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Date="1" containsMixedTypes="1" minDate="2018-02-15T00:00:00" maxDate="2021-11-03T00:00:00"/>
    </cacheField>
    <cacheField name="FTE" numFmtId="0">
      <sharedItems containsSemiMixedTypes="0" containsString="0" containsNumber="1" minValue="0.2" maxValue="1"/>
    </cacheField>
    <cacheField name="FTE RATING" numFmtId="0">
      <sharedItems count="4">
        <s v="VERY GOOD"/>
        <s v="GOOD"/>
        <s v="FIAR"/>
        <s v="POOR"/>
      </sharedItems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s v="NULL"/>
    <x v="0"/>
    <x v="0"/>
    <s v="12-Nov-18"/>
    <n v="1"/>
    <x v="0"/>
    <s v="Permanent"/>
    <s v="Remote"/>
  </r>
  <r>
    <s v="PR04686"/>
    <s v="Oona Donan"/>
    <x v="1"/>
    <s v="Business Development"/>
    <x v="1"/>
    <x v="1"/>
    <d v="2019-09-02T00:00:00"/>
    <n v="1"/>
    <x v="0"/>
    <s v="Permanent"/>
    <s v="Seattle, USA"/>
  </r>
  <r>
    <s v="SQ04612"/>
    <s v="Mick Spraberry"/>
    <x v="1"/>
    <s v="Services"/>
    <x v="1"/>
    <x v="2"/>
    <d v="2020-03-12T00:00:00"/>
    <n v="1"/>
    <x v="0"/>
    <s v="Permanent"/>
    <s v="Remote"/>
  </r>
  <r>
    <s v="VT01803"/>
    <s v="Freddy Linford"/>
    <x v="1"/>
    <s v="Training"/>
    <x v="1"/>
    <x v="3"/>
    <s v="Mar 5, 2018"/>
    <n v="1"/>
    <x v="0"/>
    <s v="Fixed Term"/>
    <s v="Seattle, USA"/>
  </r>
  <r>
    <s v="TN02749"/>
    <s v="Mackenzie Hannis"/>
    <x v="1"/>
    <s v="Training"/>
    <x v="1"/>
    <x v="4"/>
    <s v="2-Apr-18"/>
    <n v="0.7"/>
    <x v="1"/>
    <s v="Permanent"/>
    <s v="Hyderabad, India"/>
  </r>
  <r>
    <s v="SQ00144"/>
    <s v="Collen Dunbleton"/>
    <x v="0"/>
    <s v="Engineering"/>
    <x v="0"/>
    <x v="5"/>
    <s v="Oct 16, 2020"/>
    <n v="1"/>
    <x v="0"/>
    <s v="Permanent"/>
    <s v="Wellington, New Zealand"/>
  </r>
  <r>
    <s v="PR04601"/>
    <s v="Nananne Gehringer"/>
    <x v="2"/>
    <s v="Support"/>
    <x v="0"/>
    <x v="6"/>
    <d v="2021-11-02T00:00:00"/>
    <n v="1"/>
    <x v="0"/>
    <s v="Permanent"/>
    <s v="Hyderabad, India"/>
  </r>
  <r>
    <s v="SQ01854"/>
    <s v="Jessica Callcott"/>
    <x v="1"/>
    <s v="Marketing"/>
    <x v="1"/>
    <x v="7"/>
    <d v="2019-06-27T00:00:00"/>
    <n v="0.9"/>
    <x v="1"/>
    <s v="Permanent"/>
    <s v="Remote"/>
  </r>
  <r>
    <s v="SQ00612"/>
    <s v=" Leena Bruckshaw"/>
    <x v="0"/>
    <s v="Research and Development"/>
    <x v="1"/>
    <x v="8"/>
    <d v="2019-01-01T00:00:00"/>
    <n v="1"/>
    <x v="0"/>
    <s v="Permanent"/>
    <s v="Wellington, New Zealand"/>
  </r>
  <r>
    <s v="PR00419"/>
    <s v="Billi Fellgate"/>
    <x v="1"/>
    <s v="Business Development"/>
    <x v="1"/>
    <x v="9"/>
    <d v="2019-01-29T00:00:00"/>
    <n v="0.8"/>
    <x v="1"/>
    <s v="Permanent"/>
    <s v="Remote"/>
  </r>
  <r>
    <s v="VT00578"/>
    <s v="Magnum Locksley"/>
    <x v="1"/>
    <s v="Services"/>
    <x v="2"/>
    <x v="10"/>
    <s v="Oct 18, 2021"/>
    <n v="1"/>
    <x v="0"/>
    <s v="Fixed Term"/>
    <s v="Remote"/>
  </r>
  <r>
    <s v="TN01281"/>
    <s v="Cletus McGarahan "/>
    <x v="1"/>
    <s v="Engineering"/>
    <x v="0"/>
    <x v="11"/>
    <s v="27-Jan-20"/>
    <n v="1"/>
    <x v="0"/>
    <s v="Permanent"/>
    <s v="Wellington, New Zealand"/>
  </r>
  <r>
    <s v="PR04473"/>
    <s v=" Wyn Treadger"/>
    <x v="1"/>
    <s v="Business Development"/>
    <x v="1"/>
    <x v="12"/>
    <s v="19-Apr-21"/>
    <n v="1"/>
    <x v="0"/>
    <s v="Permanent"/>
    <s v="Columbus, USA"/>
  </r>
  <r>
    <s v="VT02417"/>
    <s v="Evangelina Lergan"/>
    <x v="0"/>
    <s v="Support"/>
    <x v="1"/>
    <x v="13"/>
    <s v="12-Mar-18"/>
    <n v="1"/>
    <x v="0"/>
    <s v="Temporary"/>
    <s v="Auckland, New Zealand"/>
  </r>
  <r>
    <s v="SQ00691"/>
    <s v="Verla Timmis"/>
    <x v="0"/>
    <s v="Support"/>
    <x v="1"/>
    <x v="14"/>
    <s v="25-Oct-19"/>
    <n v="1"/>
    <x v="0"/>
    <s v="Permanent"/>
    <s v="Remote"/>
  </r>
  <r>
    <s v="TN00214"/>
    <s v="Jo-anne Gobeau"/>
    <x v="1"/>
    <s v="Training"/>
    <x v="2"/>
    <x v="15"/>
    <s v="Dec 24, 2019"/>
    <n v="1"/>
    <x v="0"/>
    <s v="Permanent"/>
    <s v="Chennai, India"/>
  </r>
  <r>
    <s v="VT02539"/>
    <s v="Devinne Tuny"/>
    <x v="0"/>
    <s v="Engineering"/>
    <x v="2"/>
    <x v="16"/>
    <s v="10-Dec-18"/>
    <n v="1"/>
    <x v="0"/>
    <s v="Temporary"/>
    <s v="Columbus, USA"/>
  </r>
  <r>
    <s v="SQ04598"/>
    <s v="Pearla  Beteriss"/>
    <x v="0"/>
    <s v="Services"/>
    <x v="1"/>
    <x v="17"/>
    <d v="2019-04-29T00:00:00"/>
    <n v="1"/>
    <x v="0"/>
    <s v="Permanent"/>
    <s v="Remote"/>
  </r>
  <r>
    <s v="TN00464"/>
    <s v="Maritsa Marusic"/>
    <x v="0"/>
    <s v="Research and Development"/>
    <x v="1"/>
    <x v="18"/>
    <s v="27-Jan-20"/>
    <n v="1"/>
    <x v="0"/>
    <s v="Permanent"/>
    <s v="Chennai, India"/>
  </r>
  <r>
    <s v="PR00893"/>
    <s v="Daisie McNeice"/>
    <x v="0"/>
    <s v="Human Resources"/>
    <x v="1"/>
    <x v="19"/>
    <d v="2021-03-30T00:00:00"/>
    <n v="0.4"/>
    <x v="2"/>
    <s v="Permanent"/>
    <s v="Hyderabad, India"/>
  </r>
  <r>
    <s v="PR00882"/>
    <s v=" Jill Shipsey"/>
    <x v="0"/>
    <s v="Accounting"/>
    <x v="1"/>
    <x v="20"/>
    <d v="2021-04-02T00:00:00"/>
    <n v="0.3"/>
    <x v="2"/>
    <s v="Permanent"/>
    <s v="Columbus, USA"/>
  </r>
  <r>
    <s v="PR03445"/>
    <s v="Myrle Prandoni"/>
    <x v="0"/>
    <s v="Sales"/>
    <x v="1"/>
    <x v="21"/>
    <s v="26-Aug-21"/>
    <n v="1"/>
    <x v="0"/>
    <s v="Permanent"/>
    <s v="Remote"/>
  </r>
  <r>
    <s v="TN03416"/>
    <s v="Seward Kubera"/>
    <x v="0"/>
    <s v="Engineering"/>
    <x v="2"/>
    <x v="22"/>
    <d v="2019-12-10T00:00:00"/>
    <n v="0.5"/>
    <x v="1"/>
    <s v="Fixed Term"/>
    <s v="Remote"/>
  </r>
  <r>
    <s v="TN00890"/>
    <s v="Dean Biggam"/>
    <x v="1"/>
    <s v="Training"/>
    <x v="1"/>
    <x v="23"/>
    <s v="22-Feb-21"/>
    <n v="0.5"/>
    <x v="1"/>
    <s v="Permanent"/>
    <s v="Hyderabad, India"/>
  </r>
  <r>
    <s v="VT04137"/>
    <s v="Marissa Infante"/>
    <x v="2"/>
    <s v="Training"/>
    <x v="1"/>
    <x v="24"/>
    <d v="2019-06-17T00:00:00"/>
    <n v="1"/>
    <x v="0"/>
    <s v="Temporary"/>
    <s v="Remote"/>
  </r>
  <r>
    <s v="PR02603"/>
    <s v="Daisie Dahlman"/>
    <x v="1"/>
    <s v="Human Resources"/>
    <x v="1"/>
    <x v="25"/>
    <d v="2019-11-25T00:00:00"/>
    <n v="0.3"/>
    <x v="2"/>
    <s v="Permanent"/>
    <s v="Hyderabad, India"/>
  </r>
  <r>
    <s v="PR03158"/>
    <s v="Danica Nayshe"/>
    <x v="1"/>
    <s v="Services"/>
    <x v="1"/>
    <x v="26"/>
    <d v="2018-04-16T00:00:00"/>
    <n v="1"/>
    <x v="0"/>
    <s v="Permanent"/>
    <s v="Wellington, New Zealand"/>
  </r>
  <r>
    <s v="PR02288"/>
    <s v="Althea  Bronger"/>
    <x v="0"/>
    <s v="Product Management"/>
    <x v="0"/>
    <x v="27"/>
    <d v="2020-02-13T00:00:00"/>
    <n v="1"/>
    <x v="0"/>
    <s v="Permanent"/>
    <s v="Columbus, USA"/>
  </r>
  <r>
    <s v="VT03849"/>
    <s v="Leonidas Cavaney"/>
    <x v="0"/>
    <s v="Accounting"/>
    <x v="1"/>
    <x v="28"/>
    <s v="18-Apr-19"/>
    <n v="1"/>
    <x v="0"/>
    <s v="Temporary"/>
    <s v="Wellington, New Zealand"/>
  </r>
  <r>
    <s v="SQ01395"/>
    <s v="Dennison Crosswaite"/>
    <x v="0"/>
    <s v="Legal"/>
    <x v="1"/>
    <x v="29"/>
    <d v="2021-01-25T00:00:00"/>
    <n v="0.8"/>
    <x v="1"/>
    <s v="Permanent"/>
    <s v="Seattle, USA"/>
  </r>
  <r>
    <s v="SQ02559"/>
    <s v="Aldrich  Glenny"/>
    <x v="0"/>
    <s v="Business Development"/>
    <x v="1"/>
    <x v="30"/>
    <s v="27-Dec-19"/>
    <n v="1"/>
    <x v="0"/>
    <s v="Permanent"/>
    <s v="Columbus, USA"/>
  </r>
  <r>
    <s v="VT04627"/>
    <s v="Yvette  Bett"/>
    <x v="0"/>
    <s v="Human Resources"/>
    <x v="1"/>
    <x v="31"/>
    <d v="2021-07-06T00:00:00"/>
    <n v="0.8"/>
    <x v="1"/>
    <s v="Temporary"/>
    <s v="Remote"/>
  </r>
  <r>
    <s v="VT03537"/>
    <s v="Renaldo Thomassin"/>
    <x v="0"/>
    <s v="Business Development"/>
    <x v="1"/>
    <x v="32"/>
    <d v="2020-05-21T00:00:00"/>
    <n v="1"/>
    <x v="0"/>
    <s v="Temporary"/>
    <s v="Remote"/>
  </r>
  <r>
    <s v="PR01951"/>
    <s v="Aloise MacCathay "/>
    <x v="0"/>
    <s v="NULL"/>
    <x v="3"/>
    <x v="33"/>
    <s v="Aug 12, 2020"/>
    <n v="0.7"/>
    <x v="1"/>
    <s v="Permanent"/>
    <s v="Auckland, New Zealand"/>
  </r>
  <r>
    <s v="PR01662"/>
    <s v="Genevra Friday"/>
    <x v="1"/>
    <s v="Research and Development"/>
    <x v="1"/>
    <x v="34"/>
    <s v="14-Nov-18"/>
    <n v="0.8"/>
    <x v="1"/>
    <s v="Permanent"/>
    <s v="Auckland, New Zealand"/>
  </r>
  <r>
    <s v="VT02313"/>
    <s v="Thekla Lynnett"/>
    <x v="0"/>
    <s v="Training"/>
    <x v="1"/>
    <x v="35"/>
    <d v="2019-12-09T00:00:00"/>
    <n v="1"/>
    <x v="0"/>
    <s v="Temporary"/>
    <s v="Columbus, USA"/>
  </r>
  <r>
    <s v="SQ01620"/>
    <s v="Westbrook Brandino"/>
    <x v="0"/>
    <s v="Legal"/>
    <x v="0"/>
    <x v="36"/>
    <d v="2018-06-04T00:00:00"/>
    <n v="1"/>
    <x v="0"/>
    <s v="Permanent"/>
    <s v="Remote"/>
  </r>
  <r>
    <s v="VT04681"/>
    <s v="Nickolai  Artin"/>
    <x v="1"/>
    <s v="Product Management"/>
    <x v="0"/>
    <x v="37"/>
    <s v="Nov 30, 2018"/>
    <n v="1"/>
    <x v="0"/>
    <s v="Temporary"/>
    <s v="Wellington, New Zealand"/>
  </r>
  <r>
    <s v="TN04246"/>
    <s v="Shaylyn Ransbury "/>
    <x v="1"/>
    <s v="Support"/>
    <x v="0"/>
    <x v="38"/>
    <d v="2020-08-24T00:00:00"/>
    <n v="0.8"/>
    <x v="1"/>
    <s v="Fixed Term"/>
    <s v="Auckland, New Zealand"/>
  </r>
  <r>
    <s v="TN02570"/>
    <s v="Grady Rochelle"/>
    <x v="1"/>
    <s v="Accounting"/>
    <x v="1"/>
    <x v="39"/>
    <d v="2018-10-24T00:00:00"/>
    <n v="1"/>
    <x v="0"/>
    <s v="Permanent"/>
    <s v="Remote"/>
  </r>
  <r>
    <s v="VT02801"/>
    <s v="Shellysheldon Mahady"/>
    <x v="0"/>
    <s v="Training"/>
    <x v="0"/>
    <x v="40"/>
    <s v="27-Jul-20"/>
    <n v="1"/>
    <x v="0"/>
    <s v="Temporary"/>
    <s v="Wellington, New Zealand"/>
  </r>
  <r>
    <s v="SQ01177"/>
    <s v="Riccardo Hagan"/>
    <x v="0"/>
    <s v="Human Resources"/>
    <x v="1"/>
    <x v="41"/>
    <s v="30-Sep-20"/>
    <n v="1"/>
    <x v="0"/>
    <s v="Permanent"/>
    <s v="Hyderabad, India"/>
  </r>
  <r>
    <s v="VT01740"/>
    <s v="Ginger  Myott"/>
    <x v="1"/>
    <s v="Services"/>
    <x v="2"/>
    <x v="42"/>
    <s v="19-Jul-19"/>
    <n v="1"/>
    <x v="0"/>
    <s v="Fixed Term"/>
    <s v="Remote"/>
  </r>
  <r>
    <s v="TN01876"/>
    <s v="Aileen McCritchie"/>
    <x v="0"/>
    <s v="Business Development"/>
    <x v="1"/>
    <x v="43"/>
    <s v="10-Aug-20"/>
    <n v="1"/>
    <x v="0"/>
    <s v="Permanent"/>
    <s v="Auckland, New Zealand"/>
  </r>
  <r>
    <s v="VT02313"/>
    <s v="Thekla Lynnett"/>
    <x v="0"/>
    <s v="Training"/>
    <x v="1"/>
    <x v="35"/>
    <d v="2019-12-09T00:00:00"/>
    <n v="1"/>
    <x v="0"/>
    <s v="Temporary"/>
    <s v="Columbus, USA"/>
  </r>
  <r>
    <s v="VT03988"/>
    <s v="Oby Sorrel"/>
    <x v="1"/>
    <s v="Support"/>
    <x v="1"/>
    <x v="44"/>
    <s v="9-Sep-19"/>
    <n v="1"/>
    <x v="0"/>
    <s v="Temporary"/>
    <s v="Hyderabad, India"/>
  </r>
  <r>
    <s v="TN00227"/>
    <s v="Lincoln Cord"/>
    <x v="1"/>
    <s v="Support"/>
    <x v="1"/>
    <x v="45"/>
    <s v="24-Nov-20"/>
    <n v="1"/>
    <x v="0"/>
    <s v="Permanent"/>
    <s v="Chennai, India"/>
  </r>
  <r>
    <s v="VT01092"/>
    <s v="Tabby  Astall"/>
    <x v="0"/>
    <s v="Accounting"/>
    <x v="1"/>
    <x v="46"/>
    <d v="2018-07-24T00:00:00"/>
    <n v="1"/>
    <x v="0"/>
    <s v="Fixed Term"/>
    <s v="Auckland, New Zealand"/>
  </r>
  <r>
    <s v="TN03169"/>
    <s v="Doe Clubley"/>
    <x v="1"/>
    <s v="Product Management"/>
    <x v="1"/>
    <x v="47"/>
    <s v="Nov 2, 2018"/>
    <n v="0.6"/>
    <x v="1"/>
    <s v="Fixed Term"/>
    <s v="Remote"/>
  </r>
  <r>
    <s v="SQ01402"/>
    <s v="Julietta Culross"/>
    <x v="1"/>
    <s v="NULL"/>
    <x v="2"/>
    <x v="48"/>
    <d v="2018-11-12T00:00:00"/>
    <n v="1"/>
    <x v="0"/>
    <s v="Permanent"/>
    <s v="Hyderabad, India"/>
  </r>
  <r>
    <s v="SQ00360"/>
    <s v="Orlando Gorstidge "/>
    <x v="0"/>
    <s v="Marketing"/>
    <x v="2"/>
    <x v="49"/>
    <d v="2018-02-21T00:00:00"/>
    <n v="0.6"/>
    <x v="1"/>
    <s v="Permanent"/>
    <s v="Wellington, New Zealand"/>
  </r>
  <r>
    <s v="PR02208"/>
    <s v="Vernor Atyea"/>
    <x v="1"/>
    <s v="Training"/>
    <x v="0"/>
    <x v="50"/>
    <s v="29-Apr-21"/>
    <n v="1"/>
    <x v="0"/>
    <s v="Permanent"/>
    <s v="Hyderabad, India"/>
  </r>
  <r>
    <s v="SQ01637"/>
    <s v=" Joaquin McVitty"/>
    <x v="0"/>
    <s v="Sales"/>
    <x v="1"/>
    <x v="51"/>
    <d v="2019-02-12T00:00:00"/>
    <n v="0.4"/>
    <x v="2"/>
    <s v="Permanent"/>
    <s v="Columbus, USA"/>
  </r>
  <r>
    <s v="TN03210"/>
    <s v="Kellsie Waby"/>
    <x v="0"/>
    <s v="Training"/>
    <x v="1"/>
    <x v="52"/>
    <d v="2018-06-21T00:00:00"/>
    <n v="1"/>
    <x v="0"/>
    <s v="Fixed Term"/>
    <s v="Chennai, India"/>
  </r>
  <r>
    <s v="PR03844"/>
    <s v="Brose MacCorkell"/>
    <x v="1"/>
    <s v="Human Resources"/>
    <x v="2"/>
    <x v="53"/>
    <d v="2020-09-04T00:00:00"/>
    <n v="1"/>
    <x v="0"/>
    <s v="Permanent"/>
    <s v="Columbus, USA"/>
  </r>
  <r>
    <s v="VT04093"/>
    <s v="Ewart Hovel"/>
    <x v="1"/>
    <s v="Training"/>
    <x v="0"/>
    <x v="54"/>
    <d v="2020-04-28T00:00:00"/>
    <n v="0.4"/>
    <x v="2"/>
    <s v="Temporary"/>
    <s v="Chennai, India"/>
  </r>
  <r>
    <s v="SQ02246"/>
    <s v="Matias Cormack "/>
    <x v="0"/>
    <s v="Research and Development"/>
    <x v="1"/>
    <x v="55"/>
    <d v="2020-01-09T00:00:00"/>
    <n v="1"/>
    <x v="0"/>
    <s v="Permanent"/>
    <s v="Wellington, New Zealand"/>
  </r>
  <r>
    <s v="TN03032"/>
    <s v="Debera Gow "/>
    <x v="1"/>
    <s v="Research and Development"/>
    <x v="2"/>
    <x v="56"/>
    <d v="2021-01-07T00:00:00"/>
    <n v="0.8"/>
    <x v="1"/>
    <s v="Permanent"/>
    <s v="Chennai, India"/>
  </r>
  <r>
    <s v="SQ00914"/>
    <s v="Ansley Gounel"/>
    <x v="1"/>
    <s v="Product Management"/>
    <x v="2"/>
    <x v="57"/>
    <s v="May 11, 2020"/>
    <n v="1"/>
    <x v="0"/>
    <s v="Permanent"/>
    <s v="Chennai, India"/>
  </r>
  <r>
    <s v="SQ02525"/>
    <s v="Mickie Dagwell"/>
    <x v="0"/>
    <s v="Engineering"/>
    <x v="1"/>
    <x v="58"/>
    <s v="Jan 25, 2021"/>
    <n v="1"/>
    <x v="0"/>
    <s v="Permanent"/>
    <s v="Wellington, New Zealand"/>
  </r>
  <r>
    <s v="TN02667"/>
    <s v="Lizzie Mullally"/>
    <x v="0"/>
    <s v="Support"/>
    <x v="3"/>
    <x v="59"/>
    <s v="16-Sep-19"/>
    <n v="0.2"/>
    <x v="3"/>
    <s v="Permanent"/>
    <s v="Auckland, New Zealand"/>
  </r>
  <r>
    <s v="PR02782"/>
    <s v="Isaak Rawne"/>
    <x v="0"/>
    <s v="Marketing"/>
    <x v="2"/>
    <x v="60"/>
    <s v="26-Jun-19"/>
    <n v="1"/>
    <x v="0"/>
    <s v="Permanent"/>
    <s v="Auckland, New Zealand"/>
  </r>
  <r>
    <s v="TN03331"/>
    <s v="Crawford Scad"/>
    <x v="0"/>
    <s v="Human Resources"/>
    <x v="1"/>
    <x v="61"/>
    <s v="27-May-19"/>
    <n v="0.4"/>
    <x v="2"/>
    <s v="Fixed Term"/>
    <s v="Auckland, New Zealand"/>
  </r>
  <r>
    <s v="VT01249"/>
    <s v="Brendan  Edgeller"/>
    <x v="1"/>
    <s v="Legal"/>
    <x v="2"/>
    <x v="62"/>
    <d v="2021-10-04T00:00:00"/>
    <n v="0.3"/>
    <x v="2"/>
    <s v="Fixed Term"/>
    <s v="Remote"/>
  </r>
  <r>
    <s v="PR00576"/>
    <s v="Lion  Adcock"/>
    <x v="1"/>
    <s v="Legal"/>
    <x v="1"/>
    <x v="63"/>
    <d v="2019-08-05T00:00:00"/>
    <n v="1"/>
    <x v="0"/>
    <s v="Permanent"/>
    <s v="Hyderabad, India"/>
  </r>
  <r>
    <s v="VT02260"/>
    <s v="Rhiamon Mollison"/>
    <x v="1"/>
    <s v="Research and Development"/>
    <x v="1"/>
    <x v="64"/>
    <s v="10-Apr-20"/>
    <n v="1"/>
    <x v="0"/>
    <s v="Temporary"/>
    <s v="Seattle, USA"/>
  </r>
  <r>
    <s v="TN02883"/>
    <s v="Iain Wiburn"/>
    <x v="1"/>
    <s v="Sales"/>
    <x v="1"/>
    <x v="65"/>
    <d v="2018-08-20T00:00:00"/>
    <n v="1"/>
    <x v="0"/>
    <s v="Permanent"/>
    <s v="Hyderabad, India"/>
  </r>
  <r>
    <s v="SQ03024"/>
    <s v="Inge Creer"/>
    <x v="1"/>
    <s v="Services"/>
    <x v="1"/>
    <x v="66"/>
    <d v="2018-10-17T00:00:00"/>
    <n v="1"/>
    <x v="0"/>
    <s v="Permanent"/>
    <s v="Wellington, New Zealand"/>
  </r>
  <r>
    <s v="TN04428"/>
    <s v="Tadio Audritt"/>
    <x v="2"/>
    <s v="Human Resources"/>
    <x v="1"/>
    <x v="67"/>
    <s v="8-Jan-19"/>
    <n v="1"/>
    <x v="0"/>
    <s v="Fixed Term"/>
    <s v="Wellington, New Zealand"/>
  </r>
  <r>
    <s v="SQ03350"/>
    <s v="Felice McMurty"/>
    <x v="1"/>
    <s v="Product Management"/>
    <x v="1"/>
    <x v="68"/>
    <s v="18-Feb-19"/>
    <n v="1"/>
    <x v="0"/>
    <s v="Permanent"/>
    <s v="Seattle, USA"/>
  </r>
  <r>
    <s v="VT03421"/>
    <s v="Alic Bagg"/>
    <x v="0"/>
    <s v="Legal"/>
    <x v="0"/>
    <x v="69"/>
    <s v="15-Mar-21"/>
    <n v="0.7"/>
    <x v="1"/>
    <s v="Temporary"/>
    <s v="Columbus, USA"/>
  </r>
  <r>
    <s v="PR01346"/>
    <s v="Adolph McNalley"/>
    <x v="0"/>
    <s v="Business Development"/>
    <x v="1"/>
    <x v="70"/>
    <s v="5-Feb-18"/>
    <n v="1"/>
    <x v="0"/>
    <s v="Permanent"/>
    <s v="Columbus, USA"/>
  </r>
  <r>
    <s v="VT02118"/>
    <s v="Northrop Reid"/>
    <x v="1"/>
    <s v="NULL"/>
    <x v="1"/>
    <x v="71"/>
    <s v="10-Feb-21"/>
    <n v="1"/>
    <x v="0"/>
    <s v="Fixed Term"/>
    <s v="Hyderabad, India"/>
  </r>
  <r>
    <s v="PR00210"/>
    <s v="Marquita Liquorish"/>
    <x v="1"/>
    <s v="Legal"/>
    <x v="3"/>
    <x v="33"/>
    <d v="2020-06-29T00:00:00"/>
    <n v="1"/>
    <x v="0"/>
    <s v="Permanent"/>
    <s v="Wellington, New Zealand"/>
  </r>
  <r>
    <s v="TN02496"/>
    <s v="Anjanette Ferre"/>
    <x v="2"/>
    <s v="Human Resources"/>
    <x v="1"/>
    <x v="72"/>
    <d v="2018-11-26T00:00:00"/>
    <n v="1"/>
    <x v="0"/>
    <s v="Permanent"/>
    <s v="Chennai, India"/>
  </r>
  <r>
    <s v="VT02491"/>
    <s v="Alexis Gotfrey"/>
    <x v="0"/>
    <s v="Engineering"/>
    <x v="0"/>
    <x v="73"/>
    <d v="2018-07-10T00:00:00"/>
    <n v="1"/>
    <x v="0"/>
    <s v="Temporary"/>
    <s v="Wellington, New Zealand"/>
  </r>
  <r>
    <s v="PR03980"/>
    <s v=" Kath Bletsoe"/>
    <x v="0"/>
    <s v="Marketing"/>
    <x v="1"/>
    <x v="74"/>
    <s v="30-Apr-20"/>
    <n v="1"/>
    <x v="0"/>
    <s v="Permanent"/>
    <s v="Columbus, USA"/>
  </r>
  <r>
    <s v="VT03307"/>
    <s v="Tallie Chaikovski"/>
    <x v="0"/>
    <s v="Sales"/>
    <x v="1"/>
    <x v="75"/>
    <d v="2019-08-23T00:00:00"/>
    <n v="0.6"/>
    <x v="1"/>
    <s v="Temporary"/>
    <s v="Remote"/>
  </r>
  <r>
    <s v="TN04058"/>
    <s v="Bari Toffano"/>
    <x v="0"/>
    <s v="Product Management"/>
    <x v="0"/>
    <x v="76"/>
    <d v="2019-04-08T00:00:00"/>
    <n v="1"/>
    <x v="0"/>
    <s v="Fixed Term"/>
    <s v="Hyderabad, India"/>
  </r>
  <r>
    <s v="VT03993"/>
    <s v="Dulce Colbeck"/>
    <x v="0"/>
    <s v="Human Resources"/>
    <x v="1"/>
    <x v="77"/>
    <s v="30-Mar-21"/>
    <n v="1"/>
    <x v="0"/>
    <s v="Temporary"/>
    <s v="Auckland, New Zealand"/>
  </r>
  <r>
    <s v="VT02663"/>
    <s v="Ignacius Losel"/>
    <x v="0"/>
    <s v="Legal"/>
    <x v="2"/>
    <x v="78"/>
    <s v="1-Feb-21"/>
    <n v="1"/>
    <x v="0"/>
    <s v="Temporary"/>
    <s v="Chennai, India"/>
  </r>
  <r>
    <s v="PR03034"/>
    <s v="Estell Kingsland"/>
    <x v="0"/>
    <s v="Sales"/>
    <x v="2"/>
    <x v="79"/>
    <s v="4-Oct-21"/>
    <n v="1"/>
    <x v="0"/>
    <s v="Permanent"/>
    <s v="Hyderabad, India"/>
  </r>
  <r>
    <s v="PR01159"/>
    <s v="Mollie  Hanway"/>
    <x v="0"/>
    <s v="NULL"/>
    <x v="0"/>
    <x v="80"/>
    <s v="21-Oct-19"/>
    <n v="0.6"/>
    <x v="1"/>
    <s v="Permanent"/>
    <s v="Seattle, USA"/>
  </r>
  <r>
    <s v="SQ03476"/>
    <s v="Inger Andriveaux"/>
    <x v="2"/>
    <s v="Accounting"/>
    <x v="0"/>
    <x v="81"/>
    <s v="13-Aug-18"/>
    <n v="0.9"/>
    <x v="1"/>
    <s v="Permanent"/>
    <s v="Chennai, India"/>
  </r>
  <r>
    <s v="PR04380"/>
    <s v="Van Tuxwell"/>
    <x v="1"/>
    <s v="Business Development"/>
    <x v="1"/>
    <x v="82"/>
    <s v="18-Nov-19"/>
    <n v="0.8"/>
    <x v="1"/>
    <s v="Permanent"/>
    <s v="Columbus, USA"/>
  </r>
  <r>
    <s v="TN00182"/>
    <s v="Camilla Castle"/>
    <x v="1"/>
    <s v="Product Management"/>
    <x v="1"/>
    <x v="83"/>
    <s v="Nov 25, 2019"/>
    <n v="1"/>
    <x v="0"/>
    <s v="Permanent"/>
    <s v="Remote"/>
  </r>
  <r>
    <s v="VT01523"/>
    <s v="Charmane Heistermann"/>
    <x v="1"/>
    <s v="Business Development"/>
    <x v="1"/>
    <x v="84"/>
    <s v="26-Feb-20"/>
    <n v="1"/>
    <x v="0"/>
    <s v="Fixed Term"/>
    <s v="Remote"/>
  </r>
  <r>
    <s v="PR00916"/>
    <s v="Inger Chapelhow"/>
    <x v="1"/>
    <s v="Research and Development"/>
    <x v="1"/>
    <x v="85"/>
    <d v="2021-11-01T00:00:00"/>
    <n v="1"/>
    <x v="0"/>
    <s v="Permanent"/>
    <s v="Remote"/>
  </r>
  <r>
    <s v="PR01211"/>
    <s v="Enoch Dowrey"/>
    <x v="0"/>
    <s v="Accounting"/>
    <x v="1"/>
    <x v="86"/>
    <d v="2021-01-27T00:00:00"/>
    <n v="1"/>
    <x v="0"/>
    <s v="Permanent"/>
    <s v="Auckland, New Zealand"/>
  </r>
  <r>
    <s v="VT01684"/>
    <s v="Audry Yu"/>
    <x v="1"/>
    <s v="Training"/>
    <x v="0"/>
    <x v="87"/>
    <d v="2018-06-07T00:00:00"/>
    <n v="1"/>
    <x v="0"/>
    <s v="Fixed Term"/>
    <s v="Columbus, USA"/>
  </r>
  <r>
    <s v="TN01876"/>
    <s v="Aileen McCritchie"/>
    <x v="0"/>
    <s v="Business Development"/>
    <x v="1"/>
    <x v="43"/>
    <s v="10-Aug-20"/>
    <n v="1"/>
    <x v="0"/>
    <s v="Permanent"/>
    <s v="Auckland, New Zealand"/>
  </r>
  <r>
    <s v="TN04740"/>
    <s v="Tristam Cuming"/>
    <x v="1"/>
    <s v="Support"/>
    <x v="0"/>
    <x v="88"/>
    <d v="2019-12-16T00:00:00"/>
    <n v="1"/>
    <x v="0"/>
    <s v="Fixed Term"/>
    <s v="Remote"/>
  </r>
  <r>
    <s v="TN03575"/>
    <s v="Janina Wolverson"/>
    <x v="1"/>
    <s v="Research and Development"/>
    <x v="1"/>
    <x v="89"/>
    <s v="4-Feb-19"/>
    <n v="1"/>
    <x v="0"/>
    <s v="Fixed Term"/>
    <s v="Seattle, USA"/>
  </r>
  <r>
    <s v="VT04984"/>
    <s v="Dell Molloy"/>
    <x v="0"/>
    <s v="Engineering"/>
    <x v="2"/>
    <x v="90"/>
    <s v="22-May-20"/>
    <n v="1"/>
    <x v="0"/>
    <s v="Temporary"/>
    <s v="Remote"/>
  </r>
  <r>
    <s v="PR00095"/>
    <s v="Ardella Dyment"/>
    <x v="1"/>
    <s v="Business Development"/>
    <x v="1"/>
    <x v="91"/>
    <s v="13-Jan-20"/>
    <n v="1"/>
    <x v="0"/>
    <s v="Permanent"/>
    <s v="Hyderabad, India"/>
  </r>
  <r>
    <s v="SQ03546"/>
    <s v="Alexandros Rackley"/>
    <x v="1"/>
    <s v="Legal"/>
    <x v="1"/>
    <x v="92"/>
    <s v="Jul 5, 2021"/>
    <n v="1"/>
    <x v="0"/>
    <s v="Permanent"/>
    <s v="Hyderabad, India"/>
  </r>
  <r>
    <s v="VT02374"/>
    <s v="Delphine Jewis"/>
    <x v="1"/>
    <s v="Accounting"/>
    <x v="1"/>
    <x v="93"/>
    <s v="Oct 1, 2018"/>
    <n v="0.3"/>
    <x v="2"/>
    <s v="Temporary"/>
    <s v="Remote"/>
  </r>
  <r>
    <s v="SQ00450"/>
    <s v=" Louise Lamming"/>
    <x v="1"/>
    <s v="Sales"/>
    <x v="2"/>
    <x v="94"/>
    <d v="2020-04-22T00:00:00"/>
    <n v="1"/>
    <x v="0"/>
    <s v="Permanent"/>
    <s v="Remote"/>
  </r>
  <r>
    <s v="PR03804"/>
    <s v="Vere Kulic"/>
    <x v="0"/>
    <s v="Legal"/>
    <x v="1"/>
    <x v="95"/>
    <s v="28-Dec-20"/>
    <n v="1"/>
    <x v="0"/>
    <s v="Permanent"/>
    <s v="Chennai, India"/>
  </r>
  <r>
    <s v="SQ04488"/>
    <s v="Yanaton Wooster"/>
    <x v="0"/>
    <s v="Marketing"/>
    <x v="1"/>
    <x v="96"/>
    <s v="28-Jan-19"/>
    <n v="1"/>
    <x v="0"/>
    <s v="Permanent"/>
    <s v="Hyderabad, India"/>
  </r>
  <r>
    <s v="TN00735"/>
    <s v="Caresa Christer"/>
    <x v="0"/>
    <s v="Support"/>
    <x v="1"/>
    <x v="97"/>
    <d v="2018-12-18T00:00:00"/>
    <n v="0.8"/>
    <x v="1"/>
    <s v="Permanent"/>
    <s v="Seattle, USA"/>
  </r>
  <r>
    <s v="VT01893"/>
    <s v="Lindy Guillet"/>
    <x v="0"/>
    <s v="Training"/>
    <x v="0"/>
    <x v="98"/>
    <d v="2018-05-30T00:00:00"/>
    <n v="1"/>
    <x v="0"/>
    <s v="Fixed Term"/>
    <s v="Remote"/>
  </r>
  <r>
    <s v="SQ02223"/>
    <s v=" Pippy Shepperd"/>
    <x v="1"/>
    <s v="Accounting"/>
    <x v="2"/>
    <x v="99"/>
    <s v="26-Jun-18"/>
    <n v="1"/>
    <x v="0"/>
    <s v="Permanent"/>
    <s v="Seattle, USA"/>
  </r>
  <r>
    <s v="PR02010"/>
    <s v="Eilis Pavlasek"/>
    <x v="0"/>
    <s v="Product Management"/>
    <x v="0"/>
    <x v="100"/>
    <d v="2020-06-22T00:00:00"/>
    <n v="1"/>
    <x v="0"/>
    <s v="Permanent"/>
    <s v="Hyderabad, India"/>
  </r>
  <r>
    <s v="SQ00498"/>
    <s v="Amery Ofer"/>
    <x v="1"/>
    <s v="Legal"/>
    <x v="0"/>
    <x v="101"/>
    <d v="2021-07-16T00:00:00"/>
    <n v="1"/>
    <x v="0"/>
    <s v="Permanent"/>
    <s v="Wellington, New Zealand"/>
  </r>
  <r>
    <s v="PR02113"/>
    <s v="Beverie Moffet"/>
    <x v="1"/>
    <s v="Support"/>
    <x v="1"/>
    <x v="102"/>
    <s v="7-Dec-20"/>
    <n v="1"/>
    <x v="0"/>
    <s v="Permanent"/>
    <s v="Remote"/>
  </r>
  <r>
    <s v="TN00727"/>
    <s v="Dulsea Folkes"/>
    <x v="1"/>
    <s v="Services"/>
    <x v="2"/>
    <x v="103"/>
    <s v="Jan 29, 2019"/>
    <n v="1"/>
    <x v="0"/>
    <s v="Permanent"/>
    <s v="Auckland, New Zealand"/>
  </r>
  <r>
    <s v="SQ01697"/>
    <s v="Frasier Straw"/>
    <x v="0"/>
    <s v="Business Development"/>
    <x v="1"/>
    <x v="104"/>
    <d v="2018-10-19T00:00:00"/>
    <n v="1"/>
    <x v="0"/>
    <s v="Permanent"/>
    <s v="Hyderabad, India"/>
  </r>
  <r>
    <s v="SQ01519"/>
    <s v="Caron Kolakovic"/>
    <x v="0"/>
    <s v="Accounting"/>
    <x v="2"/>
    <x v="105"/>
    <s v="26-Mar-19"/>
    <n v="1"/>
    <x v="0"/>
    <s v="Permanent"/>
    <s v="Remote"/>
  </r>
  <r>
    <s v="PR00210"/>
    <s v="Marquita Liquorish"/>
    <x v="1"/>
    <s v="Legal"/>
    <x v="3"/>
    <x v="59"/>
    <d v="2020-06-29T00:00:00"/>
    <n v="1"/>
    <x v="0"/>
    <s v="Permanent"/>
    <s v="Wellington, New Zealand"/>
  </r>
  <r>
    <s v="VT03500"/>
    <s v="Floyd  Cowgill"/>
    <x v="0"/>
    <s v="Support"/>
    <x v="2"/>
    <x v="106"/>
    <d v="2021-06-10T00:00:00"/>
    <n v="1"/>
    <x v="0"/>
    <s v="Temporary"/>
    <s v="Chennai, India"/>
  </r>
  <r>
    <s v="SQ01962"/>
    <s v="Lezlie Philcott"/>
    <x v="1"/>
    <s v="Research and Development"/>
    <x v="3"/>
    <x v="59"/>
    <d v="2019-02-08T00:00:00"/>
    <n v="1"/>
    <x v="0"/>
    <s v="Permanent"/>
    <s v="Remote"/>
  </r>
  <r>
    <s v="VT00017"/>
    <s v="Maible Azemar"/>
    <x v="0"/>
    <s v="Accounting"/>
    <x v="3"/>
    <x v="33"/>
    <d v="2020-09-03T00:00:00"/>
    <n v="1"/>
    <x v="0"/>
    <s v="Fixed Term"/>
    <s v="Columbus, USA"/>
  </r>
  <r>
    <s v="SQ02559"/>
    <s v="Aldrich  Glenny"/>
    <x v="0"/>
    <s v="Business Development"/>
    <x v="1"/>
    <x v="30"/>
    <s v="27-Dec-19"/>
    <n v="1"/>
    <x v="0"/>
    <s v="Permanent"/>
    <s v="Columbus, USA"/>
  </r>
  <r>
    <s v="TN01210"/>
    <s v="Alyosha Riquet"/>
    <x v="0"/>
    <s v="Legal"/>
    <x v="1"/>
    <x v="107"/>
    <d v="2019-05-17T00:00:00"/>
    <n v="1"/>
    <x v="0"/>
    <s v="Permanent"/>
    <s v="Remote"/>
  </r>
  <r>
    <s v="SQ02051"/>
    <s v="Dave Lacoste"/>
    <x v="0"/>
    <s v="Legal"/>
    <x v="3"/>
    <x v="59"/>
    <s v="Sep 23, 2021"/>
    <n v="1"/>
    <x v="0"/>
    <s v="Permanent"/>
    <s v="Chennai, India"/>
  </r>
  <r>
    <s v="SQ03321"/>
    <s v="Gradey Litton"/>
    <x v="1"/>
    <s v="Accounting"/>
    <x v="1"/>
    <x v="108"/>
    <d v="2018-07-16T00:00:00"/>
    <n v="1"/>
    <x v="0"/>
    <s v="Permanent"/>
    <s v="Remote"/>
  </r>
  <r>
    <s v="TN04058"/>
    <s v="Bari Toffano"/>
    <x v="0"/>
    <s v="Product Management"/>
    <x v="0"/>
    <x v="76"/>
    <d v="2019-04-08T00:00:00"/>
    <n v="1"/>
    <x v="0"/>
    <s v="Fixed Term"/>
    <s v="Hyderabad, India"/>
  </r>
  <r>
    <s v="SQ00841"/>
    <s v="Danica Nayshe"/>
    <x v="1"/>
    <s v="Services"/>
    <x v="1"/>
    <x v="26"/>
    <s v="23-Apr-18"/>
    <n v="1"/>
    <x v="0"/>
    <s v="Permanent"/>
    <s v="Hyderabad, India"/>
  </r>
  <r>
    <s v="SQ04603"/>
    <s v="Natalee Craiker"/>
    <x v="0"/>
    <s v="Product Management"/>
    <x v="0"/>
    <x v="109"/>
    <s v="29-Oct-18"/>
    <n v="1"/>
    <x v="0"/>
    <s v="Permanent"/>
    <s v="Remote"/>
  </r>
  <r>
    <s v="TN01028"/>
    <s v="Alicea Pudsall"/>
    <x v="0"/>
    <s v="Accounting"/>
    <x v="1"/>
    <x v="110"/>
    <d v="2018-08-28T00:00:00"/>
    <n v="1"/>
    <x v="0"/>
    <s v="Permanent"/>
    <s v="Columbus, USA"/>
  </r>
  <r>
    <s v="VT04028"/>
    <s v="Michale Rolf"/>
    <x v="0"/>
    <s v="Services"/>
    <x v="0"/>
    <x v="111"/>
    <d v="2020-03-05T00:00:00"/>
    <n v="0.7"/>
    <x v="1"/>
    <s v="Temporary"/>
    <s v="Remote"/>
  </r>
  <r>
    <s v="TN03068"/>
    <s v="Dare Tully"/>
    <x v="0"/>
    <s v="Business Development"/>
    <x v="2"/>
    <x v="112"/>
    <s v="31-Dec-18"/>
    <n v="1"/>
    <x v="0"/>
    <s v="Fixed Term"/>
    <s v="Chennai, India"/>
  </r>
  <r>
    <s v="VT03701"/>
    <s v="Richy Gray"/>
    <x v="1"/>
    <s v="Product Management"/>
    <x v="1"/>
    <x v="113"/>
    <d v="2019-11-25T00:00:00"/>
    <n v="1"/>
    <x v="0"/>
    <s v="Temporary"/>
    <s v="Chennai, India"/>
  </r>
  <r>
    <s v="VT04028"/>
    <s v="Michale Rolf"/>
    <x v="0"/>
    <s v="Services"/>
    <x v="0"/>
    <x v="111"/>
    <d v="2020-03-05T00:00:00"/>
    <n v="0.7"/>
    <x v="1"/>
    <s v="Temporary"/>
    <s v="Remote"/>
  </r>
  <r>
    <s v="TN04101"/>
    <s v="Marline Wahncke"/>
    <x v="0"/>
    <s v="Legal"/>
    <x v="1"/>
    <x v="114"/>
    <d v="2018-06-29T00:00:00"/>
    <n v="1"/>
    <x v="0"/>
    <s v="Fixed Term"/>
    <s v="Wellington, New Zealand"/>
  </r>
  <r>
    <s v="VT02374"/>
    <s v="Delphine Jewis"/>
    <x v="1"/>
    <s v="Accounting"/>
    <x v="1"/>
    <x v="93"/>
    <s v="Oct 1, 2018"/>
    <n v="0.3"/>
    <x v="2"/>
    <s v="Temporary"/>
    <s v="Remote"/>
  </r>
  <r>
    <s v="TN01632"/>
    <s v="Katya Hundy"/>
    <x v="0"/>
    <s v="Business Development"/>
    <x v="1"/>
    <x v="115"/>
    <s v="Apr 29, 2020"/>
    <n v="1"/>
    <x v="0"/>
    <s v="Permanent"/>
    <s v="Columbus, USA"/>
  </r>
  <r>
    <s v="PR01956"/>
    <s v=" Jamesy O'Ferris"/>
    <x v="0"/>
    <s v="Accounting"/>
    <x v="2"/>
    <x v="116"/>
    <d v="2018-11-12T00:00:00"/>
    <n v="1"/>
    <x v="0"/>
    <s v="Permanent"/>
    <s v="Remote"/>
  </r>
  <r>
    <s v="PR02140"/>
    <s v="Fanchon Furney"/>
    <x v="0"/>
    <s v="Accounting"/>
    <x v="1"/>
    <x v="117"/>
    <d v="2019-04-12T00:00:00"/>
    <n v="0.3"/>
    <x v="2"/>
    <s v="Permanent"/>
    <s v="Hyderabad, India"/>
  </r>
  <r>
    <s v="SQ03626"/>
    <s v="Easter Pyke"/>
    <x v="1"/>
    <s v="Training"/>
    <x v="1"/>
    <x v="118"/>
    <s v="19-Jul-21"/>
    <n v="0.3"/>
    <x v="2"/>
    <s v="Permanent"/>
    <s v="Chennai, India"/>
  </r>
  <r>
    <s v="VT01610"/>
    <s v="Gilles Jaquet"/>
    <x v="1"/>
    <s v="Accounting"/>
    <x v="1"/>
    <x v="119"/>
    <d v="2018-12-24T00:00:00"/>
    <n v="1"/>
    <x v="0"/>
    <s v="Fixed Term"/>
    <s v="Hyderabad, India"/>
  </r>
  <r>
    <s v="TN00129"/>
    <s v="Grazia Bunkle"/>
    <x v="1"/>
    <s v="Research and Development"/>
    <x v="3"/>
    <x v="33"/>
    <d v="2019-03-14T00:00:00"/>
    <n v="1"/>
    <x v="0"/>
    <s v="Permanent"/>
    <s v="Auckland, New Zealand"/>
  </r>
  <r>
    <s v="TN01340"/>
    <s v="Granny Spencelayh"/>
    <x v="0"/>
    <s v="Legal"/>
    <x v="1"/>
    <x v="120"/>
    <s v="May 5, 2020"/>
    <n v="1"/>
    <x v="0"/>
    <s v="Permanent"/>
    <s v="Remote"/>
  </r>
  <r>
    <s v="TN00698"/>
    <s v="Barbara-anne Kenchington"/>
    <x v="1"/>
    <s v="Support"/>
    <x v="1"/>
    <x v="121"/>
    <d v="2019-07-23T00:00:00"/>
    <n v="1"/>
    <x v="0"/>
    <s v="Permanent"/>
    <s v="Remote"/>
  </r>
  <r>
    <s v="SQ00960"/>
    <s v="Calvin O'Carroll"/>
    <x v="1"/>
    <s v="Research and Development"/>
    <x v="2"/>
    <x v="122"/>
    <d v="2020-01-16T00:00:00"/>
    <n v="0.4"/>
    <x v="2"/>
    <s v="Permanent"/>
    <s v="Seattle, USA"/>
  </r>
  <r>
    <s v="SQ01998"/>
    <s v="Layton Crayden"/>
    <x v="0"/>
    <s v="Product Management"/>
    <x v="2"/>
    <x v="123"/>
    <d v="2021-07-16T00:00:00"/>
    <n v="1"/>
    <x v="0"/>
    <s v="Permanent"/>
    <s v="Chennai, India"/>
  </r>
  <r>
    <s v="PR04446"/>
    <s v="Giffer Berlin"/>
    <x v="1"/>
    <s v="Research and Development"/>
    <x v="1"/>
    <x v="124"/>
    <d v="2021-08-23T00:00:00"/>
    <n v="1"/>
    <x v="0"/>
    <s v="Permanent"/>
    <s v="Hyderabad, India"/>
  </r>
  <r>
    <s v="SQ01283"/>
    <s v="Barr Faughny"/>
    <x v="1"/>
    <s v="Marketing"/>
    <x v="1"/>
    <x v="125"/>
    <d v="2020-08-19T00:00:00"/>
    <n v="1"/>
    <x v="0"/>
    <s v="Permanent"/>
    <s v="Auckland, New Zealand"/>
  </r>
  <r>
    <s v="SQ01026"/>
    <s v="Faun Rickeard"/>
    <x v="0"/>
    <s v="Product Management"/>
    <x v="1"/>
    <x v="126"/>
    <s v="12-Feb-21"/>
    <n v="1"/>
    <x v="0"/>
    <s v="Permanent"/>
    <s v="Hyderabad, India"/>
  </r>
  <r>
    <s v="TN02667"/>
    <s v="Lizzie Mullally"/>
    <x v="0"/>
    <s v="Support"/>
    <x v="3"/>
    <x v="33"/>
    <s v="16-Sep-19"/>
    <n v="0.2"/>
    <x v="3"/>
    <s v="Permanent"/>
    <s v="Auckland, New Zealand"/>
  </r>
  <r>
    <s v="TN01912"/>
    <s v=" Fred Dudeney"/>
    <x v="0"/>
    <s v="Services"/>
    <x v="1"/>
    <x v="127"/>
    <s v="2-Oct-19"/>
    <n v="1"/>
    <x v="0"/>
    <s v="Permanent"/>
    <s v="Seattle, USA"/>
  </r>
  <r>
    <s v="VT02319"/>
    <s v="Aluin Churly"/>
    <x v="1"/>
    <s v="Research and Development"/>
    <x v="1"/>
    <x v="128"/>
    <d v="2019-01-24T00:00:00"/>
    <n v="0.2"/>
    <x v="3"/>
    <s v="Temporary"/>
    <s v="Hyderabad, India"/>
  </r>
  <r>
    <s v="SQ04960"/>
    <s v="Gilda Richen"/>
    <x v="1"/>
    <s v="Support"/>
    <x v="1"/>
    <x v="129"/>
    <d v="2019-12-23T00:00:00"/>
    <n v="1"/>
    <x v="0"/>
    <s v="Permanent"/>
    <s v="Chennai, India"/>
  </r>
  <r>
    <s v="SQ01829"/>
    <s v="Mabel Orrow"/>
    <x v="0"/>
    <s v="Product Management"/>
    <x v="2"/>
    <x v="130"/>
    <d v="2019-09-17T00:00:00"/>
    <n v="1"/>
    <x v="0"/>
    <s v="Permanent"/>
    <s v="Remote"/>
  </r>
  <r>
    <s v="SQ00022"/>
    <s v="Carlin Demke"/>
    <x v="0"/>
    <s v="Business Development"/>
    <x v="0"/>
    <x v="131"/>
    <d v="2020-03-24T00:00:00"/>
    <n v="1"/>
    <x v="0"/>
    <s v="Permanent"/>
    <s v="Columbus, USA"/>
  </r>
  <r>
    <s v="TN00214"/>
    <s v="Jo-anne Gobeau"/>
    <x v="1"/>
    <s v="Training"/>
    <x v="2"/>
    <x v="15"/>
    <s v="Dec 24, 2019"/>
    <n v="1"/>
    <x v="0"/>
    <s v="Permanent"/>
    <s v="Chennai, India"/>
  </r>
  <r>
    <s v="TN02798"/>
    <s v="Thorvald Milliken"/>
    <x v="1"/>
    <s v="Business Development"/>
    <x v="2"/>
    <x v="132"/>
    <s v="3-Jan-19"/>
    <n v="0.4"/>
    <x v="2"/>
    <s v="Permanent"/>
    <s v="Hyderabad, India"/>
  </r>
  <r>
    <s v="VT02532"/>
    <s v="Adey Ryal"/>
    <x v="1"/>
    <s v="Legal"/>
    <x v="2"/>
    <x v="133"/>
    <d v="2018-05-14T00:00:00"/>
    <n v="1"/>
    <x v="0"/>
    <s v="Temporary"/>
    <s v="Remote"/>
  </r>
  <r>
    <s v="PR02321"/>
    <s v="Evanne  Sheryn"/>
    <x v="1"/>
    <s v="Services"/>
    <x v="1"/>
    <x v="134"/>
    <d v="2018-02-15T00:00:00"/>
    <n v="1"/>
    <x v="0"/>
    <s v="Permanent"/>
    <s v="Auckland, New Zealand"/>
  </r>
  <r>
    <s v="SQ03116"/>
    <s v="Syd Fearn"/>
    <x v="0"/>
    <s v="Engineering"/>
    <x v="0"/>
    <x v="135"/>
    <d v="2019-02-25T00:00:00"/>
    <n v="1"/>
    <x v="0"/>
    <s v="Permanent"/>
    <s v="Remote"/>
  </r>
  <r>
    <s v="SQ02638"/>
    <s v="Cara Havers"/>
    <x v="0"/>
    <s v="Marketing"/>
    <x v="1"/>
    <x v="136"/>
    <s v="7-Jun-18"/>
    <n v="1"/>
    <x v="0"/>
    <s v="Permanent"/>
    <s v="Seattle, USA"/>
  </r>
  <r>
    <s v="VT03704"/>
    <s v="Egor Minto"/>
    <x v="2"/>
    <s v="Legal"/>
    <x v="1"/>
    <x v="137"/>
    <s v="Nov 13, 2020"/>
    <n v="1"/>
    <x v="0"/>
    <s v="Temporary"/>
    <s v="Wellington, New Zealand"/>
  </r>
  <r>
    <s v="VT04552"/>
    <s v="Theresita Chasmer"/>
    <x v="1"/>
    <s v="Product Management"/>
    <x v="0"/>
    <x v="138"/>
    <d v="2018-07-30T00:00:00"/>
    <n v="1"/>
    <x v="0"/>
    <s v="Temporary"/>
    <s v="Columbus, USA"/>
  </r>
  <r>
    <s v="SQ04665"/>
    <s v="Collin Jagson"/>
    <x v="0"/>
    <s v="Services"/>
    <x v="0"/>
    <x v="139"/>
    <d v="2019-12-02T00:00:00"/>
    <n v="1"/>
    <x v="0"/>
    <s v="Permanent"/>
    <s v="Auckland, New Zealand"/>
  </r>
  <r>
    <s v="VT00336"/>
    <s v="Giselbert Newlands"/>
    <x v="0"/>
    <s v="Services"/>
    <x v="2"/>
    <x v="140"/>
    <d v="2019-11-22T00:00:00"/>
    <n v="0.3"/>
    <x v="2"/>
    <s v="Fixed Term"/>
    <s v="Chennai, India"/>
  </r>
  <r>
    <s v="TN01256"/>
    <s v="Ignacius Losel"/>
    <x v="0"/>
    <s v="Legal"/>
    <x v="2"/>
    <x v="78"/>
    <d v="2020-03-26T00:00:00"/>
    <n v="1"/>
    <x v="0"/>
    <s v="Permanent"/>
    <s v="Hyderabad, India"/>
  </r>
  <r>
    <s v="SQ01962"/>
    <s v="Lezlie Philcott"/>
    <x v="1"/>
    <s v="Research and Development"/>
    <x v="3"/>
    <x v="33"/>
    <d v="2019-02-08T00:00:00"/>
    <n v="1"/>
    <x v="0"/>
    <s v="Permanent"/>
    <s v="Remote"/>
  </r>
  <r>
    <s v="PR03271"/>
    <s v="Stan  Tolliday"/>
    <x v="1"/>
    <s v="Sales"/>
    <x v="2"/>
    <x v="141"/>
    <d v="2018-10-24T00:00:00"/>
    <n v="0.3"/>
    <x v="2"/>
    <s v="Permanent"/>
    <s v="Remote"/>
  </r>
  <r>
    <s v="VT01101"/>
    <s v="Adela Dowsett"/>
    <x v="0"/>
    <s v="Support"/>
    <x v="1"/>
    <x v="142"/>
    <d v="2018-07-02T00:00:00"/>
    <n v="1"/>
    <x v="0"/>
    <s v="Fixed Term"/>
    <s v="Seattle, USA"/>
  </r>
  <r>
    <s v="TN04660"/>
    <s v="Thedrick Bothwell"/>
    <x v="0"/>
    <s v="Business Development"/>
    <x v="1"/>
    <x v="143"/>
    <d v="2020-12-30T00:00:00"/>
    <n v="1"/>
    <x v="0"/>
    <s v="Fixed Term"/>
    <s v="Seattle, USA"/>
  </r>
  <r>
    <s v="VT00596"/>
    <s v="Letisha Carrett"/>
    <x v="1"/>
    <s v="Sales"/>
    <x v="1"/>
    <x v="144"/>
    <s v="12-Oct-20"/>
    <n v="1"/>
    <x v="0"/>
    <s v="Fixed Term"/>
    <s v="Seattle, USA"/>
  </r>
  <r>
    <s v="VT03552"/>
    <s v="Karyn Creeghan"/>
    <x v="0"/>
    <s v="Engineering"/>
    <x v="2"/>
    <x v="145"/>
    <s v="Jun 11, 2021"/>
    <n v="1"/>
    <x v="0"/>
    <s v="Temporary"/>
    <s v="Hyderabad, India"/>
  </r>
  <r>
    <s v="TN00083"/>
    <s v="Tammi Lackham"/>
    <x v="1"/>
    <s v="Business Development"/>
    <x v="1"/>
    <x v="146"/>
    <s v="3-Sep-18"/>
    <n v="0.9"/>
    <x v="1"/>
    <s v="Permanent"/>
    <s v="Chennai, India"/>
  </r>
  <r>
    <s v="TN01389"/>
    <s v="Shantee  D'Antonio"/>
    <x v="1"/>
    <s v="Product Management"/>
    <x v="3"/>
    <x v="33"/>
    <s v="21-Dec-20"/>
    <n v="1"/>
    <x v="0"/>
    <s v="Permanent"/>
    <s v="Seattle, USA"/>
  </r>
  <r>
    <s v="SQ02643"/>
    <s v="Niko MacGille"/>
    <x v="1"/>
    <s v="Engineering"/>
    <x v="1"/>
    <x v="147"/>
    <s v="Jul 16, 2019"/>
    <n v="1"/>
    <x v="0"/>
    <s v="Permanent"/>
    <s v="Hyderabad, India"/>
  </r>
  <r>
    <s v="SQ00914"/>
    <s v="Ansley Gounel"/>
    <x v="1"/>
    <s v="Product Management"/>
    <x v="2"/>
    <x v="57"/>
    <s v="May 11, 2020"/>
    <n v="1"/>
    <x v="0"/>
    <s v="Permanent"/>
    <s v="Chennai, India"/>
  </r>
  <r>
    <s v="TN02674"/>
    <s v="Antonetta  Coggeshall"/>
    <x v="0"/>
    <s v="Sales"/>
    <x v="1"/>
    <x v="148"/>
    <d v="2021-10-25T00:00:00"/>
    <n v="1"/>
    <x v="0"/>
    <s v="Permanent"/>
    <s v="Auckland, New Zealand"/>
  </r>
  <r>
    <s v="VT01893"/>
    <s v="Lindy Guillet"/>
    <x v="0"/>
    <s v="Training"/>
    <x v="0"/>
    <x v="98"/>
    <d v="2018-05-30T00:00:00"/>
    <n v="1"/>
    <x v="0"/>
    <s v="Fixed Term"/>
    <s v="Remote"/>
  </r>
  <r>
    <s v="TN02727"/>
    <s v="Wald Bountiff"/>
    <x v="1"/>
    <s v="Support"/>
    <x v="2"/>
    <x v="149"/>
    <s v="25-Sep-19"/>
    <n v="1"/>
    <x v="0"/>
    <s v="Permanent"/>
    <s v="Auckland, New Zealand"/>
  </r>
  <r>
    <s v="VT01323"/>
    <s v="Lissy McCoy"/>
    <x v="1"/>
    <s v="Business Development"/>
    <x v="1"/>
    <x v="150"/>
    <s v="29-Aug-19"/>
    <n v="1"/>
    <x v="0"/>
    <s v="Fixed Term"/>
    <s v="Chennai, India"/>
  </r>
  <r>
    <s v="SQ03350"/>
    <s v="Felice McMurty"/>
    <x v="1"/>
    <s v="Product Management"/>
    <x v="1"/>
    <x v="68"/>
    <s v="18-Feb-19"/>
    <n v="1"/>
    <x v="0"/>
    <s v="Permanent"/>
    <s v="Seattle, USA"/>
  </r>
  <r>
    <s v="PR03886"/>
    <s v="Edd  MacKnockiter"/>
    <x v="0"/>
    <s v="Accounting"/>
    <x v="0"/>
    <x v="151"/>
    <d v="2021-08-23T00:00:00"/>
    <n v="1"/>
    <x v="0"/>
    <s v="Permanent"/>
    <s v="Auckland, New Zealand"/>
  </r>
  <r>
    <s v="PR00746"/>
    <s v="Hogan Iles"/>
    <x v="1"/>
    <s v="Accounting"/>
    <x v="0"/>
    <x v="152"/>
    <s v="18-Mar-20"/>
    <n v="1"/>
    <x v="0"/>
    <s v="Permanent"/>
    <s v="Wellington, New Zealand"/>
  </r>
  <r>
    <s v="SQ03387"/>
    <s v="Robinia Scholling"/>
    <x v="1"/>
    <s v="Human Resources"/>
    <x v="0"/>
    <x v="153"/>
    <s v="Apr 15, 2020"/>
    <n v="1"/>
    <x v="0"/>
    <s v="Permanent"/>
    <s v="Auckland, New Zealand"/>
  </r>
  <r>
    <s v="SQ00105"/>
    <s v="Melisa Knott"/>
    <x v="1"/>
    <s v="Training"/>
    <x v="1"/>
    <x v="154"/>
    <d v="2018-03-05T00:00:00"/>
    <n v="1"/>
    <x v="0"/>
    <s v="Permanent"/>
    <s v="Chennai, India"/>
  </r>
  <r>
    <s v="SQ02424"/>
    <s v="Novelia Pyffe"/>
    <x v="0"/>
    <s v="Accounting"/>
    <x v="1"/>
    <x v="155"/>
    <d v="2019-02-25T00:00:00"/>
    <n v="0.3"/>
    <x v="2"/>
    <s v="Permanent"/>
    <s v="Chennai, India"/>
  </r>
  <r>
    <s v="VT01703"/>
    <s v="Abigael Basire"/>
    <x v="0"/>
    <s v="Engineering"/>
    <x v="1"/>
    <x v="156"/>
    <d v="2018-11-26T00:00:00"/>
    <n v="0.3"/>
    <x v="2"/>
    <s v="Fixed Term"/>
    <s v="Hyderabad, India"/>
  </r>
  <r>
    <s v="SQ02703"/>
    <s v="North Bertomeu"/>
    <x v="1"/>
    <s v="Marketing"/>
    <x v="0"/>
    <x v="157"/>
    <s v="3-Jul-19"/>
    <n v="1"/>
    <x v="0"/>
    <s v="Permanent"/>
    <s v="Chennai, India"/>
  </r>
  <r>
    <s v="SQ03024"/>
    <s v="Inge Creer"/>
    <x v="1"/>
    <s v="Services"/>
    <x v="1"/>
    <x v="66"/>
    <d v="2018-10-17T00:00:00"/>
    <n v="1"/>
    <x v="0"/>
    <s v="Permanent"/>
    <s v="Wellington, New Zealand"/>
  </r>
  <r>
    <s v="TN00735"/>
    <s v="Caresa Christer"/>
    <x v="0"/>
    <s v="Support"/>
    <x v="1"/>
    <x v="97"/>
    <d v="2018-12-18T00:00:00"/>
    <n v="0.8"/>
    <x v="1"/>
    <s v="Permanent"/>
    <s v="Seattle, USA"/>
  </r>
  <r>
    <s v="VT04373"/>
    <s v="Edi  Hofton"/>
    <x v="0"/>
    <s v="Research and Development"/>
    <x v="2"/>
    <x v="158"/>
    <s v="29-Jan-18"/>
    <n v="1"/>
    <x v="0"/>
    <s v="Temporary"/>
    <s v="Remote"/>
  </r>
  <r>
    <s v="SQ03733"/>
    <s v="Revkah Antonacci"/>
    <x v="0"/>
    <s v="NULL"/>
    <x v="0"/>
    <x v="159"/>
    <s v="24-Apr-20"/>
    <n v="1"/>
    <x v="0"/>
    <s v="Permanent"/>
    <s v="Wellington, New Zealand"/>
  </r>
  <r>
    <s v="VT04467"/>
    <s v="Carolyn Attack "/>
    <x v="1"/>
    <s v="Marketing"/>
    <x v="1"/>
    <x v="160"/>
    <s v="16-Sep-20"/>
    <n v="0.8"/>
    <x v="1"/>
    <s v="Temporary"/>
    <s v="Hyderabad, India"/>
  </r>
  <r>
    <s v="VT03537"/>
    <s v="Renaldo Thomassin"/>
    <x v="0"/>
    <s v="Business Development"/>
    <x v="1"/>
    <x v="32"/>
    <d v="2020-05-21T00:00:00"/>
    <n v="1"/>
    <x v="0"/>
    <s v="Temporary"/>
    <s v="Remote"/>
  </r>
  <r>
    <s v="VT01610"/>
    <s v="Gilles Jaquet"/>
    <x v="1"/>
    <s v="Accounting"/>
    <x v="1"/>
    <x v="119"/>
    <d v="2018-12-24T00:00:00"/>
    <n v="1"/>
    <x v="0"/>
    <s v="Fixed Term"/>
    <s v="Hyderabad, India"/>
  </r>
  <r>
    <s v="PR02016"/>
    <s v="Iris  Wagg"/>
    <x v="1"/>
    <s v="NULL"/>
    <x v="1"/>
    <x v="161"/>
    <s v="8-Jul-19"/>
    <n v="1"/>
    <x v="0"/>
    <s v="Permanent"/>
    <s v="Columbus, USA"/>
  </r>
  <r>
    <s v="VT04415"/>
    <s v="Malory Biles"/>
    <x v="1"/>
    <s v="Training"/>
    <x v="1"/>
    <x v="162"/>
    <s v="12-Mar-18"/>
    <n v="1"/>
    <x v="0"/>
    <s v="Temporary"/>
    <s v="Columbus, USA"/>
  </r>
  <r>
    <s v="TN04067"/>
    <s v="Lea Chaplin"/>
    <x v="1"/>
    <s v="Human Resources"/>
    <x v="1"/>
    <x v="163"/>
    <s v="15-Apr-19"/>
    <n v="1"/>
    <x v="0"/>
    <s v="Fixed Term"/>
    <s v="Seattle, USA"/>
  </r>
  <r>
    <s v="TN04175"/>
    <s v="Hinda Label "/>
    <x v="1"/>
    <s v="Human Resources"/>
    <x v="1"/>
    <x v="164"/>
    <s v="26-Nov-18"/>
    <n v="1"/>
    <x v="0"/>
    <s v="Fixed Term"/>
    <s v="Columbus, USA"/>
  </r>
  <r>
    <s v="VT00687"/>
    <s v="Adrianne Gave"/>
    <x v="0"/>
    <s v="Engineering"/>
    <x v="1"/>
    <x v="165"/>
    <s v="May 14, 2019"/>
    <n v="1"/>
    <x v="0"/>
    <s v="Fixed Term"/>
    <s v="Hyderabad, India"/>
  </r>
  <r>
    <s v="PR01269"/>
    <s v="Eleonore Airdrie"/>
    <x v="1"/>
    <s v="Engineering"/>
    <x v="1"/>
    <x v="166"/>
    <d v="2021-08-17T00:00:00"/>
    <n v="1"/>
    <x v="0"/>
    <s v="Permanent"/>
    <s v="Columbus, USA"/>
  </r>
  <r>
    <s v="TN00579"/>
    <s v="Rafaelita Blaksland "/>
    <x v="1"/>
    <s v="Services"/>
    <x v="0"/>
    <x v="167"/>
    <d v="2020-07-07T00:00:00"/>
    <n v="0.8"/>
    <x v="1"/>
    <s v="Permanent"/>
    <s v="Seattle, USA"/>
  </r>
  <r>
    <s v="TN03097"/>
    <s v="Bendite  Bloan"/>
    <x v="0"/>
    <s v="Marketing"/>
    <x v="2"/>
    <x v="168"/>
    <s v="1-Feb-19"/>
    <n v="0.3"/>
    <x v="2"/>
    <s v="Fixed Term"/>
    <s v="Remote"/>
  </r>
  <r>
    <s v="SQ02174"/>
    <s v="Sidoney Yitzhok"/>
    <x v="1"/>
    <s v="NULL"/>
    <x v="0"/>
    <x v="169"/>
    <d v="2020-12-28T00:00:00"/>
    <n v="1"/>
    <x v="0"/>
    <s v="Permanent"/>
    <s v="Auckland, New Zealand"/>
  </r>
  <r>
    <s v="PR02957"/>
    <s v="Vaughn Carvill"/>
    <x v="1"/>
    <s v="Training"/>
    <x v="1"/>
    <x v="170"/>
    <s v="30-Aug-19"/>
    <n v="1"/>
    <x v="0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92CE2-AC6A-4781-B252-4C6BBB9130D4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E14" firstHeaderRow="1" firstDataRow="2" firstDataCol="1"/>
  <pivotFields count="11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axis="axisCol" showAll="0">
      <items count="5">
        <item x="2"/>
        <item x="1"/>
        <item x="0"/>
        <item h="1" x="3"/>
        <item t="default"/>
      </items>
    </pivotField>
    <pivotField dataField="1" showAll="0">
      <items count="172">
        <item h="1"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h="1" x="33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</pivotFields>
  <rowFields count="2">
    <field x="2"/>
    <field x="8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Salary" fld="5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K197"/>
  <sheetViews>
    <sheetView topLeftCell="D1" zoomScale="160" zoomScaleNormal="160" workbookViewId="0">
      <selection activeCell="G3" sqref="G3"/>
    </sheetView>
  </sheetViews>
  <sheetFormatPr defaultRowHeight="15" x14ac:dyDescent="0.25"/>
  <cols>
    <col min="1" max="2" width="9.140625" style="3"/>
    <col min="4" max="4" width="12" customWidth="1"/>
    <col min="5" max="5" width="13.5703125" style="15" customWidth="1"/>
    <col min="6" max="6" width="13.42578125" style="10" bestFit="1" customWidth="1"/>
    <col min="7" max="7" width="18" style="12" bestFit="1" customWidth="1"/>
    <col min="9" max="9" width="13.140625" style="17" customWidth="1"/>
    <col min="10" max="10" width="15.28515625" customWidth="1"/>
    <col min="11" max="11" width="21.85546875" customWidth="1"/>
  </cols>
  <sheetData>
    <row r="1" spans="1:11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4" t="s">
        <v>486</v>
      </c>
      <c r="F1" s="9" t="s">
        <v>4</v>
      </c>
      <c r="G1" s="11" t="s">
        <v>5</v>
      </c>
      <c r="H1" s="1" t="s">
        <v>6</v>
      </c>
      <c r="I1" s="16" t="s">
        <v>478</v>
      </c>
      <c r="J1" s="1" t="s">
        <v>7</v>
      </c>
      <c r="K1" s="1" t="s">
        <v>8</v>
      </c>
    </row>
    <row r="2" spans="1:11" x14ac:dyDescent="0.25">
      <c r="A2" s="3" t="s">
        <v>9</v>
      </c>
      <c r="B2" s="3" t="s">
        <v>10</v>
      </c>
      <c r="C2" t="s">
        <v>11</v>
      </c>
      <c r="D2" t="s">
        <v>12</v>
      </c>
      <c r="E2" s="15" t="str" cm="1">
        <f t="array" ref="E2">_xlfn.IFS(F2&lt;=50000, "lower level", F2&lt;=100000, "middle level", F2&gt;100000, "upper level", TRUE, "")</f>
        <v>upper level</v>
      </c>
      <c r="F2" s="18">
        <v>105468.7</v>
      </c>
      <c r="G2" s="8" t="s">
        <v>13</v>
      </c>
      <c r="H2">
        <v>1</v>
      </c>
      <c r="I2" s="17" t="str" cm="1">
        <f t="array" ref="I2">_xlfn.IFS(H2&gt;=1,"VERY GOOD",H2&gt;=0.5,"GOOD",H2&gt;=0.3,"FIAR",H2&lt;=0.2,"POOR")</f>
        <v>VERY GOOD</v>
      </c>
      <c r="J2" t="s">
        <v>14</v>
      </c>
      <c r="K2" t="s">
        <v>15</v>
      </c>
    </row>
    <row r="3" spans="1:11" x14ac:dyDescent="0.25">
      <c r="A3" s="3" t="s">
        <v>16</v>
      </c>
      <c r="B3" s="3" t="s">
        <v>17</v>
      </c>
      <c r="C3" t="s">
        <v>18</v>
      </c>
      <c r="D3" t="s">
        <v>19</v>
      </c>
      <c r="E3" s="15" t="str" cm="1">
        <f t="array" ref="E3">_xlfn.IFS(F3&lt;=50000, "lower level", F3&lt;=100000, "middle level", F3&gt;100000, "upper level", TRUE, "")</f>
        <v>middle level</v>
      </c>
      <c r="F3" s="10">
        <v>88360.79</v>
      </c>
      <c r="G3" s="12">
        <v>43710</v>
      </c>
      <c r="H3">
        <v>1</v>
      </c>
      <c r="I3" s="17" t="str" cm="1">
        <f t="array" ref="I3">_xlfn.IFS(H3&gt;=1,"VERY GOOD",H3&gt;=0.5,"GOOD",H3&gt;=0.3,"FIAR",H3&lt;=0.2,"POOR")</f>
        <v>VERY GOOD</v>
      </c>
      <c r="J3" t="s">
        <v>14</v>
      </c>
      <c r="K3" t="s">
        <v>20</v>
      </c>
    </row>
    <row r="4" spans="1:11" x14ac:dyDescent="0.25">
      <c r="A4" s="3" t="s">
        <v>21</v>
      </c>
      <c r="B4" s="3" t="s">
        <v>22</v>
      </c>
      <c r="C4" t="s">
        <v>18</v>
      </c>
      <c r="D4" t="s">
        <v>23</v>
      </c>
      <c r="E4" s="15" t="str" cm="1">
        <f t="array" ref="E4">_xlfn.IFS(F4&lt;=50000, "lower level", F4&lt;=100000, "middle level", F4&gt;100000, "upper level", TRUE, "")</f>
        <v>middle level</v>
      </c>
      <c r="F4" s="10">
        <v>85879.23</v>
      </c>
      <c r="G4" s="12">
        <v>43902</v>
      </c>
      <c r="H4">
        <v>1</v>
      </c>
      <c r="I4" s="17" t="str" cm="1">
        <f t="array" ref="I4">_xlfn.IFS(H4&gt;=1,"VERY GOOD",H4&gt;=0.5,"GOOD",H4&gt;=0.3,"FIAR",H4&lt;=0.2,"POOR")</f>
        <v>VERY GOOD</v>
      </c>
      <c r="J4" t="s">
        <v>14</v>
      </c>
      <c r="K4" t="s">
        <v>15</v>
      </c>
    </row>
    <row r="5" spans="1:11" x14ac:dyDescent="0.25">
      <c r="A5" s="3" t="s">
        <v>24</v>
      </c>
      <c r="B5" s="3" t="s">
        <v>25</v>
      </c>
      <c r="C5" t="s">
        <v>18</v>
      </c>
      <c r="D5" t="s">
        <v>26</v>
      </c>
      <c r="E5" s="15" t="str" cm="1">
        <f t="array" ref="E5">_xlfn.IFS(F5&lt;=50000, "lower level", F5&lt;=100000, "middle level", F5&gt;100000, "upper level", TRUE, "")</f>
        <v>middle level</v>
      </c>
      <c r="F5" s="10">
        <v>93128.34</v>
      </c>
      <c r="G5" s="12" t="s">
        <v>27</v>
      </c>
      <c r="H5">
        <v>1</v>
      </c>
      <c r="I5" s="17" t="str" cm="1">
        <f t="array" ref="I5">_xlfn.IFS(H5&gt;=1,"VERY GOOD",H5&gt;=0.5,"GOOD",H5&gt;=0.3,"FIAR",H5&lt;=0.2,"POOR")</f>
        <v>VERY GOOD</v>
      </c>
      <c r="J5" t="s">
        <v>28</v>
      </c>
      <c r="K5" t="s">
        <v>20</v>
      </c>
    </row>
    <row r="6" spans="1:11" x14ac:dyDescent="0.25">
      <c r="A6" s="3" t="s">
        <v>29</v>
      </c>
      <c r="B6" s="3" t="s">
        <v>30</v>
      </c>
      <c r="C6" t="s">
        <v>18</v>
      </c>
      <c r="D6" t="s">
        <v>26</v>
      </c>
      <c r="E6" s="15" t="str" cm="1">
        <f t="array" ref="E6">_xlfn.IFS(F6&lt;=50000, "lower level", F6&lt;=100000, "middle level", F6&gt;100000, "upper level", TRUE, "")</f>
        <v>middle level</v>
      </c>
      <c r="F6" s="10">
        <v>57002.02</v>
      </c>
      <c r="G6" s="12" t="s">
        <v>31</v>
      </c>
      <c r="H6">
        <v>0.7</v>
      </c>
      <c r="I6" s="17" t="str" cm="1">
        <f t="array" ref="I6">_xlfn.IFS(H6&gt;=1,"VERY GOOD",H6&gt;=0.5,"GOOD",H6&gt;=0.3,"FIAR",H6&lt;=0.2,"POOR")</f>
        <v>GOOD</v>
      </c>
      <c r="J6" t="s">
        <v>14</v>
      </c>
      <c r="K6" t="s">
        <v>32</v>
      </c>
    </row>
    <row r="7" spans="1:11" x14ac:dyDescent="0.25">
      <c r="A7" s="3" t="s">
        <v>33</v>
      </c>
      <c r="B7" s="3" t="s">
        <v>34</v>
      </c>
      <c r="C7" t="s">
        <v>11</v>
      </c>
      <c r="D7" t="s">
        <v>35</v>
      </c>
      <c r="E7" s="15" t="str" cm="1">
        <f t="array" ref="E7">_xlfn.IFS(F7&lt;=50000, "lower level", F7&lt;=100000, "middle level", F7&gt;100000, "upper level", TRUE, "")</f>
        <v>upper level</v>
      </c>
      <c r="F7" s="10">
        <v>118976.16</v>
      </c>
      <c r="G7" s="12" t="s">
        <v>36</v>
      </c>
      <c r="H7">
        <v>1</v>
      </c>
      <c r="I7" s="17" t="str" cm="1">
        <f t="array" ref="I7">_xlfn.IFS(H7&gt;=1,"VERY GOOD",H7&gt;=0.5,"GOOD",H7&gt;=0.3,"FIAR",H7&lt;=0.2,"POOR")</f>
        <v>VERY GOOD</v>
      </c>
      <c r="J7" t="s">
        <v>14</v>
      </c>
      <c r="K7" t="s">
        <v>37</v>
      </c>
    </row>
    <row r="8" spans="1:11" x14ac:dyDescent="0.25">
      <c r="A8" s="3" t="s">
        <v>38</v>
      </c>
      <c r="B8" s="3" t="s">
        <v>39</v>
      </c>
      <c r="D8" t="s">
        <v>40</v>
      </c>
      <c r="E8" s="15" t="str" cm="1">
        <f t="array" ref="E8">_xlfn.IFS(F8&lt;=50000, "lower level", F8&lt;=100000, "middle level", F8&gt;100000, "upper level", TRUE, "")</f>
        <v>upper level</v>
      </c>
      <c r="F8" s="10">
        <v>104802.63</v>
      </c>
      <c r="G8" s="12">
        <v>44502</v>
      </c>
      <c r="H8">
        <v>1</v>
      </c>
      <c r="I8" s="17" t="str" cm="1">
        <f t="array" ref="I8">_xlfn.IFS(H8&gt;=1,"VERY GOOD",H8&gt;=0.5,"GOOD",H8&gt;=0.3,"FIAR",H8&lt;=0.2,"POOR")</f>
        <v>VERY GOOD</v>
      </c>
      <c r="J8" t="s">
        <v>14</v>
      </c>
      <c r="K8" t="s">
        <v>32</v>
      </c>
    </row>
    <row r="9" spans="1:11" x14ac:dyDescent="0.25">
      <c r="A9" s="3" t="s">
        <v>41</v>
      </c>
      <c r="B9" s="3" t="s">
        <v>42</v>
      </c>
      <c r="C9" t="s">
        <v>18</v>
      </c>
      <c r="D9" t="s">
        <v>43</v>
      </c>
      <c r="E9" s="15" t="str" cm="1">
        <f t="array" ref="E9">_xlfn.IFS(F9&lt;=50000, "lower level", F9&lt;=100000, "middle level", F9&gt;100000, "upper level", TRUE, "")</f>
        <v>middle level</v>
      </c>
      <c r="F9" s="10">
        <v>66017.179999999993</v>
      </c>
      <c r="G9" s="12">
        <v>43643</v>
      </c>
      <c r="H9">
        <v>0.9</v>
      </c>
      <c r="I9" s="17" t="str" cm="1">
        <f t="array" ref="I9">_xlfn.IFS(H9&gt;=1,"VERY GOOD",H9&gt;=0.5,"GOOD",H9&gt;=0.3,"FIAR",H9&lt;=0.2,"POOR")</f>
        <v>GOOD</v>
      </c>
      <c r="J9" t="s">
        <v>14</v>
      </c>
      <c r="K9" t="s">
        <v>15</v>
      </c>
    </row>
    <row r="10" spans="1:11" x14ac:dyDescent="0.25">
      <c r="A10" s="3" t="s">
        <v>44</v>
      </c>
      <c r="B10" s="3" t="s">
        <v>45</v>
      </c>
      <c r="C10" t="s">
        <v>11</v>
      </c>
      <c r="D10" t="s">
        <v>46</v>
      </c>
      <c r="E10" s="15" t="str" cm="1">
        <f t="array" ref="E10">_xlfn.IFS(F10&lt;=50000, "lower level", F10&lt;=100000, "middle level", F10&gt;100000, "upper level", TRUE, "")</f>
        <v>middle level</v>
      </c>
      <c r="F10" s="10">
        <v>74279.009999999995</v>
      </c>
      <c r="G10" s="12">
        <v>43466</v>
      </c>
      <c r="H10">
        <v>1</v>
      </c>
      <c r="I10" s="17" t="str" cm="1">
        <f t="array" ref="I10">_xlfn.IFS(H10&gt;=1,"VERY GOOD",H10&gt;=0.5,"GOOD",H10&gt;=0.3,"FIAR",H10&lt;=0.2,"POOR")</f>
        <v>VERY GOOD</v>
      </c>
      <c r="J10" t="s">
        <v>14</v>
      </c>
      <c r="K10" t="s">
        <v>37</v>
      </c>
    </row>
    <row r="11" spans="1:11" x14ac:dyDescent="0.25">
      <c r="A11" s="3" t="s">
        <v>47</v>
      </c>
      <c r="B11" s="3" t="s">
        <v>48</v>
      </c>
      <c r="C11" t="s">
        <v>18</v>
      </c>
      <c r="D11" t="s">
        <v>19</v>
      </c>
      <c r="E11" s="15" t="str" cm="1">
        <f t="array" ref="E11">_xlfn.IFS(F11&lt;=50000, "lower level", F11&lt;=100000, "middle level", F11&gt;100000, "upper level", TRUE, "")</f>
        <v>middle level</v>
      </c>
      <c r="F11" s="10">
        <v>68980.52</v>
      </c>
      <c r="G11" s="12">
        <v>43494</v>
      </c>
      <c r="H11">
        <v>0.8</v>
      </c>
      <c r="I11" s="17" t="str" cm="1">
        <f t="array" ref="I11">_xlfn.IFS(H11&gt;=1,"VERY GOOD",H11&gt;=0.5,"GOOD",H11&gt;=0.3,"FIAR",H11&lt;=0.2,"POOR")</f>
        <v>GOOD</v>
      </c>
      <c r="J11" t="s">
        <v>14</v>
      </c>
      <c r="K11" t="s">
        <v>15</v>
      </c>
    </row>
    <row r="12" spans="1:11" x14ac:dyDescent="0.25">
      <c r="A12" s="3" t="s">
        <v>49</v>
      </c>
      <c r="B12" s="3" t="s">
        <v>50</v>
      </c>
      <c r="C12" t="s">
        <v>18</v>
      </c>
      <c r="D12" t="s">
        <v>23</v>
      </c>
      <c r="E12" s="15" t="str" cm="1">
        <f t="array" ref="E12">_xlfn.IFS(F12&lt;=50000, "lower level", F12&lt;=100000, "middle level", F12&gt;100000, "upper level", TRUE, "")</f>
        <v>lower level</v>
      </c>
      <c r="F12" s="10">
        <v>42314.39</v>
      </c>
      <c r="G12" s="12" t="s">
        <v>51</v>
      </c>
      <c r="H12">
        <v>1</v>
      </c>
      <c r="I12" s="17" t="str" cm="1">
        <f t="array" ref="I12">_xlfn.IFS(H12&gt;=1,"VERY GOOD",H12&gt;=0.5,"GOOD",H12&gt;=0.3,"FIAR",H12&lt;=0.2,"POOR")</f>
        <v>VERY GOOD</v>
      </c>
      <c r="J12" t="s">
        <v>28</v>
      </c>
      <c r="K12" t="s">
        <v>15</v>
      </c>
    </row>
    <row r="13" spans="1:11" x14ac:dyDescent="0.25">
      <c r="A13" s="3" t="s">
        <v>52</v>
      </c>
      <c r="B13" s="3" t="s">
        <v>53</v>
      </c>
      <c r="C13" t="s">
        <v>18</v>
      </c>
      <c r="D13" t="s">
        <v>35</v>
      </c>
      <c r="E13" s="15" t="str" cm="1">
        <f t="array" ref="E13">_xlfn.IFS(F13&lt;=50000, "lower level", F13&lt;=100000, "middle level", F13&gt;100000, "upper level", TRUE, "")</f>
        <v>upper level</v>
      </c>
      <c r="F13" s="10">
        <v>114425.19</v>
      </c>
      <c r="G13" s="12" t="s">
        <v>54</v>
      </c>
      <c r="H13">
        <v>1</v>
      </c>
      <c r="I13" s="17" t="str" cm="1">
        <f t="array" ref="I13">_xlfn.IFS(H13&gt;=1,"VERY GOOD",H13&gt;=0.5,"GOOD",H13&gt;=0.3,"FIAR",H13&lt;=0.2,"POOR")</f>
        <v>VERY GOOD</v>
      </c>
      <c r="J13" t="s">
        <v>14</v>
      </c>
      <c r="K13" t="s">
        <v>37</v>
      </c>
    </row>
    <row r="14" spans="1:11" x14ac:dyDescent="0.25">
      <c r="A14" s="3" t="s">
        <v>55</v>
      </c>
      <c r="B14" s="3" t="s">
        <v>56</v>
      </c>
      <c r="C14" t="s">
        <v>18</v>
      </c>
      <c r="D14" t="s">
        <v>19</v>
      </c>
      <c r="E14" s="15" t="str" cm="1">
        <f t="array" ref="E14">_xlfn.IFS(F14&lt;=50000, "lower level", F14&lt;=100000, "middle level", F14&gt;100000, "upper level", TRUE, "")</f>
        <v>middle level</v>
      </c>
      <c r="F14" s="10">
        <v>69192.850000000006</v>
      </c>
      <c r="G14" s="12" t="s">
        <v>57</v>
      </c>
      <c r="H14">
        <v>1</v>
      </c>
      <c r="I14" s="17" t="str" cm="1">
        <f t="array" ref="I14">_xlfn.IFS(H14&gt;=1,"VERY GOOD",H14&gt;=0.5,"GOOD",H14&gt;=0.3,"FIAR",H14&lt;=0.2,"POOR")</f>
        <v>VERY GOOD</v>
      </c>
      <c r="J14" t="s">
        <v>14</v>
      </c>
      <c r="K14" t="s">
        <v>58</v>
      </c>
    </row>
    <row r="15" spans="1:11" x14ac:dyDescent="0.25">
      <c r="A15" s="3" t="s">
        <v>59</v>
      </c>
      <c r="B15" s="3" t="s">
        <v>60</v>
      </c>
      <c r="C15" t="s">
        <v>11</v>
      </c>
      <c r="D15" t="s">
        <v>40</v>
      </c>
      <c r="E15" s="15" t="str" cm="1">
        <f t="array" ref="E15">_xlfn.IFS(F15&lt;=50000, "lower level", F15&lt;=100000, "middle level", F15&gt;100000, "upper level", TRUE, "")</f>
        <v>middle level</v>
      </c>
      <c r="F15" s="10">
        <v>61214.26</v>
      </c>
      <c r="G15" s="12" t="s">
        <v>61</v>
      </c>
      <c r="H15">
        <v>1</v>
      </c>
      <c r="I15" s="17" t="str" cm="1">
        <f t="array" ref="I15">_xlfn.IFS(H15&gt;=1,"VERY GOOD",H15&gt;=0.5,"GOOD",H15&gt;=0.3,"FIAR",H15&lt;=0.2,"POOR")</f>
        <v>VERY GOOD</v>
      </c>
      <c r="J15" t="s">
        <v>62</v>
      </c>
      <c r="K15" t="s">
        <v>63</v>
      </c>
    </row>
    <row r="16" spans="1:11" x14ac:dyDescent="0.25">
      <c r="A16" s="3" t="s">
        <v>64</v>
      </c>
      <c r="B16" s="3" t="s">
        <v>65</v>
      </c>
      <c r="C16" t="s">
        <v>11</v>
      </c>
      <c r="D16" t="s">
        <v>40</v>
      </c>
      <c r="E16" s="15" t="str" cm="1">
        <f t="array" ref="E16">_xlfn.IFS(F16&lt;=50000, "lower level", F16&lt;=100000, "middle level", F16&gt;100000, "upper level", TRUE, "")</f>
        <v>middle level</v>
      </c>
      <c r="F16" s="10">
        <v>54137.05</v>
      </c>
      <c r="G16" s="12" t="s">
        <v>66</v>
      </c>
      <c r="H16">
        <v>1</v>
      </c>
      <c r="I16" s="17" t="str" cm="1">
        <f t="array" ref="I16">_xlfn.IFS(H16&gt;=1,"VERY GOOD",H16&gt;=0.5,"GOOD",H16&gt;=0.3,"FIAR",H16&lt;=0.2,"POOR")</f>
        <v>VERY GOOD</v>
      </c>
      <c r="J16" t="s">
        <v>14</v>
      </c>
      <c r="K16" t="s">
        <v>15</v>
      </c>
    </row>
    <row r="17" spans="1:11" x14ac:dyDescent="0.25">
      <c r="A17" s="3" t="s">
        <v>67</v>
      </c>
      <c r="B17" s="3" t="s">
        <v>68</v>
      </c>
      <c r="C17" t="s">
        <v>18</v>
      </c>
      <c r="D17" t="s">
        <v>26</v>
      </c>
      <c r="E17" s="15" t="str" cm="1">
        <f t="array" ref="E17">_xlfn.IFS(F17&lt;=50000, "lower level", F17&lt;=100000, "middle level", F17&gt;100000, "upper level", TRUE, "")</f>
        <v>lower level</v>
      </c>
      <c r="F17" s="10">
        <v>37902.35</v>
      </c>
      <c r="G17" s="12" t="s">
        <v>69</v>
      </c>
      <c r="H17">
        <v>1</v>
      </c>
      <c r="I17" s="17" t="str" cm="1">
        <f t="array" ref="I17">_xlfn.IFS(H17&gt;=1,"VERY GOOD",H17&gt;=0.5,"GOOD",H17&gt;=0.3,"FIAR",H17&lt;=0.2,"POOR")</f>
        <v>VERY GOOD</v>
      </c>
      <c r="J17" t="s">
        <v>14</v>
      </c>
      <c r="K17" t="s">
        <v>70</v>
      </c>
    </row>
    <row r="18" spans="1:11" x14ac:dyDescent="0.25">
      <c r="A18" s="3" t="s">
        <v>71</v>
      </c>
      <c r="B18" s="3" t="s">
        <v>72</v>
      </c>
      <c r="C18" t="s">
        <v>11</v>
      </c>
      <c r="D18" t="s">
        <v>35</v>
      </c>
      <c r="E18" s="15" t="str" cm="1">
        <f t="array" ref="E18">_xlfn.IFS(F18&lt;=50000, "lower level", F18&lt;=100000, "middle level", F18&gt;100000, "upper level", TRUE, "")</f>
        <v>lower level</v>
      </c>
      <c r="F18" s="10">
        <v>39969.72</v>
      </c>
      <c r="G18" s="12" t="s">
        <v>73</v>
      </c>
      <c r="H18">
        <v>1</v>
      </c>
      <c r="I18" s="17" t="str" cm="1">
        <f t="array" ref="I18">_xlfn.IFS(H18&gt;=1,"VERY GOOD",H18&gt;=0.5,"GOOD",H18&gt;=0.3,"FIAR",H18&lt;=0.2,"POOR")</f>
        <v>VERY GOOD</v>
      </c>
      <c r="J18" t="s">
        <v>62</v>
      </c>
      <c r="K18" t="s">
        <v>58</v>
      </c>
    </row>
    <row r="19" spans="1:11" x14ac:dyDescent="0.25">
      <c r="A19" s="3" t="s">
        <v>74</v>
      </c>
      <c r="B19" s="3" t="s">
        <v>75</v>
      </c>
      <c r="C19" t="s">
        <v>11</v>
      </c>
      <c r="D19" t="s">
        <v>23</v>
      </c>
      <c r="E19" s="15" t="str" cm="1">
        <f t="array" ref="E19">_xlfn.IFS(F19&lt;=50000, "lower level", F19&lt;=100000, "middle level", F19&gt;100000, "upper level", TRUE, "")</f>
        <v>middle level</v>
      </c>
      <c r="F19" s="10">
        <v>69913.39</v>
      </c>
      <c r="G19" s="12">
        <v>43584</v>
      </c>
      <c r="H19">
        <v>1</v>
      </c>
      <c r="I19" s="17" t="str" cm="1">
        <f t="array" ref="I19">_xlfn.IFS(H19&gt;=1,"VERY GOOD",H19&gt;=0.5,"GOOD",H19&gt;=0.3,"FIAR",H19&lt;=0.2,"POOR")</f>
        <v>VERY GOOD</v>
      </c>
      <c r="J19" t="s">
        <v>14</v>
      </c>
      <c r="K19" t="s">
        <v>15</v>
      </c>
    </row>
    <row r="20" spans="1:11" x14ac:dyDescent="0.25">
      <c r="A20" s="3" t="s">
        <v>76</v>
      </c>
      <c r="B20" s="3" t="s">
        <v>77</v>
      </c>
      <c r="C20" t="s">
        <v>11</v>
      </c>
      <c r="D20" t="s">
        <v>46</v>
      </c>
      <c r="E20" s="15" t="str" cm="1">
        <f t="array" ref="E20">_xlfn.IFS(F20&lt;=50000, "lower level", F20&lt;=100000, "middle level", F20&gt;100000, "upper level", TRUE, "")</f>
        <v>middle level</v>
      </c>
      <c r="F20" s="10">
        <v>52748.63</v>
      </c>
      <c r="G20" s="12" t="s">
        <v>54</v>
      </c>
      <c r="H20">
        <v>1</v>
      </c>
      <c r="I20" s="17" t="str" cm="1">
        <f t="array" ref="I20">_xlfn.IFS(H20&gt;=1,"VERY GOOD",H20&gt;=0.5,"GOOD",H20&gt;=0.3,"FIAR",H20&lt;=0.2,"POOR")</f>
        <v>VERY GOOD</v>
      </c>
      <c r="J20" t="s">
        <v>14</v>
      </c>
      <c r="K20" t="s">
        <v>70</v>
      </c>
    </row>
    <row r="21" spans="1:11" x14ac:dyDescent="0.25">
      <c r="A21" s="3" t="s">
        <v>78</v>
      </c>
      <c r="B21" s="3" t="s">
        <v>79</v>
      </c>
      <c r="C21" t="s">
        <v>11</v>
      </c>
      <c r="D21" t="s">
        <v>80</v>
      </c>
      <c r="E21" s="15" t="str" cm="1">
        <f t="array" ref="E21">_xlfn.IFS(F21&lt;=50000, "lower level", F21&lt;=100000, "middle level", F21&gt;100000, "upper level", TRUE, "")</f>
        <v>middle level</v>
      </c>
      <c r="F21" s="10">
        <v>50310.09</v>
      </c>
      <c r="G21" s="12">
        <v>44285</v>
      </c>
      <c r="H21">
        <v>0.4</v>
      </c>
      <c r="I21" s="17" t="str" cm="1">
        <f t="array" ref="I21">_xlfn.IFS(H21&gt;=1,"VERY GOOD",H21&gt;=0.5,"GOOD",H21&gt;=0.3,"FIAR",H21&lt;=0.2,"POOR")</f>
        <v>FIAR</v>
      </c>
      <c r="J21" t="s">
        <v>14</v>
      </c>
      <c r="K21" t="s">
        <v>32</v>
      </c>
    </row>
    <row r="22" spans="1:11" x14ac:dyDescent="0.25">
      <c r="A22" s="3" t="s">
        <v>81</v>
      </c>
      <c r="B22" s="3" t="s">
        <v>82</v>
      </c>
      <c r="C22" t="s">
        <v>11</v>
      </c>
      <c r="D22" t="s">
        <v>83</v>
      </c>
      <c r="E22" s="15" t="str" cm="1">
        <f t="array" ref="E22">_xlfn.IFS(F22&lt;=50000, "lower level", F22&lt;=100000, "middle level", F22&gt;100000, "upper level", TRUE, "")</f>
        <v>middle level</v>
      </c>
      <c r="F22" s="10">
        <v>52963.65</v>
      </c>
      <c r="G22" s="12">
        <v>44288</v>
      </c>
      <c r="H22">
        <v>0.3</v>
      </c>
      <c r="I22" s="17" t="str" cm="1">
        <f t="array" ref="I22">_xlfn.IFS(H22&gt;=1,"VERY GOOD",H22&gt;=0.5,"GOOD",H22&gt;=0.3,"FIAR",H22&lt;=0.2,"POOR")</f>
        <v>FIAR</v>
      </c>
      <c r="J22" t="s">
        <v>14</v>
      </c>
      <c r="K22" t="s">
        <v>58</v>
      </c>
    </row>
    <row r="23" spans="1:11" x14ac:dyDescent="0.25">
      <c r="A23" s="3" t="s">
        <v>84</v>
      </c>
      <c r="B23" s="3" t="s">
        <v>85</v>
      </c>
      <c r="C23" t="s">
        <v>11</v>
      </c>
      <c r="D23" t="s">
        <v>86</v>
      </c>
      <c r="E23" s="15" t="str" cm="1">
        <f t="array" ref="E23">_xlfn.IFS(F23&lt;=50000, "lower level", F23&lt;=100000, "middle level", F23&gt;100000, "upper level", TRUE, "")</f>
        <v>middle level</v>
      </c>
      <c r="F23" s="10">
        <v>62195.47</v>
      </c>
      <c r="G23" s="12" t="s">
        <v>87</v>
      </c>
      <c r="H23">
        <v>1</v>
      </c>
      <c r="I23" s="17" t="str" cm="1">
        <f t="array" ref="I23">_xlfn.IFS(H23&gt;=1,"VERY GOOD",H23&gt;=0.5,"GOOD",H23&gt;=0.3,"FIAR",H23&lt;=0.2,"POOR")</f>
        <v>VERY GOOD</v>
      </c>
      <c r="J23" t="s">
        <v>14</v>
      </c>
      <c r="K23" t="s">
        <v>15</v>
      </c>
    </row>
    <row r="24" spans="1:11" x14ac:dyDescent="0.25">
      <c r="A24" s="3" t="s">
        <v>88</v>
      </c>
      <c r="B24" s="3" t="s">
        <v>89</v>
      </c>
      <c r="C24" t="s">
        <v>11</v>
      </c>
      <c r="D24" t="s">
        <v>35</v>
      </c>
      <c r="E24" s="15" t="str" cm="1">
        <f t="array" ref="E24">_xlfn.IFS(F24&lt;=50000, "lower level", F24&lt;=100000, "middle level", F24&gt;100000, "upper level", TRUE, "")</f>
        <v>lower level</v>
      </c>
      <c r="F24" s="10">
        <v>43329.22</v>
      </c>
      <c r="G24" s="12">
        <v>43809</v>
      </c>
      <c r="H24">
        <v>0.5</v>
      </c>
      <c r="I24" s="17" t="str" cm="1">
        <f t="array" ref="I24">_xlfn.IFS(H24&gt;=1,"VERY GOOD",H24&gt;=0.5,"GOOD",H24&gt;=0.3,"FIAR",H24&lt;=0.2,"POOR")</f>
        <v>GOOD</v>
      </c>
      <c r="J24" t="s">
        <v>28</v>
      </c>
      <c r="K24" t="s">
        <v>15</v>
      </c>
    </row>
    <row r="25" spans="1:11" x14ac:dyDescent="0.25">
      <c r="A25" s="3" t="s">
        <v>90</v>
      </c>
      <c r="B25" s="3" t="s">
        <v>91</v>
      </c>
      <c r="C25" t="s">
        <v>18</v>
      </c>
      <c r="D25" t="s">
        <v>26</v>
      </c>
      <c r="E25" s="15" t="str" cm="1">
        <f t="array" ref="E25">_xlfn.IFS(F25&lt;=50000, "lower level", F25&lt;=100000, "middle level", F25&gt;100000, "upper level", TRUE, "")</f>
        <v>middle level</v>
      </c>
      <c r="F25" s="10">
        <v>71570.990000000005</v>
      </c>
      <c r="G25" s="12" t="s">
        <v>92</v>
      </c>
      <c r="H25">
        <v>0.5</v>
      </c>
      <c r="I25" s="17" t="str" cm="1">
        <f t="array" ref="I25">_xlfn.IFS(H25&gt;=1,"VERY GOOD",H25&gt;=0.5,"GOOD",H25&gt;=0.3,"FIAR",H25&lt;=0.2,"POOR")</f>
        <v>GOOD</v>
      </c>
      <c r="J25" t="s">
        <v>14</v>
      </c>
      <c r="K25" t="s">
        <v>32</v>
      </c>
    </row>
    <row r="26" spans="1:11" x14ac:dyDescent="0.25">
      <c r="A26" s="3" t="s">
        <v>93</v>
      </c>
      <c r="B26" s="3" t="s">
        <v>94</v>
      </c>
      <c r="D26" t="s">
        <v>26</v>
      </c>
      <c r="E26" s="15" t="str" cm="1">
        <f t="array" ref="E26">_xlfn.IFS(F26&lt;=50000, "lower level", F26&lt;=100000, "middle level", F26&gt;100000, "upper level", TRUE, "")</f>
        <v>middle level</v>
      </c>
      <c r="F26" s="10">
        <v>78840.23</v>
      </c>
      <c r="G26" s="12">
        <v>43633</v>
      </c>
      <c r="H26">
        <v>1</v>
      </c>
      <c r="I26" s="17" t="str" cm="1">
        <f t="array" ref="I26">_xlfn.IFS(H26&gt;=1,"VERY GOOD",H26&gt;=0.5,"GOOD",H26&gt;=0.3,"FIAR",H26&lt;=0.2,"POOR")</f>
        <v>VERY GOOD</v>
      </c>
      <c r="J26" t="s">
        <v>62</v>
      </c>
      <c r="K26" t="s">
        <v>15</v>
      </c>
    </row>
    <row r="27" spans="1:11" x14ac:dyDescent="0.25">
      <c r="A27" s="3" t="s">
        <v>95</v>
      </c>
      <c r="B27" s="3" t="s">
        <v>96</v>
      </c>
      <c r="C27" t="s">
        <v>18</v>
      </c>
      <c r="D27" t="s">
        <v>80</v>
      </c>
      <c r="E27" s="15" t="str" cm="1">
        <f t="array" ref="E27">_xlfn.IFS(F27&lt;=50000, "lower level", F27&lt;=100000, "middle level", F27&gt;100000, "upper level", TRUE, "")</f>
        <v>middle level</v>
      </c>
      <c r="F27" s="10">
        <v>61994.76</v>
      </c>
      <c r="G27" s="12">
        <v>43794</v>
      </c>
      <c r="H27">
        <v>0.3</v>
      </c>
      <c r="I27" s="17" t="str" cm="1">
        <f t="array" ref="I27">_xlfn.IFS(H27&gt;=1,"VERY GOOD",H27&gt;=0.5,"GOOD",H27&gt;=0.3,"FIAR",H27&lt;=0.2,"POOR")</f>
        <v>FIAR</v>
      </c>
      <c r="J27" t="s">
        <v>14</v>
      </c>
      <c r="K27" t="s">
        <v>32</v>
      </c>
    </row>
    <row r="28" spans="1:11" x14ac:dyDescent="0.25">
      <c r="A28" s="3" t="s">
        <v>97</v>
      </c>
      <c r="B28" s="3" t="s">
        <v>98</v>
      </c>
      <c r="C28" t="s">
        <v>18</v>
      </c>
      <c r="D28" t="s">
        <v>23</v>
      </c>
      <c r="E28" s="15" t="str" cm="1">
        <f t="array" ref="E28">_xlfn.IFS(F28&lt;=50000, "lower level", F28&lt;=100000, "middle level", F28&gt;100000, "upper level", TRUE, "")</f>
        <v>middle level</v>
      </c>
      <c r="F28" s="10">
        <v>89690.38</v>
      </c>
      <c r="G28" s="12">
        <v>43206</v>
      </c>
      <c r="H28">
        <v>1</v>
      </c>
      <c r="I28" s="17" t="str" cm="1">
        <f t="array" ref="I28">_xlfn.IFS(H28&gt;=1,"VERY GOOD",H28&gt;=0.5,"GOOD",H28&gt;=0.3,"FIAR",H28&lt;=0.2,"POOR")</f>
        <v>VERY GOOD</v>
      </c>
      <c r="J28" t="s">
        <v>14</v>
      </c>
      <c r="K28" t="s">
        <v>37</v>
      </c>
    </row>
    <row r="29" spans="1:11" x14ac:dyDescent="0.25">
      <c r="A29" s="3" t="s">
        <v>99</v>
      </c>
      <c r="B29" s="3" t="s">
        <v>100</v>
      </c>
      <c r="C29" t="s">
        <v>11</v>
      </c>
      <c r="D29" t="s">
        <v>101</v>
      </c>
      <c r="E29" s="15" t="str" cm="1">
        <f t="array" ref="E29">_xlfn.IFS(F29&lt;=50000, "lower level", F29&lt;=100000, "middle level", F29&gt;100000, "upper level", TRUE, "")</f>
        <v>upper level</v>
      </c>
      <c r="F29" s="10">
        <v>104335.03999999999</v>
      </c>
      <c r="G29" s="12">
        <v>43874</v>
      </c>
      <c r="H29">
        <v>1</v>
      </c>
      <c r="I29" s="17" t="str" cm="1">
        <f t="array" ref="I29">_xlfn.IFS(H29&gt;=1,"VERY GOOD",H29&gt;=0.5,"GOOD",H29&gt;=0.3,"FIAR",H29&lt;=0.2,"POOR")</f>
        <v>VERY GOOD</v>
      </c>
      <c r="J29" t="s">
        <v>14</v>
      </c>
      <c r="K29" t="s">
        <v>58</v>
      </c>
    </row>
    <row r="30" spans="1:11" x14ac:dyDescent="0.25">
      <c r="A30" s="3" t="s">
        <v>102</v>
      </c>
      <c r="B30" s="3" t="s">
        <v>103</v>
      </c>
      <c r="C30" t="s">
        <v>11</v>
      </c>
      <c r="D30" t="s">
        <v>83</v>
      </c>
      <c r="E30" s="15" t="str" cm="1">
        <f t="array" ref="E30">_xlfn.IFS(F30&lt;=50000, "lower level", F30&lt;=100000, "middle level", F30&gt;100000, "upper level", TRUE, "")</f>
        <v>middle level</v>
      </c>
      <c r="F30" s="10">
        <v>52246.29</v>
      </c>
      <c r="G30" s="12" t="s">
        <v>104</v>
      </c>
      <c r="H30">
        <v>1</v>
      </c>
      <c r="I30" s="17" t="str" cm="1">
        <f t="array" ref="I30">_xlfn.IFS(H30&gt;=1,"VERY GOOD",H30&gt;=0.5,"GOOD",H30&gt;=0.3,"FIAR",H30&lt;=0.2,"POOR")</f>
        <v>VERY GOOD</v>
      </c>
      <c r="J30" t="s">
        <v>62</v>
      </c>
      <c r="K30" t="s">
        <v>37</v>
      </c>
    </row>
    <row r="31" spans="1:11" x14ac:dyDescent="0.25">
      <c r="A31" s="3" t="s">
        <v>105</v>
      </c>
      <c r="B31" s="3" t="s">
        <v>106</v>
      </c>
      <c r="C31" t="s">
        <v>11</v>
      </c>
      <c r="D31" t="s">
        <v>107</v>
      </c>
      <c r="E31" s="15" t="str" cm="1">
        <f t="array" ref="E31">_xlfn.IFS(F31&lt;=50000, "lower level", F31&lt;=100000, "middle level", F31&gt;100000, "upper level", TRUE, "")</f>
        <v>middle level</v>
      </c>
      <c r="F31" s="10">
        <v>90697.67</v>
      </c>
      <c r="G31" s="12">
        <v>44221</v>
      </c>
      <c r="H31">
        <v>0.8</v>
      </c>
      <c r="I31" s="17" t="str" cm="1">
        <f t="array" ref="I31">_xlfn.IFS(H31&gt;=1,"VERY GOOD",H31&gt;=0.5,"GOOD",H31&gt;=0.3,"FIAR",H31&lt;=0.2,"POOR")</f>
        <v>GOOD</v>
      </c>
      <c r="J31" t="s">
        <v>14</v>
      </c>
      <c r="K31" t="s">
        <v>20</v>
      </c>
    </row>
    <row r="32" spans="1:11" x14ac:dyDescent="0.25">
      <c r="A32" s="3" t="s">
        <v>108</v>
      </c>
      <c r="B32" s="3" t="s">
        <v>109</v>
      </c>
      <c r="C32" t="s">
        <v>11</v>
      </c>
      <c r="D32" t="s">
        <v>19</v>
      </c>
      <c r="E32" s="15" t="str" cm="1">
        <f t="array" ref="E32">_xlfn.IFS(F32&lt;=50000, "lower level", F32&lt;=100000, "middle level", F32&gt;100000, "upper level", TRUE, "")</f>
        <v>middle level</v>
      </c>
      <c r="F32" s="10">
        <v>90884.32</v>
      </c>
      <c r="G32" s="12" t="s">
        <v>110</v>
      </c>
      <c r="H32">
        <v>1</v>
      </c>
      <c r="I32" s="17" t="str" cm="1">
        <f t="array" ref="I32">_xlfn.IFS(H32&gt;=1,"VERY GOOD",H32&gt;=0.5,"GOOD",H32&gt;=0.3,"FIAR",H32&lt;=0.2,"POOR")</f>
        <v>VERY GOOD</v>
      </c>
      <c r="J32" t="s">
        <v>14</v>
      </c>
      <c r="K32" t="s">
        <v>58</v>
      </c>
    </row>
    <row r="33" spans="1:11" x14ac:dyDescent="0.25">
      <c r="A33" s="3" t="s">
        <v>111</v>
      </c>
      <c r="B33" s="3" t="s">
        <v>112</v>
      </c>
      <c r="C33" t="s">
        <v>11</v>
      </c>
      <c r="D33" t="s">
        <v>80</v>
      </c>
      <c r="E33" s="15" t="str" cm="1">
        <f t="array" ref="E33">_xlfn.IFS(F33&lt;=50000, "lower level", F33&lt;=100000, "middle level", F33&gt;100000, "upper level", TRUE, "")</f>
        <v>middle level</v>
      </c>
      <c r="F33" s="10">
        <v>76320.44</v>
      </c>
      <c r="G33" s="12">
        <v>44383</v>
      </c>
      <c r="H33">
        <v>0.8</v>
      </c>
      <c r="I33" s="17" t="str" cm="1">
        <f t="array" ref="I33">_xlfn.IFS(H33&gt;=1,"VERY GOOD",H33&gt;=0.5,"GOOD",H33&gt;=0.3,"FIAR",H33&lt;=0.2,"POOR")</f>
        <v>GOOD</v>
      </c>
      <c r="J33" t="s">
        <v>62</v>
      </c>
      <c r="K33" t="s">
        <v>15</v>
      </c>
    </row>
    <row r="34" spans="1:11" x14ac:dyDescent="0.25">
      <c r="A34" s="3" t="s">
        <v>113</v>
      </c>
      <c r="B34" s="3" t="s">
        <v>114</v>
      </c>
      <c r="C34" t="s">
        <v>11</v>
      </c>
      <c r="D34" t="s">
        <v>19</v>
      </c>
      <c r="E34" s="15" t="str" cm="1">
        <f t="array" ref="E34">_xlfn.IFS(F34&lt;=50000, "lower level", F34&lt;=100000, "middle level", F34&gt;100000, "upper level", TRUE, "")</f>
        <v>middle level</v>
      </c>
      <c r="F34" s="10">
        <v>73360.38</v>
      </c>
      <c r="G34" s="12">
        <v>43972</v>
      </c>
      <c r="H34">
        <v>1</v>
      </c>
      <c r="I34" s="17" t="str" cm="1">
        <f t="array" ref="I34">_xlfn.IFS(H34&gt;=1,"VERY GOOD",H34&gt;=0.5,"GOOD",H34&gt;=0.3,"FIAR",H34&lt;=0.2,"POOR")</f>
        <v>VERY GOOD</v>
      </c>
      <c r="J34" t="s">
        <v>62</v>
      </c>
      <c r="K34" t="s">
        <v>15</v>
      </c>
    </row>
    <row r="35" spans="1:11" hidden="1" x14ac:dyDescent="0.25">
      <c r="A35" s="3" t="s">
        <v>115</v>
      </c>
      <c r="B35" s="3" t="s">
        <v>116</v>
      </c>
      <c r="C35" t="s">
        <v>11</v>
      </c>
      <c r="D35" t="s">
        <v>12</v>
      </c>
      <c r="F35"/>
      <c r="G35" t="s">
        <v>117</v>
      </c>
      <c r="H35">
        <v>0.7</v>
      </c>
      <c r="I35" s="15" t="str" cm="1">
        <f t="array" ref="I35">_xlfn.IFS(H35&gt;=1,"VERY GOOD",H35&gt;=0.5,"GOOD",H35&gt;=0.3,"FIAR",H35&lt;=0.2,"POOR")</f>
        <v>GOOD</v>
      </c>
      <c r="J35" t="s">
        <v>14</v>
      </c>
      <c r="K35" t="s">
        <v>63</v>
      </c>
    </row>
    <row r="36" spans="1:11" x14ac:dyDescent="0.25">
      <c r="A36" s="3" t="s">
        <v>118</v>
      </c>
      <c r="B36" s="3" t="s">
        <v>119</v>
      </c>
      <c r="C36" t="s">
        <v>18</v>
      </c>
      <c r="D36" t="s">
        <v>46</v>
      </c>
      <c r="E36" s="15" t="str" cm="1">
        <f t="array" ref="E36">_xlfn.IFS(F36&lt;=50000, "lower level", F36&lt;=100000, "middle level", F36&gt;100000, "upper level", TRUE, "")</f>
        <v>middle level</v>
      </c>
      <c r="F36" s="10">
        <v>50449.46</v>
      </c>
      <c r="G36" s="12" t="s">
        <v>120</v>
      </c>
      <c r="H36">
        <v>0.8</v>
      </c>
      <c r="I36" s="17" t="str" cm="1">
        <f t="array" ref="I36">_xlfn.IFS(H36&gt;=1,"VERY GOOD",H36&gt;=0.5,"GOOD",H36&gt;=0.3,"FIAR",H36&lt;=0.2,"POOR")</f>
        <v>GOOD</v>
      </c>
      <c r="J36" t="s">
        <v>14</v>
      </c>
      <c r="K36" t="s">
        <v>63</v>
      </c>
    </row>
    <row r="37" spans="1:11" x14ac:dyDescent="0.25">
      <c r="A37" s="3" t="s">
        <v>121</v>
      </c>
      <c r="B37" s="3" t="s">
        <v>122</v>
      </c>
      <c r="C37" t="s">
        <v>11</v>
      </c>
      <c r="D37" t="s">
        <v>26</v>
      </c>
      <c r="E37" s="15" t="str" cm="1">
        <f t="array" ref="E37">_xlfn.IFS(F37&lt;=50000, "lower level", F37&lt;=100000, "middle level", F37&gt;100000, "upper level", TRUE, "")</f>
        <v>middle level</v>
      </c>
      <c r="F37" s="10">
        <v>53949.26</v>
      </c>
      <c r="G37" s="12">
        <v>43808</v>
      </c>
      <c r="H37">
        <v>1</v>
      </c>
      <c r="I37" s="17" t="str" cm="1">
        <f t="array" ref="I37">_xlfn.IFS(H37&gt;=1,"VERY GOOD",H37&gt;=0.5,"GOOD",H37&gt;=0.3,"FIAR",H37&lt;=0.2,"POOR")</f>
        <v>VERY GOOD</v>
      </c>
      <c r="J37" t="s">
        <v>62</v>
      </c>
      <c r="K37" t="s">
        <v>58</v>
      </c>
    </row>
    <row r="38" spans="1:11" x14ac:dyDescent="0.25">
      <c r="A38" s="3" t="s">
        <v>123</v>
      </c>
      <c r="B38" s="3" t="s">
        <v>124</v>
      </c>
      <c r="C38" t="s">
        <v>11</v>
      </c>
      <c r="D38" t="s">
        <v>107</v>
      </c>
      <c r="E38" s="15" t="str" cm="1">
        <f t="array" ref="E38">_xlfn.IFS(F38&lt;=50000, "lower level", F38&lt;=100000, "middle level", F38&gt;100000, "upper level", TRUE, "")</f>
        <v>upper level</v>
      </c>
      <c r="F38" s="10">
        <v>113616.23</v>
      </c>
      <c r="G38" s="12">
        <v>43255</v>
      </c>
      <c r="H38">
        <v>1</v>
      </c>
      <c r="I38" s="17" t="str" cm="1">
        <f t="array" ref="I38">_xlfn.IFS(H38&gt;=1,"VERY GOOD",H38&gt;=0.5,"GOOD",H38&gt;=0.3,"FIAR",H38&lt;=0.2,"POOR")</f>
        <v>VERY GOOD</v>
      </c>
      <c r="J38" t="s">
        <v>14</v>
      </c>
      <c r="K38" t="s">
        <v>15</v>
      </c>
    </row>
    <row r="39" spans="1:11" x14ac:dyDescent="0.25">
      <c r="A39" s="3" t="s">
        <v>125</v>
      </c>
      <c r="B39" s="3" t="s">
        <v>126</v>
      </c>
      <c r="C39" t="s">
        <v>18</v>
      </c>
      <c r="D39" t="s">
        <v>101</v>
      </c>
      <c r="E39" s="15" t="str" cm="1">
        <f t="array" ref="E39">_xlfn.IFS(F39&lt;=50000, "lower level", F39&lt;=100000, "middle level", F39&gt;100000, "upper level", TRUE, "")</f>
        <v>upper level</v>
      </c>
      <c r="F39" s="10">
        <v>110906.35</v>
      </c>
      <c r="G39" s="12" t="s">
        <v>127</v>
      </c>
      <c r="H39">
        <v>1</v>
      </c>
      <c r="I39" s="17" t="str" cm="1">
        <f t="array" ref="I39">_xlfn.IFS(H39&gt;=1,"VERY GOOD",H39&gt;=0.5,"GOOD",H39&gt;=0.3,"FIAR",H39&lt;=0.2,"POOR")</f>
        <v>VERY GOOD</v>
      </c>
      <c r="J39" t="s">
        <v>62</v>
      </c>
      <c r="K39" t="s">
        <v>37</v>
      </c>
    </row>
    <row r="40" spans="1:11" x14ac:dyDescent="0.25">
      <c r="A40" s="3" t="s">
        <v>128</v>
      </c>
      <c r="B40" s="3" t="s">
        <v>129</v>
      </c>
      <c r="C40" t="s">
        <v>18</v>
      </c>
      <c r="D40" t="s">
        <v>40</v>
      </c>
      <c r="E40" s="15" t="str" cm="1">
        <f t="array" ref="E40">_xlfn.IFS(F40&lt;=50000, "lower level", F40&lt;=100000, "middle level", F40&gt;100000, "upper level", TRUE, "")</f>
        <v>upper level</v>
      </c>
      <c r="F40" s="10">
        <v>100371.31</v>
      </c>
      <c r="G40" s="12">
        <v>44067</v>
      </c>
      <c r="H40">
        <v>0.8</v>
      </c>
      <c r="I40" s="17" t="str" cm="1">
        <f t="array" ref="I40">_xlfn.IFS(H40&gt;=1,"VERY GOOD",H40&gt;=0.5,"GOOD",H40&gt;=0.3,"FIAR",H40&lt;=0.2,"POOR")</f>
        <v>GOOD</v>
      </c>
      <c r="J40" t="s">
        <v>28</v>
      </c>
      <c r="K40" t="s">
        <v>63</v>
      </c>
    </row>
    <row r="41" spans="1:11" x14ac:dyDescent="0.25">
      <c r="A41" s="3" t="s">
        <v>130</v>
      </c>
      <c r="B41" s="3" t="s">
        <v>131</v>
      </c>
      <c r="C41" t="s">
        <v>18</v>
      </c>
      <c r="D41" t="s">
        <v>83</v>
      </c>
      <c r="E41" s="15" t="str" cm="1">
        <f t="array" ref="E41">_xlfn.IFS(F41&lt;=50000, "lower level", F41&lt;=100000, "middle level", F41&gt;100000, "upper level", TRUE, "")</f>
        <v>middle level</v>
      </c>
      <c r="F41" s="10">
        <v>69163.39</v>
      </c>
      <c r="G41" s="12">
        <v>43397</v>
      </c>
      <c r="H41">
        <v>1</v>
      </c>
      <c r="I41" s="17" t="str" cm="1">
        <f t="array" ref="I41">_xlfn.IFS(H41&gt;=1,"VERY GOOD",H41&gt;=0.5,"GOOD",H41&gt;=0.3,"FIAR",H41&lt;=0.2,"POOR")</f>
        <v>VERY GOOD</v>
      </c>
      <c r="J41" t="s">
        <v>14</v>
      </c>
      <c r="K41" t="s">
        <v>15</v>
      </c>
    </row>
    <row r="42" spans="1:11" x14ac:dyDescent="0.25">
      <c r="A42" s="3" t="s">
        <v>132</v>
      </c>
      <c r="B42" s="3" t="s">
        <v>133</v>
      </c>
      <c r="C42" t="s">
        <v>11</v>
      </c>
      <c r="D42" t="s">
        <v>26</v>
      </c>
      <c r="E42" s="15" t="str" cm="1">
        <f t="array" ref="E42">_xlfn.IFS(F42&lt;=50000, "lower level", F42&lt;=100000, "middle level", F42&gt;100000, "upper level", TRUE, "")</f>
        <v>upper level</v>
      </c>
      <c r="F42" s="10">
        <v>114691.03</v>
      </c>
      <c r="G42" s="12" t="s">
        <v>134</v>
      </c>
      <c r="H42">
        <v>1</v>
      </c>
      <c r="I42" s="17" t="str" cm="1">
        <f t="array" ref="I42">_xlfn.IFS(H42&gt;=1,"VERY GOOD",H42&gt;=0.5,"GOOD",H42&gt;=0.3,"FIAR",H42&lt;=0.2,"POOR")</f>
        <v>VERY GOOD</v>
      </c>
      <c r="J42" t="s">
        <v>62</v>
      </c>
      <c r="K42" t="s">
        <v>37</v>
      </c>
    </row>
    <row r="43" spans="1:11" x14ac:dyDescent="0.25">
      <c r="A43" s="3" t="s">
        <v>135</v>
      </c>
      <c r="B43" s="3" t="s">
        <v>136</v>
      </c>
      <c r="C43" t="s">
        <v>11</v>
      </c>
      <c r="D43" t="s">
        <v>80</v>
      </c>
      <c r="E43" s="15" t="str" cm="1">
        <f t="array" ref="E43">_xlfn.IFS(F43&lt;=50000, "lower level", F43&lt;=100000, "middle level", F43&gt;100000, "upper level", TRUE, "")</f>
        <v>middle level</v>
      </c>
      <c r="F43" s="10">
        <v>86556.96</v>
      </c>
      <c r="G43" s="12" t="s">
        <v>137</v>
      </c>
      <c r="H43">
        <v>1</v>
      </c>
      <c r="I43" s="17" t="str" cm="1">
        <f t="array" ref="I43">_xlfn.IFS(H43&gt;=1,"VERY GOOD",H43&gt;=0.5,"GOOD",H43&gt;=0.3,"FIAR",H43&lt;=0.2,"POOR")</f>
        <v>VERY GOOD</v>
      </c>
      <c r="J43" t="s">
        <v>14</v>
      </c>
      <c r="K43" t="s">
        <v>32</v>
      </c>
    </row>
    <row r="44" spans="1:11" x14ac:dyDescent="0.25">
      <c r="A44" s="3" t="s">
        <v>138</v>
      </c>
      <c r="B44" s="3" t="s">
        <v>139</v>
      </c>
      <c r="C44" t="s">
        <v>18</v>
      </c>
      <c r="D44" t="s">
        <v>23</v>
      </c>
      <c r="E44" s="15" t="str" cm="1">
        <f t="array" ref="E44">_xlfn.IFS(F44&lt;=50000, "lower level", F44&lt;=100000, "middle level", F44&gt;100000, "upper level", TRUE, "")</f>
        <v>lower level</v>
      </c>
      <c r="F44" s="10">
        <v>31172.77</v>
      </c>
      <c r="G44" s="12" t="s">
        <v>140</v>
      </c>
      <c r="H44">
        <v>1</v>
      </c>
      <c r="I44" s="17" t="str" cm="1">
        <f t="array" ref="I44">_xlfn.IFS(H44&gt;=1,"VERY GOOD",H44&gt;=0.5,"GOOD",H44&gt;=0.3,"FIAR",H44&lt;=0.2,"POOR")</f>
        <v>VERY GOOD</v>
      </c>
      <c r="J44" t="s">
        <v>28</v>
      </c>
      <c r="K44" t="s">
        <v>15</v>
      </c>
    </row>
    <row r="45" spans="1:11" x14ac:dyDescent="0.25">
      <c r="A45" s="3" t="s">
        <v>141</v>
      </c>
      <c r="B45" s="3" t="s">
        <v>142</v>
      </c>
      <c r="C45" t="s">
        <v>11</v>
      </c>
      <c r="D45" t="s">
        <v>19</v>
      </c>
      <c r="E45" s="15" t="str" cm="1">
        <f t="array" ref="E45">_xlfn.IFS(F45&lt;=50000, "lower level", F45&lt;=100000, "middle level", F45&gt;100000, "upper level", TRUE, "")</f>
        <v>middle level</v>
      </c>
      <c r="F45" s="10">
        <v>80169.42</v>
      </c>
      <c r="G45" s="12" t="s">
        <v>143</v>
      </c>
      <c r="H45">
        <v>1</v>
      </c>
      <c r="I45" s="17" t="str" cm="1">
        <f t="array" ref="I45">_xlfn.IFS(H45&gt;=1,"VERY GOOD",H45&gt;=0.5,"GOOD",H45&gt;=0.3,"FIAR",H45&lt;=0.2,"POOR")</f>
        <v>VERY GOOD</v>
      </c>
      <c r="J45" t="s">
        <v>14</v>
      </c>
      <c r="K45" t="s">
        <v>63</v>
      </c>
    </row>
    <row r="46" spans="1:11" x14ac:dyDescent="0.25">
      <c r="A46" s="3" t="s">
        <v>121</v>
      </c>
      <c r="B46" s="3" t="s">
        <v>122</v>
      </c>
      <c r="C46" t="s">
        <v>11</v>
      </c>
      <c r="D46" t="s">
        <v>26</v>
      </c>
      <c r="E46" s="15" t="str" cm="1">
        <f t="array" ref="E46">_xlfn.IFS(F46&lt;=50000, "lower level", F46&lt;=100000, "middle level", F46&gt;100000, "upper level", TRUE, "")</f>
        <v>middle level</v>
      </c>
      <c r="F46" s="10">
        <v>53949.26</v>
      </c>
      <c r="G46" s="12">
        <v>43808</v>
      </c>
      <c r="H46">
        <v>1</v>
      </c>
      <c r="I46" s="17" t="str" cm="1">
        <f t="array" ref="I46">_xlfn.IFS(H46&gt;=1,"VERY GOOD",H46&gt;=0.5,"GOOD",H46&gt;=0.3,"FIAR",H46&lt;=0.2,"POOR")</f>
        <v>VERY GOOD</v>
      </c>
      <c r="J46" t="s">
        <v>62</v>
      </c>
      <c r="K46" t="s">
        <v>58</v>
      </c>
    </row>
    <row r="47" spans="1:11" x14ac:dyDescent="0.25">
      <c r="A47" s="3" t="s">
        <v>144</v>
      </c>
      <c r="B47" s="3" t="s">
        <v>145</v>
      </c>
      <c r="C47" t="s">
        <v>18</v>
      </c>
      <c r="D47" t="s">
        <v>40</v>
      </c>
      <c r="E47" s="15" t="str" cm="1">
        <f t="array" ref="E47">_xlfn.IFS(F47&lt;=50000, "lower level", F47&lt;=100000, "middle level", F47&gt;100000, "upper level", TRUE, "")</f>
        <v>middle level</v>
      </c>
      <c r="F47" s="10">
        <v>58935.92</v>
      </c>
      <c r="G47" s="12" t="s">
        <v>146</v>
      </c>
      <c r="H47">
        <v>1</v>
      </c>
      <c r="I47" s="17" t="str" cm="1">
        <f t="array" ref="I47">_xlfn.IFS(H47&gt;=1,"VERY GOOD",H47&gt;=0.5,"GOOD",H47&gt;=0.3,"FIAR",H47&lt;=0.2,"POOR")</f>
        <v>VERY GOOD</v>
      </c>
      <c r="J47" t="s">
        <v>62</v>
      </c>
      <c r="K47" t="s">
        <v>32</v>
      </c>
    </row>
    <row r="48" spans="1:11" x14ac:dyDescent="0.25">
      <c r="A48" s="3" t="s">
        <v>147</v>
      </c>
      <c r="B48" s="3" t="s">
        <v>148</v>
      </c>
      <c r="C48" t="s">
        <v>18</v>
      </c>
      <c r="D48" t="s">
        <v>40</v>
      </c>
      <c r="E48" s="15" t="str" cm="1">
        <f t="array" ref="E48">_xlfn.IFS(F48&lt;=50000, "lower level", F48&lt;=100000, "middle level", F48&gt;100000, "upper level", TRUE, "")</f>
        <v>middle level</v>
      </c>
      <c r="F48" s="10">
        <v>63555.73</v>
      </c>
      <c r="G48" s="12" t="s">
        <v>149</v>
      </c>
      <c r="H48">
        <v>1</v>
      </c>
      <c r="I48" s="17" t="str" cm="1">
        <f t="array" ref="I48">_xlfn.IFS(H48&gt;=1,"VERY GOOD",H48&gt;=0.5,"GOOD",H48&gt;=0.3,"FIAR",H48&lt;=0.2,"POOR")</f>
        <v>VERY GOOD</v>
      </c>
      <c r="J48" t="s">
        <v>14</v>
      </c>
      <c r="K48" t="s">
        <v>70</v>
      </c>
    </row>
    <row r="49" spans="1:11" x14ac:dyDescent="0.25">
      <c r="A49" s="3" t="s">
        <v>150</v>
      </c>
      <c r="B49" s="3" t="s">
        <v>151</v>
      </c>
      <c r="C49" t="s">
        <v>11</v>
      </c>
      <c r="D49" t="s">
        <v>83</v>
      </c>
      <c r="E49" s="15" t="str" cm="1">
        <f t="array" ref="E49">_xlfn.IFS(F49&lt;=50000, "lower level", F49&lt;=100000, "middle level", F49&gt;100000, "upper level", TRUE, "")</f>
        <v>middle level</v>
      </c>
      <c r="F49" s="10">
        <v>57419.35</v>
      </c>
      <c r="G49" s="12">
        <v>43305</v>
      </c>
      <c r="H49">
        <v>1</v>
      </c>
      <c r="I49" s="17" t="str" cm="1">
        <f t="array" ref="I49">_xlfn.IFS(H49&gt;=1,"VERY GOOD",H49&gt;=0.5,"GOOD",H49&gt;=0.3,"FIAR",H49&lt;=0.2,"POOR")</f>
        <v>VERY GOOD</v>
      </c>
      <c r="J49" t="s">
        <v>28</v>
      </c>
      <c r="K49" t="s">
        <v>63</v>
      </c>
    </row>
    <row r="50" spans="1:11" x14ac:dyDescent="0.25">
      <c r="A50" s="3" t="s">
        <v>152</v>
      </c>
      <c r="B50" s="3" t="s">
        <v>153</v>
      </c>
      <c r="C50" t="s">
        <v>18</v>
      </c>
      <c r="D50" t="s">
        <v>101</v>
      </c>
      <c r="E50" s="15" t="str" cm="1">
        <f t="array" ref="E50">_xlfn.IFS(F50&lt;=50000, "lower level", F50&lt;=100000, "middle level", F50&gt;100000, "upper level", TRUE, "")</f>
        <v>middle level</v>
      </c>
      <c r="F50" s="10">
        <v>67818.14</v>
      </c>
      <c r="G50" s="12" t="s">
        <v>154</v>
      </c>
      <c r="H50">
        <v>0.6</v>
      </c>
      <c r="I50" s="17" t="str" cm="1">
        <f t="array" ref="I50">_xlfn.IFS(H50&gt;=1,"VERY GOOD",H50&gt;=0.5,"GOOD",H50&gt;=0.3,"FIAR",H50&lt;=0.2,"POOR")</f>
        <v>GOOD</v>
      </c>
      <c r="J50" t="s">
        <v>28</v>
      </c>
      <c r="K50" t="s">
        <v>15</v>
      </c>
    </row>
    <row r="51" spans="1:11" x14ac:dyDescent="0.25">
      <c r="A51" s="3" t="s">
        <v>155</v>
      </c>
      <c r="B51" s="3" t="s">
        <v>156</v>
      </c>
      <c r="C51" t="s">
        <v>18</v>
      </c>
      <c r="D51" t="s">
        <v>12</v>
      </c>
      <c r="E51" s="15" t="str" cm="1">
        <f t="array" ref="E51">_xlfn.IFS(F51&lt;=50000, "lower level", F51&lt;=100000, "middle level", F51&gt;100000, "upper level", TRUE, "")</f>
        <v>lower level</v>
      </c>
      <c r="F51" s="3">
        <v>44403.77</v>
      </c>
      <c r="G51" s="8">
        <v>43416</v>
      </c>
      <c r="H51">
        <v>1</v>
      </c>
      <c r="I51" s="17" t="str" cm="1">
        <f t="array" ref="I51">_xlfn.IFS(H51&gt;=1,"VERY GOOD",H51&gt;=0.5,"GOOD",H51&gt;=0.3,"FIAR",H51&lt;=0.2,"POOR")</f>
        <v>VERY GOOD</v>
      </c>
      <c r="J51" t="s">
        <v>14</v>
      </c>
      <c r="K51" t="s">
        <v>32</v>
      </c>
    </row>
    <row r="52" spans="1:11" x14ac:dyDescent="0.25">
      <c r="A52" s="3" t="s">
        <v>157</v>
      </c>
      <c r="B52" s="3" t="s">
        <v>158</v>
      </c>
      <c r="C52" t="s">
        <v>11</v>
      </c>
      <c r="D52" t="s">
        <v>43</v>
      </c>
      <c r="E52" s="15" t="str" cm="1">
        <f t="array" ref="E52">_xlfn.IFS(F52&lt;=50000, "lower level", F52&lt;=100000, "middle level", F52&gt;100000, "upper level", TRUE, "")</f>
        <v>lower level</v>
      </c>
      <c r="F52" s="10">
        <v>40753.54</v>
      </c>
      <c r="G52" s="12">
        <v>43152</v>
      </c>
      <c r="H52">
        <v>0.6</v>
      </c>
      <c r="I52" s="17" t="str" cm="1">
        <f t="array" ref="I52">_xlfn.IFS(H52&gt;=1,"VERY GOOD",H52&gt;=0.5,"GOOD",H52&gt;=0.3,"FIAR",H52&lt;=0.2,"POOR")</f>
        <v>GOOD</v>
      </c>
      <c r="J52" t="s">
        <v>14</v>
      </c>
      <c r="K52" t="s">
        <v>37</v>
      </c>
    </row>
    <row r="53" spans="1:11" x14ac:dyDescent="0.25">
      <c r="A53" s="3" t="s">
        <v>159</v>
      </c>
      <c r="B53" s="3" t="s">
        <v>160</v>
      </c>
      <c r="C53" t="s">
        <v>18</v>
      </c>
      <c r="D53" t="s">
        <v>26</v>
      </c>
      <c r="E53" s="15" t="str" cm="1">
        <f t="array" ref="E53">_xlfn.IFS(F53&lt;=50000, "lower level", F53&lt;=100000, "middle level", F53&gt;100000, "upper level", TRUE, "")</f>
        <v>upper level</v>
      </c>
      <c r="F53" s="10">
        <v>102934.09</v>
      </c>
      <c r="G53" s="12" t="s">
        <v>161</v>
      </c>
      <c r="H53">
        <v>1</v>
      </c>
      <c r="I53" s="17" t="str" cm="1">
        <f t="array" ref="I53">_xlfn.IFS(H53&gt;=1,"VERY GOOD",H53&gt;=0.5,"GOOD",H53&gt;=0.3,"FIAR",H53&lt;=0.2,"POOR")</f>
        <v>VERY GOOD</v>
      </c>
      <c r="J53" t="s">
        <v>14</v>
      </c>
      <c r="K53" t="s">
        <v>32</v>
      </c>
    </row>
    <row r="54" spans="1:11" x14ac:dyDescent="0.25">
      <c r="A54" s="3" t="s">
        <v>162</v>
      </c>
      <c r="B54" s="3" t="s">
        <v>163</v>
      </c>
      <c r="C54" t="s">
        <v>11</v>
      </c>
      <c r="D54" t="s">
        <v>86</v>
      </c>
      <c r="E54" s="15" t="str" cm="1">
        <f t="array" ref="E54">_xlfn.IFS(F54&lt;=50000, "lower level", F54&lt;=100000, "middle level", F54&gt;100000, "upper level", TRUE, "")</f>
        <v>middle level</v>
      </c>
      <c r="F54" s="10">
        <v>68860.399999999994</v>
      </c>
      <c r="G54" s="12">
        <v>43508</v>
      </c>
      <c r="H54">
        <v>0.4</v>
      </c>
      <c r="I54" s="17" t="str" cm="1">
        <f t="array" ref="I54">_xlfn.IFS(H54&gt;=1,"VERY GOOD",H54&gt;=0.5,"GOOD",H54&gt;=0.3,"FIAR",H54&lt;=0.2,"POOR")</f>
        <v>FIAR</v>
      </c>
      <c r="J54" t="s">
        <v>14</v>
      </c>
      <c r="K54" t="s">
        <v>58</v>
      </c>
    </row>
    <row r="55" spans="1:11" x14ac:dyDescent="0.25">
      <c r="A55" s="3" t="s">
        <v>164</v>
      </c>
      <c r="B55" s="3" t="s">
        <v>165</v>
      </c>
      <c r="C55" t="s">
        <v>11</v>
      </c>
      <c r="D55" t="s">
        <v>26</v>
      </c>
      <c r="E55" s="15" t="str" cm="1">
        <f t="array" ref="E55">_xlfn.IFS(F55&lt;=50000, "lower level", F55&lt;=100000, "middle level", F55&gt;100000, "upper level", TRUE, "")</f>
        <v>middle level</v>
      </c>
      <c r="F55" s="10">
        <v>79567.69</v>
      </c>
      <c r="G55" s="12">
        <v>43272</v>
      </c>
      <c r="H55">
        <v>1</v>
      </c>
      <c r="I55" s="17" t="str" cm="1">
        <f t="array" ref="I55">_xlfn.IFS(H55&gt;=1,"VERY GOOD",H55&gt;=0.5,"GOOD",H55&gt;=0.3,"FIAR",H55&lt;=0.2,"POOR")</f>
        <v>VERY GOOD</v>
      </c>
      <c r="J55" t="s">
        <v>28</v>
      </c>
      <c r="K55" t="s">
        <v>70</v>
      </c>
    </row>
    <row r="56" spans="1:11" x14ac:dyDescent="0.25">
      <c r="A56" s="3" t="s">
        <v>166</v>
      </c>
      <c r="B56" s="3" t="s">
        <v>167</v>
      </c>
      <c r="C56" t="s">
        <v>18</v>
      </c>
      <c r="D56" t="s">
        <v>80</v>
      </c>
      <c r="E56" s="15" t="str" cm="1">
        <f t="array" ref="E56">_xlfn.IFS(F56&lt;=50000, "lower level", F56&lt;=100000, "middle level", F56&gt;100000, "upper level", TRUE, "")</f>
        <v>lower level</v>
      </c>
      <c r="F56" s="10">
        <v>35943.620000000003</v>
      </c>
      <c r="G56" s="12">
        <v>44078</v>
      </c>
      <c r="H56">
        <v>1</v>
      </c>
      <c r="I56" s="17" t="str" cm="1">
        <f t="array" ref="I56">_xlfn.IFS(H56&gt;=1,"VERY GOOD",H56&gt;=0.5,"GOOD",H56&gt;=0.3,"FIAR",H56&lt;=0.2,"POOR")</f>
        <v>VERY GOOD</v>
      </c>
      <c r="J56" t="s">
        <v>14</v>
      </c>
      <c r="K56" t="s">
        <v>58</v>
      </c>
    </row>
    <row r="57" spans="1:11" x14ac:dyDescent="0.25">
      <c r="A57" s="3" t="s">
        <v>168</v>
      </c>
      <c r="B57" s="3" t="s">
        <v>169</v>
      </c>
      <c r="C57" t="s">
        <v>18</v>
      </c>
      <c r="D57" t="s">
        <v>26</v>
      </c>
      <c r="E57" s="15" t="str" cm="1">
        <f t="array" ref="E57">_xlfn.IFS(F57&lt;=50000, "lower level", F57&lt;=100000, "middle level", F57&gt;100000, "upper level", TRUE, "")</f>
        <v>upper level</v>
      </c>
      <c r="F57" s="10">
        <v>116767.63</v>
      </c>
      <c r="G57" s="12">
        <v>43949</v>
      </c>
      <c r="H57">
        <v>0.4</v>
      </c>
      <c r="I57" s="17" t="str" cm="1">
        <f t="array" ref="I57">_xlfn.IFS(H57&gt;=1,"VERY GOOD",H57&gt;=0.5,"GOOD",H57&gt;=0.3,"FIAR",H57&lt;=0.2,"POOR")</f>
        <v>FIAR</v>
      </c>
      <c r="J57" t="s">
        <v>62</v>
      </c>
      <c r="K57" t="s">
        <v>70</v>
      </c>
    </row>
    <row r="58" spans="1:11" x14ac:dyDescent="0.25">
      <c r="A58" s="3" t="s">
        <v>170</v>
      </c>
      <c r="B58" s="3" t="s">
        <v>171</v>
      </c>
      <c r="C58" t="s">
        <v>11</v>
      </c>
      <c r="D58" t="s">
        <v>46</v>
      </c>
      <c r="E58" s="15" t="str" cm="1">
        <f t="array" ref="E58">_xlfn.IFS(F58&lt;=50000, "lower level", F58&lt;=100000, "middle level", F58&gt;100000, "upper level", TRUE, "")</f>
        <v>middle level</v>
      </c>
      <c r="F58" s="10">
        <v>85455.53</v>
      </c>
      <c r="G58" s="12">
        <v>43839</v>
      </c>
      <c r="H58">
        <v>1</v>
      </c>
      <c r="I58" s="17" t="str" cm="1">
        <f t="array" ref="I58">_xlfn.IFS(H58&gt;=1,"VERY GOOD",H58&gt;=0.5,"GOOD",H58&gt;=0.3,"FIAR",H58&lt;=0.2,"POOR")</f>
        <v>VERY GOOD</v>
      </c>
      <c r="J58" t="s">
        <v>14</v>
      </c>
      <c r="K58" t="s">
        <v>37</v>
      </c>
    </row>
    <row r="59" spans="1:11" x14ac:dyDescent="0.25">
      <c r="A59" s="3" t="s">
        <v>172</v>
      </c>
      <c r="B59" s="3" t="s">
        <v>173</v>
      </c>
      <c r="C59" t="s">
        <v>18</v>
      </c>
      <c r="D59" t="s">
        <v>46</v>
      </c>
      <c r="E59" s="15" t="str" cm="1">
        <f t="array" ref="E59">_xlfn.IFS(F59&lt;=50000, "lower level", F59&lt;=100000, "middle level", F59&gt;100000, "upper level", TRUE, "")</f>
        <v>lower level</v>
      </c>
      <c r="F59" s="10">
        <v>39700.82</v>
      </c>
      <c r="G59" s="12">
        <v>44203</v>
      </c>
      <c r="H59">
        <v>0.8</v>
      </c>
      <c r="I59" s="17" t="str" cm="1">
        <f t="array" ref="I59">_xlfn.IFS(H59&gt;=1,"VERY GOOD",H59&gt;=0.5,"GOOD",H59&gt;=0.3,"FIAR",H59&lt;=0.2,"POOR")</f>
        <v>GOOD</v>
      </c>
      <c r="J59" t="s">
        <v>14</v>
      </c>
      <c r="K59" t="s">
        <v>70</v>
      </c>
    </row>
    <row r="60" spans="1:11" x14ac:dyDescent="0.25">
      <c r="A60" s="3" t="s">
        <v>174</v>
      </c>
      <c r="B60" s="3" t="s">
        <v>175</v>
      </c>
      <c r="C60" t="s">
        <v>18</v>
      </c>
      <c r="D60" t="s">
        <v>101</v>
      </c>
      <c r="E60" s="15" t="str" cm="1">
        <f t="array" ref="E60">_xlfn.IFS(F60&lt;=50000, "lower level", F60&lt;=100000, "middle level", F60&gt;100000, "upper level", TRUE, "")</f>
        <v>lower level</v>
      </c>
      <c r="F60" s="10">
        <v>38438.239999999998</v>
      </c>
      <c r="G60" s="12" t="s">
        <v>176</v>
      </c>
      <c r="H60">
        <v>1</v>
      </c>
      <c r="I60" s="17" t="str" cm="1">
        <f t="array" ref="I60">_xlfn.IFS(H60&gt;=1,"VERY GOOD",H60&gt;=0.5,"GOOD",H60&gt;=0.3,"FIAR",H60&lt;=0.2,"POOR")</f>
        <v>VERY GOOD</v>
      </c>
      <c r="J60" t="s">
        <v>14</v>
      </c>
      <c r="K60" t="s">
        <v>70</v>
      </c>
    </row>
    <row r="61" spans="1:11" x14ac:dyDescent="0.25">
      <c r="A61" s="3" t="s">
        <v>177</v>
      </c>
      <c r="B61" s="3" t="s">
        <v>178</v>
      </c>
      <c r="C61" t="s">
        <v>11</v>
      </c>
      <c r="D61" t="s">
        <v>35</v>
      </c>
      <c r="E61" s="15" t="str" cm="1">
        <f t="array" ref="E61">_xlfn.IFS(F61&lt;=50000, "lower level", F61&lt;=100000, "middle level", F61&gt;100000, "upper level", TRUE, "")</f>
        <v>middle level</v>
      </c>
      <c r="F61" s="10">
        <v>50855.53</v>
      </c>
      <c r="G61" s="12" t="s">
        <v>179</v>
      </c>
      <c r="H61">
        <v>1</v>
      </c>
      <c r="I61" s="17" t="str" cm="1">
        <f t="array" ref="I61">_xlfn.IFS(H61&gt;=1,"VERY GOOD",H61&gt;=0.5,"GOOD",H61&gt;=0.3,"FIAR",H61&lt;=0.2,"POOR")</f>
        <v>VERY GOOD</v>
      </c>
      <c r="J61" t="s">
        <v>14</v>
      </c>
      <c r="K61" t="s">
        <v>37</v>
      </c>
    </row>
    <row r="62" spans="1:11" x14ac:dyDescent="0.25">
      <c r="A62" s="3" t="s">
        <v>180</v>
      </c>
      <c r="B62" s="3" t="s">
        <v>181</v>
      </c>
      <c r="C62" t="s">
        <v>11</v>
      </c>
      <c r="D62" t="s">
        <v>40</v>
      </c>
      <c r="E62" s="15" t="str" cm="1">
        <f t="array" ref="E62">_xlfn.IFS(F62&lt;=50000, "lower level", F62&lt;=100000, "middle level", F62&gt;100000, "upper level", TRUE, "")</f>
        <v>middle level</v>
      </c>
      <c r="F62" s="10">
        <v>51263.3</v>
      </c>
      <c r="G62" s="12" t="s">
        <v>182</v>
      </c>
      <c r="H62">
        <v>0.2</v>
      </c>
      <c r="I62" s="17" t="str" cm="1">
        <f t="array" ref="I62">_xlfn.IFS(H62&gt;=1,"VERY GOOD",H62&gt;=0.5,"GOOD",H62&gt;=0.3,"FIAR",H62&lt;=0.2,"POOR")</f>
        <v>POOR</v>
      </c>
      <c r="J62" t="s">
        <v>14</v>
      </c>
      <c r="K62" t="s">
        <v>63</v>
      </c>
    </row>
    <row r="63" spans="1:11" x14ac:dyDescent="0.25">
      <c r="A63" s="3" t="s">
        <v>183</v>
      </c>
      <c r="B63" s="3" t="s">
        <v>184</v>
      </c>
      <c r="C63" t="s">
        <v>11</v>
      </c>
      <c r="D63" t="s">
        <v>43</v>
      </c>
      <c r="E63" s="15" t="str" cm="1">
        <f t="array" ref="E63">_xlfn.IFS(F63&lt;=50000, "lower level", F63&lt;=100000, "middle level", F63&gt;100000, "upper level", TRUE, "")</f>
        <v>lower level</v>
      </c>
      <c r="F63" s="10">
        <v>37362.300000000003</v>
      </c>
      <c r="G63" s="12" t="s">
        <v>185</v>
      </c>
      <c r="H63">
        <v>1</v>
      </c>
      <c r="I63" s="17" t="str" cm="1">
        <f t="array" ref="I63">_xlfn.IFS(H63&gt;=1,"VERY GOOD",H63&gt;=0.5,"GOOD",H63&gt;=0.3,"FIAR",H63&lt;=0.2,"POOR")</f>
        <v>VERY GOOD</v>
      </c>
      <c r="J63" t="s">
        <v>14</v>
      </c>
      <c r="K63" t="s">
        <v>63</v>
      </c>
    </row>
    <row r="64" spans="1:11" x14ac:dyDescent="0.25">
      <c r="A64" s="3" t="s">
        <v>186</v>
      </c>
      <c r="B64" s="3" t="s">
        <v>187</v>
      </c>
      <c r="C64" t="s">
        <v>11</v>
      </c>
      <c r="D64" t="s">
        <v>80</v>
      </c>
      <c r="E64" s="15" t="str" cm="1">
        <f t="array" ref="E64">_xlfn.IFS(F64&lt;=50000, "lower level", F64&lt;=100000, "middle level", F64&gt;100000, "upper level", TRUE, "")</f>
        <v>middle level</v>
      </c>
      <c r="F64" s="10">
        <v>72876.91</v>
      </c>
      <c r="G64" s="12" t="s">
        <v>188</v>
      </c>
      <c r="H64">
        <v>0.4</v>
      </c>
      <c r="I64" s="17" t="str" cm="1">
        <f t="array" ref="I64">_xlfn.IFS(H64&gt;=1,"VERY GOOD",H64&gt;=0.5,"GOOD",H64&gt;=0.3,"FIAR",H64&lt;=0.2,"POOR")</f>
        <v>FIAR</v>
      </c>
      <c r="J64" t="s">
        <v>28</v>
      </c>
      <c r="K64" t="s">
        <v>63</v>
      </c>
    </row>
    <row r="65" spans="1:11" x14ac:dyDescent="0.25">
      <c r="A65" s="3" t="s">
        <v>189</v>
      </c>
      <c r="B65" s="3" t="s">
        <v>190</v>
      </c>
      <c r="C65" t="s">
        <v>18</v>
      </c>
      <c r="D65" t="s">
        <v>107</v>
      </c>
      <c r="E65" s="15" t="str" cm="1">
        <f t="array" ref="E65">_xlfn.IFS(F65&lt;=50000, "lower level", F65&lt;=100000, "middle level", F65&gt;100000, "upper level", TRUE, "")</f>
        <v>lower level</v>
      </c>
      <c r="F65" s="10">
        <v>31042.51</v>
      </c>
      <c r="G65" s="12">
        <v>44473</v>
      </c>
      <c r="H65">
        <v>0.3</v>
      </c>
      <c r="I65" s="17" t="str" cm="1">
        <f t="array" ref="I65">_xlfn.IFS(H65&gt;=1,"VERY GOOD",H65&gt;=0.5,"GOOD",H65&gt;=0.3,"FIAR",H65&lt;=0.2,"POOR")</f>
        <v>FIAR</v>
      </c>
      <c r="J65" t="s">
        <v>28</v>
      </c>
      <c r="K65" t="s">
        <v>15</v>
      </c>
    </row>
    <row r="66" spans="1:11" x14ac:dyDescent="0.25">
      <c r="A66" s="3" t="s">
        <v>191</v>
      </c>
      <c r="B66" s="3" t="s">
        <v>192</v>
      </c>
      <c r="C66" t="s">
        <v>18</v>
      </c>
      <c r="D66" t="s">
        <v>107</v>
      </c>
      <c r="E66" s="15" t="str" cm="1">
        <f t="array" ref="E66">_xlfn.IFS(F66&lt;=50000, "lower level", F66&lt;=100000, "middle level", F66&gt;100000, "upper level", TRUE, "")</f>
        <v>middle level</v>
      </c>
      <c r="F66" s="10">
        <v>63705.4</v>
      </c>
      <c r="G66" s="12">
        <v>43682</v>
      </c>
      <c r="H66">
        <v>1</v>
      </c>
      <c r="I66" s="17" t="str" cm="1">
        <f t="array" ref="I66">_xlfn.IFS(H66&gt;=1,"VERY GOOD",H66&gt;=0.5,"GOOD",H66&gt;=0.3,"FIAR",H66&lt;=0.2,"POOR")</f>
        <v>VERY GOOD</v>
      </c>
      <c r="J66" t="s">
        <v>14</v>
      </c>
      <c r="K66" t="s">
        <v>32</v>
      </c>
    </row>
    <row r="67" spans="1:11" x14ac:dyDescent="0.25">
      <c r="A67" s="3" t="s">
        <v>193</v>
      </c>
      <c r="B67" s="3" t="s">
        <v>194</v>
      </c>
      <c r="C67" t="s">
        <v>18</v>
      </c>
      <c r="D67" t="s">
        <v>46</v>
      </c>
      <c r="E67" s="15" t="str" cm="1">
        <f t="array" ref="E67">_xlfn.IFS(F67&lt;=50000, "lower level", F67&lt;=100000, "middle level", F67&gt;100000, "upper level", TRUE, "")</f>
        <v>middle level</v>
      </c>
      <c r="F67" s="10">
        <v>59434.18</v>
      </c>
      <c r="G67" s="12" t="s">
        <v>195</v>
      </c>
      <c r="H67">
        <v>1</v>
      </c>
      <c r="I67" s="17" t="str" cm="1">
        <f t="array" ref="I67">_xlfn.IFS(H67&gt;=1,"VERY GOOD",H67&gt;=0.5,"GOOD",H67&gt;=0.3,"FIAR",H67&lt;=0.2,"POOR")</f>
        <v>VERY GOOD</v>
      </c>
      <c r="J67" t="s">
        <v>62</v>
      </c>
      <c r="K67" t="s">
        <v>20</v>
      </c>
    </row>
    <row r="68" spans="1:11" x14ac:dyDescent="0.25">
      <c r="A68" s="3" t="s">
        <v>196</v>
      </c>
      <c r="B68" s="3" t="s">
        <v>197</v>
      </c>
      <c r="C68" t="s">
        <v>18</v>
      </c>
      <c r="D68" t="s">
        <v>86</v>
      </c>
      <c r="E68" s="15" t="str" cm="1">
        <f t="array" ref="E68">_xlfn.IFS(F68&lt;=50000, "lower level", F68&lt;=100000, "middle level", F68&gt;100000, "upper level", TRUE, "")</f>
        <v>middle level</v>
      </c>
      <c r="F68" s="10">
        <v>84762.76</v>
      </c>
      <c r="G68" s="12">
        <v>43332</v>
      </c>
      <c r="H68">
        <v>1</v>
      </c>
      <c r="I68" s="17" t="str" cm="1">
        <f t="array" ref="I68">_xlfn.IFS(H68&gt;=1,"VERY GOOD",H68&gt;=0.5,"GOOD",H68&gt;=0.3,"FIAR",H68&lt;=0.2,"POOR")</f>
        <v>VERY GOOD</v>
      </c>
      <c r="J68" t="s">
        <v>14</v>
      </c>
      <c r="K68" t="s">
        <v>32</v>
      </c>
    </row>
    <row r="69" spans="1:11" x14ac:dyDescent="0.25">
      <c r="A69" s="3" t="s">
        <v>198</v>
      </c>
      <c r="B69" s="3" t="s">
        <v>199</v>
      </c>
      <c r="C69" t="s">
        <v>18</v>
      </c>
      <c r="D69" t="s">
        <v>23</v>
      </c>
      <c r="E69" s="15" t="str" cm="1">
        <f t="array" ref="E69">_xlfn.IFS(F69&lt;=50000, "lower level", F69&lt;=100000, "middle level", F69&gt;100000, "upper level", TRUE, "")</f>
        <v>middle level</v>
      </c>
      <c r="F69" s="10">
        <v>69057.320000000007</v>
      </c>
      <c r="G69" s="12">
        <v>43390</v>
      </c>
      <c r="H69">
        <v>1</v>
      </c>
      <c r="I69" s="17" t="str" cm="1">
        <f t="array" ref="I69">_xlfn.IFS(H69&gt;=1,"VERY GOOD",H69&gt;=0.5,"GOOD",H69&gt;=0.3,"FIAR",H69&lt;=0.2,"POOR")</f>
        <v>VERY GOOD</v>
      </c>
      <c r="J69" t="s">
        <v>14</v>
      </c>
      <c r="K69" t="s">
        <v>37</v>
      </c>
    </row>
    <row r="70" spans="1:11" x14ac:dyDescent="0.25">
      <c r="A70" s="3" t="s">
        <v>200</v>
      </c>
      <c r="B70" s="3" t="s">
        <v>201</v>
      </c>
      <c r="D70" t="s">
        <v>80</v>
      </c>
      <c r="E70" s="15" t="str" cm="1">
        <f t="array" ref="E70">_xlfn.IFS(F70&lt;=50000, "lower level", F70&lt;=100000, "middle level", F70&gt;100000, "upper level", TRUE, "")</f>
        <v>middle level</v>
      </c>
      <c r="F70" s="10">
        <v>99448.78</v>
      </c>
      <c r="G70" s="12" t="s">
        <v>202</v>
      </c>
      <c r="H70">
        <v>1</v>
      </c>
      <c r="I70" s="17" t="str" cm="1">
        <f t="array" ref="I70">_xlfn.IFS(H70&gt;=1,"VERY GOOD",H70&gt;=0.5,"GOOD",H70&gt;=0.3,"FIAR",H70&lt;=0.2,"POOR")</f>
        <v>VERY GOOD</v>
      </c>
      <c r="J70" t="s">
        <v>28</v>
      </c>
      <c r="K70" t="s">
        <v>37</v>
      </c>
    </row>
    <row r="71" spans="1:11" x14ac:dyDescent="0.25">
      <c r="A71" s="3" t="s">
        <v>203</v>
      </c>
      <c r="B71" s="3" t="s">
        <v>204</v>
      </c>
      <c r="C71" t="s">
        <v>18</v>
      </c>
      <c r="D71" t="s">
        <v>101</v>
      </c>
      <c r="E71" s="15" t="str" cm="1">
        <f t="array" ref="E71">_xlfn.IFS(F71&lt;=50000, "lower level", F71&lt;=100000, "middle level", F71&gt;100000, "upper level", TRUE, "")</f>
        <v>middle level</v>
      </c>
      <c r="F71" s="10">
        <v>66865.490000000005</v>
      </c>
      <c r="G71" s="12" t="s">
        <v>205</v>
      </c>
      <c r="H71">
        <v>1</v>
      </c>
      <c r="I71" s="17" t="str" cm="1">
        <f t="array" ref="I71">_xlfn.IFS(H71&gt;=1,"VERY GOOD",H71&gt;=0.5,"GOOD",H71&gt;=0.3,"FIAR",H71&lt;=0.2,"POOR")</f>
        <v>VERY GOOD</v>
      </c>
      <c r="J71" t="s">
        <v>14</v>
      </c>
      <c r="K71" t="s">
        <v>20</v>
      </c>
    </row>
    <row r="72" spans="1:11" x14ac:dyDescent="0.25">
      <c r="A72" s="3" t="s">
        <v>206</v>
      </c>
      <c r="B72" s="3" t="s">
        <v>207</v>
      </c>
      <c r="C72" t="s">
        <v>11</v>
      </c>
      <c r="D72" t="s">
        <v>107</v>
      </c>
      <c r="E72" s="15" t="str" cm="1">
        <f t="array" ref="E72">_xlfn.IFS(F72&lt;=50000, "lower level", F72&lt;=100000, "middle level", F72&gt;100000, "upper level", TRUE, "")</f>
        <v>upper level</v>
      </c>
      <c r="F72" s="10">
        <v>113747.56</v>
      </c>
      <c r="G72" s="12" t="s">
        <v>208</v>
      </c>
      <c r="H72">
        <v>0.7</v>
      </c>
      <c r="I72" s="17" t="str" cm="1">
        <f t="array" ref="I72">_xlfn.IFS(H72&gt;=1,"VERY GOOD",H72&gt;=0.5,"GOOD",H72&gt;=0.3,"FIAR",H72&lt;=0.2,"POOR")</f>
        <v>GOOD</v>
      </c>
      <c r="J72" t="s">
        <v>62</v>
      </c>
      <c r="K72" t="s">
        <v>58</v>
      </c>
    </row>
    <row r="73" spans="1:11" x14ac:dyDescent="0.25">
      <c r="A73" s="3" t="s">
        <v>209</v>
      </c>
      <c r="B73" s="3" t="s">
        <v>210</v>
      </c>
      <c r="C73" t="s">
        <v>11</v>
      </c>
      <c r="D73" t="s">
        <v>19</v>
      </c>
      <c r="E73" s="15" t="str" cm="1">
        <f t="array" ref="E73">_xlfn.IFS(F73&lt;=50000, "lower level", F73&lt;=100000, "middle level", F73&gt;100000, "upper level", TRUE, "")</f>
        <v>middle level</v>
      </c>
      <c r="F73" s="10">
        <v>85918.61</v>
      </c>
      <c r="G73" s="12" t="s">
        <v>211</v>
      </c>
      <c r="H73">
        <v>1</v>
      </c>
      <c r="I73" s="17" t="str" cm="1">
        <f t="array" ref="I73">_xlfn.IFS(H73&gt;=1,"VERY GOOD",H73&gt;=0.5,"GOOD",H73&gt;=0.3,"FIAR",H73&lt;=0.2,"POOR")</f>
        <v>VERY GOOD</v>
      </c>
      <c r="J73" t="s">
        <v>14</v>
      </c>
      <c r="K73" t="s">
        <v>58</v>
      </c>
    </row>
    <row r="74" spans="1:11" x14ac:dyDescent="0.25">
      <c r="A74" s="3" t="s">
        <v>212</v>
      </c>
      <c r="B74" s="3" t="s">
        <v>213</v>
      </c>
      <c r="C74" t="s">
        <v>18</v>
      </c>
      <c r="D74" t="s">
        <v>12</v>
      </c>
      <c r="E74" s="15" t="str" cm="1">
        <f t="array" ref="E74">_xlfn.IFS(F74&lt;=50000, "lower level", F74&lt;=100000, "middle level", F74&gt;100000, "upper level", TRUE, "")</f>
        <v>middle level</v>
      </c>
      <c r="F74" s="3">
        <v>51165.37</v>
      </c>
      <c r="G74" s="8" t="s">
        <v>214</v>
      </c>
      <c r="H74">
        <v>1</v>
      </c>
      <c r="I74" s="17" t="str" cm="1">
        <f t="array" ref="I74">_xlfn.IFS(H74&gt;=1,"VERY GOOD",H74&gt;=0.5,"GOOD",H74&gt;=0.3,"FIAR",H74&lt;=0.2,"POOR")</f>
        <v>VERY GOOD</v>
      </c>
      <c r="J74" t="s">
        <v>28</v>
      </c>
      <c r="K74" t="s">
        <v>32</v>
      </c>
    </row>
    <row r="75" spans="1:11" hidden="1" x14ac:dyDescent="0.25">
      <c r="A75" s="3" t="s">
        <v>215</v>
      </c>
      <c r="B75" s="3" t="s">
        <v>216</v>
      </c>
      <c r="C75" t="s">
        <v>18</v>
      </c>
      <c r="D75" t="s">
        <v>107</v>
      </c>
      <c r="F75" s="7"/>
      <c r="G75" s="12">
        <v>44011</v>
      </c>
      <c r="H75">
        <v>1</v>
      </c>
      <c r="I75" s="15" t="str" cm="1">
        <f t="array" ref="I75">_xlfn.IFS(H75&gt;=1,"VERY GOOD",H75&gt;=0.5,"GOOD",H75&gt;=0.3,"FIAR",H75&lt;=0.2,"POOR")</f>
        <v>VERY GOOD</v>
      </c>
      <c r="J75" t="s">
        <v>14</v>
      </c>
      <c r="K75" t="s">
        <v>37</v>
      </c>
    </row>
    <row r="76" spans="1:11" x14ac:dyDescent="0.25">
      <c r="A76" s="3" t="s">
        <v>217</v>
      </c>
      <c r="B76" s="3" t="s">
        <v>218</v>
      </c>
      <c r="D76" t="s">
        <v>80</v>
      </c>
      <c r="E76" s="15" t="str" cm="1">
        <f t="array" ref="E76">_xlfn.IFS(F76&lt;=50000, "lower level", F76&lt;=100000, "middle level", F76&gt;100000, "upper level", TRUE, "")</f>
        <v>middle level</v>
      </c>
      <c r="F76" s="10">
        <v>67957.899999999994</v>
      </c>
      <c r="G76" s="12">
        <v>43430</v>
      </c>
      <c r="H76">
        <v>1</v>
      </c>
      <c r="I76" s="17" t="str" cm="1">
        <f t="array" ref="I76">_xlfn.IFS(H76&gt;=1,"VERY GOOD",H76&gt;=0.5,"GOOD",H76&gt;=0.3,"FIAR",H76&lt;=0.2,"POOR")</f>
        <v>VERY GOOD</v>
      </c>
      <c r="J76" t="s">
        <v>14</v>
      </c>
      <c r="K76" t="s">
        <v>70</v>
      </c>
    </row>
    <row r="77" spans="1:11" x14ac:dyDescent="0.25">
      <c r="A77" s="3" t="s">
        <v>219</v>
      </c>
      <c r="B77" s="3" t="s">
        <v>220</v>
      </c>
      <c r="C77" t="s">
        <v>11</v>
      </c>
      <c r="D77" t="s">
        <v>35</v>
      </c>
      <c r="E77" s="15" t="str" cm="1">
        <f t="array" ref="E77">_xlfn.IFS(F77&lt;=50000, "lower level", F77&lt;=100000, "middle level", F77&gt;100000, "upper level", TRUE, "")</f>
        <v>upper level</v>
      </c>
      <c r="F77" s="10">
        <v>114465.93</v>
      </c>
      <c r="G77" s="12">
        <v>43291</v>
      </c>
      <c r="H77">
        <v>1</v>
      </c>
      <c r="I77" s="17" t="str" cm="1">
        <f t="array" ref="I77">_xlfn.IFS(H77&gt;=1,"VERY GOOD",H77&gt;=0.5,"GOOD",H77&gt;=0.3,"FIAR",H77&lt;=0.2,"POOR")</f>
        <v>VERY GOOD</v>
      </c>
      <c r="J77" t="s">
        <v>62</v>
      </c>
      <c r="K77" t="s">
        <v>37</v>
      </c>
    </row>
    <row r="78" spans="1:11" x14ac:dyDescent="0.25">
      <c r="A78" s="3" t="s">
        <v>221</v>
      </c>
      <c r="B78" s="3" t="s">
        <v>222</v>
      </c>
      <c r="C78" t="s">
        <v>11</v>
      </c>
      <c r="D78" t="s">
        <v>43</v>
      </c>
      <c r="E78" s="15" t="str" cm="1">
        <f t="array" ref="E78">_xlfn.IFS(F78&lt;=50000, "lower level", F78&lt;=100000, "middle level", F78&gt;100000, "upper level", TRUE, "")</f>
        <v>middle level</v>
      </c>
      <c r="F78" s="10">
        <v>65699.02</v>
      </c>
      <c r="G78" s="12" t="s">
        <v>223</v>
      </c>
      <c r="H78">
        <v>1</v>
      </c>
      <c r="I78" s="17" t="str" cm="1">
        <f t="array" ref="I78">_xlfn.IFS(H78&gt;=1,"VERY GOOD",H78&gt;=0.5,"GOOD",H78&gt;=0.3,"FIAR",H78&lt;=0.2,"POOR")</f>
        <v>VERY GOOD</v>
      </c>
      <c r="J78" t="s">
        <v>14</v>
      </c>
      <c r="K78" t="s">
        <v>58</v>
      </c>
    </row>
    <row r="79" spans="1:11" x14ac:dyDescent="0.25">
      <c r="A79" s="3" t="s">
        <v>224</v>
      </c>
      <c r="B79" s="3" t="s">
        <v>225</v>
      </c>
      <c r="C79" t="s">
        <v>11</v>
      </c>
      <c r="D79" t="s">
        <v>86</v>
      </c>
      <c r="E79" s="15" t="str" cm="1">
        <f t="array" ref="E79">_xlfn.IFS(F79&lt;=50000, "lower level", F79&lt;=100000, "middle level", F79&gt;100000, "upper level", TRUE, "")</f>
        <v>middle level</v>
      </c>
      <c r="F79" s="10">
        <v>83191.95</v>
      </c>
      <c r="G79" s="12">
        <v>43700</v>
      </c>
      <c r="H79">
        <v>0.6</v>
      </c>
      <c r="I79" s="17" t="str" cm="1">
        <f t="array" ref="I79">_xlfn.IFS(H79&gt;=1,"VERY GOOD",H79&gt;=0.5,"GOOD",H79&gt;=0.3,"FIAR",H79&lt;=0.2,"POOR")</f>
        <v>GOOD</v>
      </c>
      <c r="J79" t="s">
        <v>62</v>
      </c>
      <c r="K79" t="s">
        <v>15</v>
      </c>
    </row>
    <row r="80" spans="1:11" x14ac:dyDescent="0.25">
      <c r="A80" s="3" t="s">
        <v>226</v>
      </c>
      <c r="B80" s="3" t="s">
        <v>227</v>
      </c>
      <c r="C80" t="s">
        <v>11</v>
      </c>
      <c r="D80" t="s">
        <v>101</v>
      </c>
      <c r="E80" s="15" t="str" cm="1">
        <f t="array" ref="E80">_xlfn.IFS(F80&lt;=50000, "lower level", F80&lt;=100000, "middle level", F80&gt;100000, "upper level", TRUE, "")</f>
        <v>upper level</v>
      </c>
      <c r="F80" s="10">
        <v>106775.14</v>
      </c>
      <c r="G80" s="12">
        <v>43563</v>
      </c>
      <c r="H80">
        <v>1</v>
      </c>
      <c r="I80" s="17" t="str" cm="1">
        <f t="array" ref="I80">_xlfn.IFS(H80&gt;=1,"VERY GOOD",H80&gt;=0.5,"GOOD",H80&gt;=0.3,"FIAR",H80&lt;=0.2,"POOR")</f>
        <v>VERY GOOD</v>
      </c>
      <c r="J80" t="s">
        <v>28</v>
      </c>
      <c r="K80" t="s">
        <v>32</v>
      </c>
    </row>
    <row r="81" spans="1:11" x14ac:dyDescent="0.25">
      <c r="A81" s="3" t="s">
        <v>228</v>
      </c>
      <c r="B81" s="3" t="s">
        <v>229</v>
      </c>
      <c r="C81" t="s">
        <v>11</v>
      </c>
      <c r="D81" t="s">
        <v>80</v>
      </c>
      <c r="E81" s="15" t="str" cm="1">
        <f t="array" ref="E81">_xlfn.IFS(F81&lt;=50000, "lower level", F81&lt;=100000, "middle level", F81&gt;100000, "upper level", TRUE, "")</f>
        <v>middle level</v>
      </c>
      <c r="F81" s="10">
        <v>83396.5</v>
      </c>
      <c r="G81" s="12" t="s">
        <v>230</v>
      </c>
      <c r="H81">
        <v>1</v>
      </c>
      <c r="I81" s="17" t="str" cm="1">
        <f t="array" ref="I81">_xlfn.IFS(H81&gt;=1,"VERY GOOD",H81&gt;=0.5,"GOOD",H81&gt;=0.3,"FIAR",H81&lt;=0.2,"POOR")</f>
        <v>VERY GOOD</v>
      </c>
      <c r="J81" t="s">
        <v>62</v>
      </c>
      <c r="K81" t="s">
        <v>63</v>
      </c>
    </row>
    <row r="82" spans="1:11" x14ac:dyDescent="0.25">
      <c r="A82" s="3" t="s">
        <v>231</v>
      </c>
      <c r="B82" s="3" t="s">
        <v>232</v>
      </c>
      <c r="C82" t="s">
        <v>11</v>
      </c>
      <c r="D82" t="s">
        <v>107</v>
      </c>
      <c r="E82" s="15" t="str" cm="1">
        <f t="array" ref="E82">_xlfn.IFS(F82&lt;=50000, "lower level", F82&lt;=100000, "middle level", F82&gt;100000, "upper level", TRUE, "")</f>
        <v>lower level</v>
      </c>
      <c r="F82" s="10">
        <v>28481.16</v>
      </c>
      <c r="G82" s="12" t="s">
        <v>233</v>
      </c>
      <c r="H82">
        <v>1</v>
      </c>
      <c r="I82" s="17" t="str" cm="1">
        <f t="array" ref="I82">_xlfn.IFS(H82&gt;=1,"VERY GOOD",H82&gt;=0.5,"GOOD",H82&gt;=0.3,"FIAR",H82&lt;=0.2,"POOR")</f>
        <v>VERY GOOD</v>
      </c>
      <c r="J82" t="s">
        <v>62</v>
      </c>
      <c r="K82" t="s">
        <v>70</v>
      </c>
    </row>
    <row r="83" spans="1:11" x14ac:dyDescent="0.25">
      <c r="A83" s="3" t="s">
        <v>234</v>
      </c>
      <c r="B83" s="3" t="s">
        <v>235</v>
      </c>
      <c r="C83" t="s">
        <v>11</v>
      </c>
      <c r="D83" t="s">
        <v>86</v>
      </c>
      <c r="E83" s="15" t="str" cm="1">
        <f t="array" ref="E83">_xlfn.IFS(F83&lt;=50000, "lower level", F83&lt;=100000, "middle level", F83&gt;100000, "upper level", TRUE, "")</f>
        <v>lower level</v>
      </c>
      <c r="F83" s="10">
        <v>32192.15</v>
      </c>
      <c r="G83" s="12" t="s">
        <v>236</v>
      </c>
      <c r="H83">
        <v>1</v>
      </c>
      <c r="I83" s="17" t="str" cm="1">
        <f t="array" ref="I83">_xlfn.IFS(H83&gt;=1,"VERY GOOD",H83&gt;=0.5,"GOOD",H83&gt;=0.3,"FIAR",H83&lt;=0.2,"POOR")</f>
        <v>VERY GOOD</v>
      </c>
      <c r="J83" t="s">
        <v>14</v>
      </c>
      <c r="K83" t="s">
        <v>32</v>
      </c>
    </row>
    <row r="84" spans="1:11" x14ac:dyDescent="0.25">
      <c r="A84" s="3" t="s">
        <v>237</v>
      </c>
      <c r="B84" s="3" t="s">
        <v>238</v>
      </c>
      <c r="C84" t="s">
        <v>11</v>
      </c>
      <c r="D84" t="s">
        <v>12</v>
      </c>
      <c r="E84" s="15" t="str" cm="1">
        <f t="array" ref="E84">_xlfn.IFS(F84&lt;=50000, "lower level", F84&lt;=100000, "middle level", F84&gt;100000, "upper level", TRUE, "")</f>
        <v>upper level</v>
      </c>
      <c r="F84" s="3">
        <v>112645.99</v>
      </c>
      <c r="G84" s="8" t="s">
        <v>239</v>
      </c>
      <c r="H84">
        <v>0.6</v>
      </c>
      <c r="I84" s="17" t="str" cm="1">
        <f t="array" ref="I84">_xlfn.IFS(H84&gt;=1,"VERY GOOD",H84&gt;=0.5,"GOOD",H84&gt;=0.3,"FIAR",H84&lt;=0.2,"POOR")</f>
        <v>GOOD</v>
      </c>
      <c r="J84" t="s">
        <v>14</v>
      </c>
      <c r="K84" t="s">
        <v>20</v>
      </c>
    </row>
    <row r="85" spans="1:11" x14ac:dyDescent="0.25">
      <c r="A85" s="3" t="s">
        <v>240</v>
      </c>
      <c r="B85" s="3" t="s">
        <v>241</v>
      </c>
      <c r="D85" t="s">
        <v>83</v>
      </c>
      <c r="E85" s="15" t="str" cm="1">
        <f t="array" ref="E85">_xlfn.IFS(F85&lt;=50000, "lower level", F85&lt;=100000, "middle level", F85&gt;100000, "upper level", TRUE, "")</f>
        <v>upper level</v>
      </c>
      <c r="F85" s="10">
        <v>107107.6</v>
      </c>
      <c r="G85" s="12" t="s">
        <v>242</v>
      </c>
      <c r="H85">
        <v>0.9</v>
      </c>
      <c r="I85" s="17" t="str" cm="1">
        <f t="array" ref="I85">_xlfn.IFS(H85&gt;=1,"VERY GOOD",H85&gt;=0.5,"GOOD",H85&gt;=0.3,"FIAR",H85&lt;=0.2,"POOR")</f>
        <v>GOOD</v>
      </c>
      <c r="J85" t="s">
        <v>14</v>
      </c>
      <c r="K85" t="s">
        <v>70</v>
      </c>
    </row>
    <row r="86" spans="1:11" x14ac:dyDescent="0.25">
      <c r="A86" s="3" t="s">
        <v>243</v>
      </c>
      <c r="B86" s="3" t="s">
        <v>244</v>
      </c>
      <c r="C86" t="s">
        <v>18</v>
      </c>
      <c r="D86" t="s">
        <v>19</v>
      </c>
      <c r="E86" s="15" t="str" cm="1">
        <f t="array" ref="E86">_xlfn.IFS(F86&lt;=50000, "lower level", F86&lt;=100000, "middle level", F86&gt;100000, "upper level", TRUE, "")</f>
        <v>middle level</v>
      </c>
      <c r="F86" s="10">
        <v>80695.740000000005</v>
      </c>
      <c r="G86" s="12" t="s">
        <v>245</v>
      </c>
      <c r="H86">
        <v>0.8</v>
      </c>
      <c r="I86" s="17" t="str" cm="1">
        <f t="array" ref="I86">_xlfn.IFS(H86&gt;=1,"VERY GOOD",H86&gt;=0.5,"GOOD",H86&gt;=0.3,"FIAR",H86&lt;=0.2,"POOR")</f>
        <v>GOOD</v>
      </c>
      <c r="J86" t="s">
        <v>14</v>
      </c>
      <c r="K86" t="s">
        <v>58</v>
      </c>
    </row>
    <row r="87" spans="1:11" x14ac:dyDescent="0.25">
      <c r="A87" s="3" t="s">
        <v>246</v>
      </c>
      <c r="B87" s="3" t="s">
        <v>247</v>
      </c>
      <c r="C87" t="s">
        <v>18</v>
      </c>
      <c r="D87" t="s">
        <v>101</v>
      </c>
      <c r="E87" s="15" t="str" cm="1">
        <f t="array" ref="E87">_xlfn.IFS(F87&lt;=50000, "lower level", F87&lt;=100000, "middle level", F87&gt;100000, "upper level", TRUE, "")</f>
        <v>middle level</v>
      </c>
      <c r="F87" s="10">
        <v>75475.929999999993</v>
      </c>
      <c r="G87" s="12" t="s">
        <v>248</v>
      </c>
      <c r="H87">
        <v>1</v>
      </c>
      <c r="I87" s="17" t="str" cm="1">
        <f t="array" ref="I87">_xlfn.IFS(H87&gt;=1,"VERY GOOD",H87&gt;=0.5,"GOOD",H87&gt;=0.3,"FIAR",H87&lt;=0.2,"POOR")</f>
        <v>VERY GOOD</v>
      </c>
      <c r="J87" t="s">
        <v>14</v>
      </c>
      <c r="K87" t="s">
        <v>15</v>
      </c>
    </row>
    <row r="88" spans="1:11" x14ac:dyDescent="0.25">
      <c r="A88" s="3" t="s">
        <v>249</v>
      </c>
      <c r="B88" s="3" t="s">
        <v>250</v>
      </c>
      <c r="C88" t="s">
        <v>18</v>
      </c>
      <c r="D88" t="s">
        <v>19</v>
      </c>
      <c r="E88" s="15" t="str" cm="1">
        <f t="array" ref="E88">_xlfn.IFS(F88&lt;=50000, "lower level", F88&lt;=100000, "middle level", F88&gt;100000, "upper level", TRUE, "")</f>
        <v>middle level</v>
      </c>
      <c r="F88" s="10">
        <v>86558.58</v>
      </c>
      <c r="G88" s="12" t="s">
        <v>251</v>
      </c>
      <c r="H88">
        <v>1</v>
      </c>
      <c r="I88" s="17" t="str" cm="1">
        <f t="array" ref="I88">_xlfn.IFS(H88&gt;=1,"VERY GOOD",H88&gt;=0.5,"GOOD",H88&gt;=0.3,"FIAR",H88&lt;=0.2,"POOR")</f>
        <v>VERY GOOD</v>
      </c>
      <c r="J88" t="s">
        <v>28</v>
      </c>
      <c r="K88" t="s">
        <v>15</v>
      </c>
    </row>
    <row r="89" spans="1:11" x14ac:dyDescent="0.25">
      <c r="A89" s="3" t="s">
        <v>252</v>
      </c>
      <c r="B89" s="3" t="s">
        <v>253</v>
      </c>
      <c r="C89" t="s">
        <v>18</v>
      </c>
      <c r="D89" t="s">
        <v>46</v>
      </c>
      <c r="E89" s="15" t="str" cm="1">
        <f t="array" ref="E89">_xlfn.IFS(F89&lt;=50000, "lower level", F89&lt;=100000, "middle level", F89&gt;100000, "upper level", TRUE, "")</f>
        <v>middle level</v>
      </c>
      <c r="F89" s="10">
        <v>84309.95</v>
      </c>
      <c r="G89" s="12">
        <v>44501</v>
      </c>
      <c r="H89">
        <v>1</v>
      </c>
      <c r="I89" s="17" t="str" cm="1">
        <f t="array" ref="I89">_xlfn.IFS(H89&gt;=1,"VERY GOOD",H89&gt;=0.5,"GOOD",H89&gt;=0.3,"FIAR",H89&lt;=0.2,"POOR")</f>
        <v>VERY GOOD</v>
      </c>
      <c r="J89" t="s">
        <v>14</v>
      </c>
      <c r="K89" t="s">
        <v>15</v>
      </c>
    </row>
    <row r="90" spans="1:11" x14ac:dyDescent="0.25">
      <c r="A90" s="3" t="s">
        <v>254</v>
      </c>
      <c r="B90" s="3" t="s">
        <v>255</v>
      </c>
      <c r="C90" t="s">
        <v>11</v>
      </c>
      <c r="D90" t="s">
        <v>83</v>
      </c>
      <c r="E90" s="15" t="str" cm="1">
        <f t="array" ref="E90">_xlfn.IFS(F90&lt;=50000, "lower level", F90&lt;=100000, "middle level", F90&gt;100000, "upper level", TRUE, "")</f>
        <v>middle level</v>
      </c>
      <c r="F90" s="10">
        <v>91645.04</v>
      </c>
      <c r="G90" s="12">
        <v>44223</v>
      </c>
      <c r="H90">
        <v>1</v>
      </c>
      <c r="I90" s="17" t="str" cm="1">
        <f t="array" ref="I90">_xlfn.IFS(H90&gt;=1,"VERY GOOD",H90&gt;=0.5,"GOOD",H90&gt;=0.3,"FIAR",H90&lt;=0.2,"POOR")</f>
        <v>VERY GOOD</v>
      </c>
      <c r="J90" t="s">
        <v>14</v>
      </c>
      <c r="K90" t="s">
        <v>63</v>
      </c>
    </row>
    <row r="91" spans="1:11" x14ac:dyDescent="0.25">
      <c r="A91" s="3" t="s">
        <v>256</v>
      </c>
      <c r="B91" s="3" t="s">
        <v>257</v>
      </c>
      <c r="C91" t="s">
        <v>18</v>
      </c>
      <c r="D91" t="s">
        <v>26</v>
      </c>
      <c r="E91" s="15" t="str" cm="1">
        <f t="array" ref="E91">_xlfn.IFS(F91&lt;=50000, "lower level", F91&lt;=100000, "middle level", F91&gt;100000, "upper level", TRUE, "")</f>
        <v>upper level</v>
      </c>
      <c r="F91" s="10">
        <v>101187.36</v>
      </c>
      <c r="G91" s="12">
        <v>43258</v>
      </c>
      <c r="H91">
        <v>1</v>
      </c>
      <c r="I91" s="17" t="str" cm="1">
        <f t="array" ref="I91">_xlfn.IFS(H91&gt;=1,"VERY GOOD",H91&gt;=0.5,"GOOD",H91&gt;=0.3,"FIAR",H91&lt;=0.2,"POOR")</f>
        <v>VERY GOOD</v>
      </c>
      <c r="J91" t="s">
        <v>28</v>
      </c>
      <c r="K91" t="s">
        <v>58</v>
      </c>
    </row>
    <row r="92" spans="1:11" x14ac:dyDescent="0.25">
      <c r="A92" s="3" t="s">
        <v>141</v>
      </c>
      <c r="B92" s="3" t="s">
        <v>142</v>
      </c>
      <c r="C92" t="s">
        <v>11</v>
      </c>
      <c r="D92" t="s">
        <v>19</v>
      </c>
      <c r="E92" s="15" t="str" cm="1">
        <f t="array" ref="E92">_xlfn.IFS(F92&lt;=50000, "lower level", F92&lt;=100000, "middle level", F92&gt;100000, "upper level", TRUE, "")</f>
        <v>middle level</v>
      </c>
      <c r="F92" s="10">
        <v>80169.42</v>
      </c>
      <c r="G92" s="12" t="s">
        <v>143</v>
      </c>
      <c r="H92">
        <v>1</v>
      </c>
      <c r="I92" s="17" t="str" cm="1">
        <f t="array" ref="I92">_xlfn.IFS(H92&gt;=1,"VERY GOOD",H92&gt;=0.5,"GOOD",H92&gt;=0.3,"FIAR",H92&lt;=0.2,"POOR")</f>
        <v>VERY GOOD</v>
      </c>
      <c r="J92" t="s">
        <v>14</v>
      </c>
      <c r="K92" t="s">
        <v>63</v>
      </c>
    </row>
    <row r="93" spans="1:11" x14ac:dyDescent="0.25">
      <c r="A93" s="3" t="s">
        <v>258</v>
      </c>
      <c r="B93" s="3" t="s">
        <v>259</v>
      </c>
      <c r="C93" t="s">
        <v>18</v>
      </c>
      <c r="D93" t="s">
        <v>40</v>
      </c>
      <c r="E93" s="15" t="str" cm="1">
        <f t="array" ref="E93">_xlfn.IFS(F93&lt;=50000, "lower level", F93&lt;=100000, "middle level", F93&gt;100000, "upper level", TRUE, "")</f>
        <v>upper level</v>
      </c>
      <c r="F93" s="10">
        <v>104038.9</v>
      </c>
      <c r="G93" s="12">
        <v>43815</v>
      </c>
      <c r="H93">
        <v>1</v>
      </c>
      <c r="I93" s="17" t="str" cm="1">
        <f t="array" ref="I93">_xlfn.IFS(H93&gt;=1,"VERY GOOD",H93&gt;=0.5,"GOOD",H93&gt;=0.3,"FIAR",H93&lt;=0.2,"POOR")</f>
        <v>VERY GOOD</v>
      </c>
      <c r="J93" t="s">
        <v>28</v>
      </c>
      <c r="K93" t="s">
        <v>15</v>
      </c>
    </row>
    <row r="94" spans="1:11" x14ac:dyDescent="0.25">
      <c r="A94" s="3" t="s">
        <v>260</v>
      </c>
      <c r="B94" s="3" t="s">
        <v>261</v>
      </c>
      <c r="C94" t="s">
        <v>18</v>
      </c>
      <c r="D94" t="s">
        <v>46</v>
      </c>
      <c r="E94" s="15" t="str" cm="1">
        <f t="array" ref="E94">_xlfn.IFS(F94&lt;=50000, "lower level", F94&lt;=100000, "middle level", F94&gt;100000, "upper level", TRUE, "")</f>
        <v>middle level</v>
      </c>
      <c r="F94" s="10">
        <v>99683.67</v>
      </c>
      <c r="G94" s="12" t="s">
        <v>262</v>
      </c>
      <c r="H94">
        <v>1</v>
      </c>
      <c r="I94" s="17" t="str" cm="1">
        <f t="array" ref="I94">_xlfn.IFS(H94&gt;=1,"VERY GOOD",H94&gt;=0.5,"GOOD",H94&gt;=0.3,"FIAR",H94&lt;=0.2,"POOR")</f>
        <v>VERY GOOD</v>
      </c>
      <c r="J94" t="s">
        <v>28</v>
      </c>
      <c r="K94" t="s">
        <v>20</v>
      </c>
    </row>
    <row r="95" spans="1:11" x14ac:dyDescent="0.25">
      <c r="A95" s="3" t="s">
        <v>263</v>
      </c>
      <c r="B95" s="3" t="s">
        <v>264</v>
      </c>
      <c r="C95" t="s">
        <v>11</v>
      </c>
      <c r="D95" t="s">
        <v>35</v>
      </c>
      <c r="E95" s="15" t="str" cm="1">
        <f t="array" ref="E95">_xlfn.IFS(F95&lt;=50000, "lower level", F95&lt;=100000, "middle level", F95&gt;100000, "upper level", TRUE, "")</f>
        <v>lower level</v>
      </c>
      <c r="F95" s="10">
        <v>47362.62</v>
      </c>
      <c r="G95" s="12" t="s">
        <v>265</v>
      </c>
      <c r="H95">
        <v>1</v>
      </c>
      <c r="I95" s="17" t="str" cm="1">
        <f t="array" ref="I95">_xlfn.IFS(H95&gt;=1,"VERY GOOD",H95&gt;=0.5,"GOOD",H95&gt;=0.3,"FIAR",H95&lt;=0.2,"POOR")</f>
        <v>VERY GOOD</v>
      </c>
      <c r="J95" t="s">
        <v>62</v>
      </c>
      <c r="K95" t="s">
        <v>15</v>
      </c>
    </row>
    <row r="96" spans="1:11" x14ac:dyDescent="0.25">
      <c r="A96" s="3" t="s">
        <v>266</v>
      </c>
      <c r="B96" s="3" t="s">
        <v>267</v>
      </c>
      <c r="C96" t="s">
        <v>18</v>
      </c>
      <c r="D96" t="s">
        <v>19</v>
      </c>
      <c r="E96" s="15" t="str" cm="1">
        <f t="array" ref="E96">_xlfn.IFS(F96&lt;=50000, "lower level", F96&lt;=100000, "middle level", F96&gt;100000, "upper level", TRUE, "")</f>
        <v>middle level</v>
      </c>
      <c r="F96" s="10">
        <v>70649.460000000006</v>
      </c>
      <c r="G96" s="12" t="s">
        <v>268</v>
      </c>
      <c r="H96">
        <v>1</v>
      </c>
      <c r="I96" s="17" t="str" cm="1">
        <f t="array" ref="I96">_xlfn.IFS(H96&gt;=1,"VERY GOOD",H96&gt;=0.5,"GOOD",H96&gt;=0.3,"FIAR",H96&lt;=0.2,"POOR")</f>
        <v>VERY GOOD</v>
      </c>
      <c r="J96" t="s">
        <v>14</v>
      </c>
      <c r="K96" t="s">
        <v>32</v>
      </c>
    </row>
    <row r="97" spans="1:11" x14ac:dyDescent="0.25">
      <c r="A97" s="3" t="s">
        <v>269</v>
      </c>
      <c r="B97" s="3" t="s">
        <v>270</v>
      </c>
      <c r="C97" t="s">
        <v>18</v>
      </c>
      <c r="D97" t="s">
        <v>107</v>
      </c>
      <c r="E97" s="15" t="str" cm="1">
        <f t="array" ref="E97">_xlfn.IFS(F97&lt;=50000, "lower level", F97&lt;=100000, "middle level", F97&gt;100000, "upper level", TRUE, "")</f>
        <v>middle level</v>
      </c>
      <c r="F97" s="10">
        <v>75733.740000000005</v>
      </c>
      <c r="G97" s="12" t="s">
        <v>271</v>
      </c>
      <c r="H97">
        <v>1</v>
      </c>
      <c r="I97" s="17" t="str" cm="1">
        <f t="array" ref="I97">_xlfn.IFS(H97&gt;=1,"VERY GOOD",H97&gt;=0.5,"GOOD",H97&gt;=0.3,"FIAR",H97&lt;=0.2,"POOR")</f>
        <v>VERY GOOD</v>
      </c>
      <c r="J97" t="s">
        <v>14</v>
      </c>
      <c r="K97" t="s">
        <v>32</v>
      </c>
    </row>
    <row r="98" spans="1:11" x14ac:dyDescent="0.25">
      <c r="A98" s="3" t="s">
        <v>272</v>
      </c>
      <c r="B98" s="3" t="s">
        <v>273</v>
      </c>
      <c r="C98" t="s">
        <v>18</v>
      </c>
      <c r="D98" t="s">
        <v>83</v>
      </c>
      <c r="E98" s="15" t="str" cm="1">
        <f t="array" ref="E98">_xlfn.IFS(F98&lt;=50000, "lower level", F98&lt;=100000, "middle level", F98&gt;100000, "upper level", TRUE, "")</f>
        <v>middle level</v>
      </c>
      <c r="F98" s="10">
        <v>71823.56</v>
      </c>
      <c r="G98" s="12" t="s">
        <v>274</v>
      </c>
      <c r="H98">
        <v>0.3</v>
      </c>
      <c r="I98" s="17" t="str" cm="1">
        <f t="array" ref="I98">_xlfn.IFS(H98&gt;=1,"VERY GOOD",H98&gt;=0.5,"GOOD",H98&gt;=0.3,"FIAR",H98&lt;=0.2,"POOR")</f>
        <v>FIAR</v>
      </c>
      <c r="J98" t="s">
        <v>62</v>
      </c>
      <c r="K98" t="s">
        <v>15</v>
      </c>
    </row>
    <row r="99" spans="1:11" x14ac:dyDescent="0.25">
      <c r="A99" s="3" t="s">
        <v>275</v>
      </c>
      <c r="B99" s="3" t="s">
        <v>276</v>
      </c>
      <c r="C99" t="s">
        <v>18</v>
      </c>
      <c r="D99" t="s">
        <v>86</v>
      </c>
      <c r="E99" s="15" t="str" cm="1">
        <f t="array" ref="E99">_xlfn.IFS(F99&lt;=50000, "lower level", F99&lt;=100000, "middle level", F99&gt;100000, "upper level", TRUE, "")</f>
        <v>lower level</v>
      </c>
      <c r="F99" s="10">
        <v>41934.71</v>
      </c>
      <c r="G99" s="12">
        <v>43943</v>
      </c>
      <c r="H99">
        <v>1</v>
      </c>
      <c r="I99" s="17" t="str" cm="1">
        <f t="array" ref="I99">_xlfn.IFS(H99&gt;=1,"VERY GOOD",H99&gt;=0.5,"GOOD",H99&gt;=0.3,"FIAR",H99&lt;=0.2,"POOR")</f>
        <v>VERY GOOD</v>
      </c>
      <c r="J99" t="s">
        <v>14</v>
      </c>
      <c r="K99" t="s">
        <v>15</v>
      </c>
    </row>
    <row r="100" spans="1:11" x14ac:dyDescent="0.25">
      <c r="A100" s="3" t="s">
        <v>277</v>
      </c>
      <c r="B100" s="3" t="s">
        <v>278</v>
      </c>
      <c r="C100" t="s">
        <v>11</v>
      </c>
      <c r="D100" t="s">
        <v>107</v>
      </c>
      <c r="E100" s="15" t="str" cm="1">
        <f t="array" ref="E100">_xlfn.IFS(F100&lt;=50000, "lower level", F100&lt;=100000, "middle level", F100&gt;100000, "upper level", TRUE, "")</f>
        <v>middle level</v>
      </c>
      <c r="F100" s="10">
        <v>66572.58</v>
      </c>
      <c r="G100" s="12" t="s">
        <v>279</v>
      </c>
      <c r="H100">
        <v>1</v>
      </c>
      <c r="I100" s="17" t="str" cm="1">
        <f t="array" ref="I100">_xlfn.IFS(H100&gt;=1,"VERY GOOD",H100&gt;=0.5,"GOOD",H100&gt;=0.3,"FIAR",H100&lt;=0.2,"POOR")</f>
        <v>VERY GOOD</v>
      </c>
      <c r="J100" t="s">
        <v>14</v>
      </c>
      <c r="K100" t="s">
        <v>70</v>
      </c>
    </row>
    <row r="101" spans="1:11" x14ac:dyDescent="0.25">
      <c r="A101" s="3" t="s">
        <v>280</v>
      </c>
      <c r="B101" s="3" t="s">
        <v>281</v>
      </c>
      <c r="C101" t="s">
        <v>11</v>
      </c>
      <c r="D101" t="s">
        <v>43</v>
      </c>
      <c r="E101" s="15" t="str" cm="1">
        <f t="array" ref="E101">_xlfn.IFS(F101&lt;=50000, "lower level", F101&lt;=100000, "middle level", F101&gt;100000, "upper level", TRUE, "")</f>
        <v>middle level</v>
      </c>
      <c r="F101" s="10">
        <v>76932.600000000006</v>
      </c>
      <c r="G101" s="12" t="s">
        <v>282</v>
      </c>
      <c r="H101">
        <v>1</v>
      </c>
      <c r="I101" s="17" t="str" cm="1">
        <f t="array" ref="I101">_xlfn.IFS(H101&gt;=1,"VERY GOOD",H101&gt;=0.5,"GOOD",H101&gt;=0.3,"FIAR",H101&lt;=0.2,"POOR")</f>
        <v>VERY GOOD</v>
      </c>
      <c r="J101" t="s">
        <v>14</v>
      </c>
      <c r="K101" t="s">
        <v>32</v>
      </c>
    </row>
    <row r="102" spans="1:11" x14ac:dyDescent="0.25">
      <c r="A102" s="3" t="s">
        <v>283</v>
      </c>
      <c r="B102" s="3" t="s">
        <v>284</v>
      </c>
      <c r="C102" t="s">
        <v>11</v>
      </c>
      <c r="D102" t="s">
        <v>40</v>
      </c>
      <c r="E102" s="15" t="str" cm="1">
        <f t="array" ref="E102">_xlfn.IFS(F102&lt;=50000, "lower level", F102&lt;=100000, "middle level", F102&gt;100000, "upper level", TRUE, "")</f>
        <v>middle level</v>
      </c>
      <c r="F102" s="10">
        <v>59258.19</v>
      </c>
      <c r="G102" s="12">
        <v>43452</v>
      </c>
      <c r="H102">
        <v>0.8</v>
      </c>
      <c r="I102" s="17" t="str" cm="1">
        <f t="array" ref="I102">_xlfn.IFS(H102&gt;=1,"VERY GOOD",H102&gt;=0.5,"GOOD",H102&gt;=0.3,"FIAR",H102&lt;=0.2,"POOR")</f>
        <v>GOOD</v>
      </c>
      <c r="J102" t="s">
        <v>14</v>
      </c>
      <c r="K102" t="s">
        <v>20</v>
      </c>
    </row>
    <row r="103" spans="1:11" x14ac:dyDescent="0.25">
      <c r="A103" s="3" t="s">
        <v>285</v>
      </c>
      <c r="B103" s="3" t="s">
        <v>286</v>
      </c>
      <c r="C103" t="s">
        <v>11</v>
      </c>
      <c r="D103" t="s">
        <v>26</v>
      </c>
      <c r="E103" s="15" t="str" cm="1">
        <f t="array" ref="E103">_xlfn.IFS(F103&lt;=50000, "lower level", F103&lt;=100000, "middle level", F103&gt;100000, "upper level", TRUE, "")</f>
        <v>upper level</v>
      </c>
      <c r="F103" s="10">
        <v>112778.28</v>
      </c>
      <c r="G103" s="12">
        <v>43250</v>
      </c>
      <c r="H103">
        <v>1</v>
      </c>
      <c r="I103" s="17" t="str" cm="1">
        <f t="array" ref="I103">_xlfn.IFS(H103&gt;=1,"VERY GOOD",H103&gt;=0.5,"GOOD",H103&gt;=0.3,"FIAR",H103&lt;=0.2,"POOR")</f>
        <v>VERY GOOD</v>
      </c>
      <c r="J103" t="s">
        <v>28</v>
      </c>
      <c r="K103" t="s">
        <v>15</v>
      </c>
    </row>
    <row r="104" spans="1:11" x14ac:dyDescent="0.25">
      <c r="A104" s="3" t="s">
        <v>287</v>
      </c>
      <c r="B104" s="3" t="s">
        <v>288</v>
      </c>
      <c r="C104" t="s">
        <v>18</v>
      </c>
      <c r="D104" t="s">
        <v>83</v>
      </c>
      <c r="E104" s="15" t="str" cm="1">
        <f t="array" ref="E104">_xlfn.IFS(F104&lt;=50000, "lower level", F104&lt;=100000, "middle level", F104&gt;100000, "upper level", TRUE, "")</f>
        <v>lower level</v>
      </c>
      <c r="F104" s="10">
        <v>44845.33</v>
      </c>
      <c r="G104" s="12" t="s">
        <v>289</v>
      </c>
      <c r="H104">
        <v>1</v>
      </c>
      <c r="I104" s="17" t="str" cm="1">
        <f t="array" ref="I104">_xlfn.IFS(H104&gt;=1,"VERY GOOD",H104&gt;=0.5,"GOOD",H104&gt;=0.3,"FIAR",H104&lt;=0.2,"POOR")</f>
        <v>VERY GOOD</v>
      </c>
      <c r="J104" t="s">
        <v>14</v>
      </c>
      <c r="K104" t="s">
        <v>20</v>
      </c>
    </row>
    <row r="105" spans="1:11" x14ac:dyDescent="0.25">
      <c r="A105" s="3" t="s">
        <v>290</v>
      </c>
      <c r="B105" s="3" t="s">
        <v>291</v>
      </c>
      <c r="C105" t="s">
        <v>11</v>
      </c>
      <c r="D105" t="s">
        <v>101</v>
      </c>
      <c r="E105" s="15" t="str" cm="1">
        <f t="array" ref="E105">_xlfn.IFS(F105&lt;=50000, "lower level", F105&lt;=100000, "middle level", F105&gt;100000, "upper level", TRUE, "")</f>
        <v>upper level</v>
      </c>
      <c r="F105" s="10">
        <v>115191.38</v>
      </c>
      <c r="G105" s="12">
        <v>44004</v>
      </c>
      <c r="H105">
        <v>1</v>
      </c>
      <c r="I105" s="17" t="str" cm="1">
        <f t="array" ref="I105">_xlfn.IFS(H105&gt;=1,"VERY GOOD",H105&gt;=0.5,"GOOD",H105&gt;=0.3,"FIAR",H105&lt;=0.2,"POOR")</f>
        <v>VERY GOOD</v>
      </c>
      <c r="J105" t="s">
        <v>14</v>
      </c>
      <c r="K105" t="s">
        <v>32</v>
      </c>
    </row>
    <row r="106" spans="1:11" x14ac:dyDescent="0.25">
      <c r="A106" s="3" t="s">
        <v>292</v>
      </c>
      <c r="B106" s="3" t="s">
        <v>293</v>
      </c>
      <c r="C106" t="s">
        <v>18</v>
      </c>
      <c r="D106" t="s">
        <v>107</v>
      </c>
      <c r="E106" s="15" t="str" cm="1">
        <f t="array" ref="E106">_xlfn.IFS(F106&lt;=50000, "lower level", F106&lt;=100000, "middle level", F106&gt;100000, "upper level", TRUE, "")</f>
        <v>upper level</v>
      </c>
      <c r="F106" s="10">
        <v>111049.84</v>
      </c>
      <c r="G106" s="12">
        <v>44393</v>
      </c>
      <c r="H106">
        <v>1</v>
      </c>
      <c r="I106" s="17" t="str" cm="1">
        <f t="array" ref="I106">_xlfn.IFS(H106&gt;=1,"VERY GOOD",H106&gt;=0.5,"GOOD",H106&gt;=0.3,"FIAR",H106&lt;=0.2,"POOR")</f>
        <v>VERY GOOD</v>
      </c>
      <c r="J106" t="s">
        <v>14</v>
      </c>
      <c r="K106" t="s">
        <v>37</v>
      </c>
    </row>
    <row r="107" spans="1:11" x14ac:dyDescent="0.25">
      <c r="A107" s="3" t="s">
        <v>294</v>
      </c>
      <c r="B107" s="3" t="s">
        <v>295</v>
      </c>
      <c r="C107" t="s">
        <v>18</v>
      </c>
      <c r="D107" t="s">
        <v>40</v>
      </c>
      <c r="E107" s="15" t="str" cm="1">
        <f t="array" ref="E107">_xlfn.IFS(F107&lt;=50000, "lower level", F107&lt;=100000, "middle level", F107&gt;100000, "upper level", TRUE, "")</f>
        <v>middle level</v>
      </c>
      <c r="F107" s="10">
        <v>75974.990000000005</v>
      </c>
      <c r="G107" s="12" t="s">
        <v>296</v>
      </c>
      <c r="H107">
        <v>1</v>
      </c>
      <c r="I107" s="17" t="str" cm="1">
        <f t="array" ref="I107">_xlfn.IFS(H107&gt;=1,"VERY GOOD",H107&gt;=0.5,"GOOD",H107&gt;=0.3,"FIAR",H107&lt;=0.2,"POOR")</f>
        <v>VERY GOOD</v>
      </c>
      <c r="J107" t="s">
        <v>14</v>
      </c>
      <c r="K107" t="s">
        <v>15</v>
      </c>
    </row>
    <row r="108" spans="1:11" x14ac:dyDescent="0.25">
      <c r="A108" s="3" t="s">
        <v>297</v>
      </c>
      <c r="B108" s="3" t="s">
        <v>298</v>
      </c>
      <c r="C108" t="s">
        <v>18</v>
      </c>
      <c r="D108" t="s">
        <v>23</v>
      </c>
      <c r="E108" s="15" t="str" cm="1">
        <f t="array" ref="E108">_xlfn.IFS(F108&lt;=50000, "lower level", F108&lt;=100000, "middle level", F108&gt;100000, "upper level", TRUE, "")</f>
        <v>lower level</v>
      </c>
      <c r="F108" s="10">
        <v>42161.77</v>
      </c>
      <c r="G108" s="12" t="s">
        <v>299</v>
      </c>
      <c r="H108">
        <v>1</v>
      </c>
      <c r="I108" s="17" t="str" cm="1">
        <f t="array" ref="I108">_xlfn.IFS(H108&gt;=1,"VERY GOOD",H108&gt;=0.5,"GOOD",H108&gt;=0.3,"FIAR",H108&lt;=0.2,"POOR")</f>
        <v>VERY GOOD</v>
      </c>
      <c r="J108" t="s">
        <v>14</v>
      </c>
      <c r="K108" t="s">
        <v>63</v>
      </c>
    </row>
    <row r="109" spans="1:11" x14ac:dyDescent="0.25">
      <c r="A109" s="3" t="s">
        <v>300</v>
      </c>
      <c r="B109" s="3" t="s">
        <v>301</v>
      </c>
      <c r="C109" t="s">
        <v>11</v>
      </c>
      <c r="D109" t="s">
        <v>19</v>
      </c>
      <c r="E109" s="15" t="str" cm="1">
        <f t="array" ref="E109">_xlfn.IFS(F109&lt;=50000, "lower level", F109&lt;=100000, "middle level", F109&gt;100000, "upper level", TRUE, "")</f>
        <v>middle level</v>
      </c>
      <c r="F109" s="10">
        <v>71371.37</v>
      </c>
      <c r="G109" s="12">
        <v>43392</v>
      </c>
      <c r="H109">
        <v>1</v>
      </c>
      <c r="I109" s="17" t="str" cm="1">
        <f t="array" ref="I109">_xlfn.IFS(H109&gt;=1,"VERY GOOD",H109&gt;=0.5,"GOOD",H109&gt;=0.3,"FIAR",H109&lt;=0.2,"POOR")</f>
        <v>VERY GOOD</v>
      </c>
      <c r="J109" t="s">
        <v>14</v>
      </c>
      <c r="K109" t="s">
        <v>32</v>
      </c>
    </row>
    <row r="110" spans="1:11" x14ac:dyDescent="0.25">
      <c r="A110" s="3" t="s">
        <v>302</v>
      </c>
      <c r="B110" s="3" t="s">
        <v>303</v>
      </c>
      <c r="C110" t="s">
        <v>11</v>
      </c>
      <c r="D110" t="s">
        <v>83</v>
      </c>
      <c r="E110" s="15" t="str" cm="1">
        <f t="array" ref="E110">_xlfn.IFS(F110&lt;=50000, "lower level", F110&lt;=100000, "middle level", F110&gt;100000, "upper level", TRUE, "")</f>
        <v>lower level</v>
      </c>
      <c r="F110" s="10">
        <v>49915.14</v>
      </c>
      <c r="G110" s="12" t="s">
        <v>304</v>
      </c>
      <c r="H110">
        <v>1</v>
      </c>
      <c r="I110" s="17" t="str" cm="1">
        <f t="array" ref="I110">_xlfn.IFS(H110&gt;=1,"VERY GOOD",H110&gt;=0.5,"GOOD",H110&gt;=0.3,"FIAR",H110&lt;=0.2,"POOR")</f>
        <v>VERY GOOD</v>
      </c>
      <c r="J110" t="s">
        <v>14</v>
      </c>
      <c r="K110" t="s">
        <v>15</v>
      </c>
    </row>
    <row r="111" spans="1:11" x14ac:dyDescent="0.25">
      <c r="A111" s="3" t="s">
        <v>215</v>
      </c>
      <c r="B111" s="3" t="s">
        <v>216</v>
      </c>
      <c r="C111" t="s">
        <v>18</v>
      </c>
      <c r="D111" t="s">
        <v>107</v>
      </c>
      <c r="E111" s="15" t="str" cm="1">
        <f t="array" ref="E111">_xlfn.IFS(F111&lt;=50000, "lower level", F111&lt;=100000, "middle level", F111&gt;100000, "upper level", TRUE, "")</f>
        <v>lower level</v>
      </c>
      <c r="F111" s="10">
        <v>47369.279999999999</v>
      </c>
      <c r="G111" s="12">
        <v>44011</v>
      </c>
      <c r="H111">
        <v>1</v>
      </c>
      <c r="I111" s="17" t="str" cm="1">
        <f t="array" ref="I111">_xlfn.IFS(H111&gt;=1,"VERY GOOD",H111&gt;=0.5,"GOOD",H111&gt;=0.3,"FIAR",H111&lt;=0.2,"POOR")</f>
        <v>VERY GOOD</v>
      </c>
      <c r="J111" t="s">
        <v>14</v>
      </c>
      <c r="K111" t="s">
        <v>37</v>
      </c>
    </row>
    <row r="112" spans="1:11" x14ac:dyDescent="0.25">
      <c r="A112" s="3" t="s">
        <v>305</v>
      </c>
      <c r="B112" s="3" t="s">
        <v>306</v>
      </c>
      <c r="C112" t="s">
        <v>11</v>
      </c>
      <c r="D112" t="s">
        <v>40</v>
      </c>
      <c r="E112" s="15" t="str" cm="1">
        <f t="array" ref="E112">_xlfn.IFS(F112&lt;=50000, "lower level", F112&lt;=100000, "middle level", F112&gt;100000, "upper level", TRUE, "")</f>
        <v>lower level</v>
      </c>
      <c r="F112" s="10">
        <v>37062.1</v>
      </c>
      <c r="G112" s="12">
        <v>44357</v>
      </c>
      <c r="H112">
        <v>1</v>
      </c>
      <c r="I112" s="17" t="str" cm="1">
        <f t="array" ref="I112">_xlfn.IFS(H112&gt;=1,"VERY GOOD",H112&gt;=0.5,"GOOD",H112&gt;=0.3,"FIAR",H112&lt;=0.2,"POOR")</f>
        <v>VERY GOOD</v>
      </c>
      <c r="J112" t="s">
        <v>62</v>
      </c>
      <c r="K112" t="s">
        <v>70</v>
      </c>
    </row>
    <row r="113" spans="1:11" x14ac:dyDescent="0.25">
      <c r="A113" s="3" t="s">
        <v>307</v>
      </c>
      <c r="B113" s="3" t="s">
        <v>308</v>
      </c>
      <c r="C113" t="s">
        <v>18</v>
      </c>
      <c r="D113" t="s">
        <v>46</v>
      </c>
      <c r="E113" s="15" t="str" cm="1">
        <f t="array" ref="E113">_xlfn.IFS(F113&lt;=50000, "lower level", F113&lt;=100000, "middle level", F113&gt;100000, "upper level", TRUE, "")</f>
        <v>middle level</v>
      </c>
      <c r="F113" s="10">
        <v>89450.68</v>
      </c>
      <c r="G113" s="12">
        <v>43504</v>
      </c>
      <c r="H113">
        <v>1</v>
      </c>
      <c r="I113" s="17" t="str" cm="1">
        <f t="array" ref="I113">_xlfn.IFS(H113&gt;=1,"VERY GOOD",H113&gt;=0.5,"GOOD",H113&gt;=0.3,"FIAR",H113&lt;=0.2,"POOR")</f>
        <v>VERY GOOD</v>
      </c>
      <c r="J113" t="s">
        <v>14</v>
      </c>
      <c r="K113" t="s">
        <v>15</v>
      </c>
    </row>
    <row r="114" spans="1:11" hidden="1" x14ac:dyDescent="0.25">
      <c r="A114" s="3" t="s">
        <v>309</v>
      </c>
      <c r="B114" s="3" t="s">
        <v>310</v>
      </c>
      <c r="C114" t="s">
        <v>11</v>
      </c>
      <c r="D114" t="s">
        <v>83</v>
      </c>
      <c r="F114" s="7"/>
      <c r="G114" s="12">
        <v>44077</v>
      </c>
      <c r="H114">
        <v>1</v>
      </c>
      <c r="I114" s="15" t="str" cm="1">
        <f t="array" ref="I114">_xlfn.IFS(H114&gt;=1,"VERY GOOD",H114&gt;=0.5,"GOOD",H114&gt;=0.3,"FIAR",H114&lt;=0.2,"POOR")</f>
        <v>VERY GOOD</v>
      </c>
      <c r="J114" t="s">
        <v>28</v>
      </c>
      <c r="K114" t="s">
        <v>58</v>
      </c>
    </row>
    <row r="115" spans="1:11" x14ac:dyDescent="0.25">
      <c r="A115" s="3" t="s">
        <v>108</v>
      </c>
      <c r="B115" s="3" t="s">
        <v>109</v>
      </c>
      <c r="C115" t="s">
        <v>11</v>
      </c>
      <c r="D115" t="s">
        <v>19</v>
      </c>
      <c r="E115" s="15" t="str" cm="1">
        <f t="array" ref="E115">_xlfn.IFS(F115&lt;=50000, "lower level", F115&lt;=100000, "middle level", F115&gt;100000, "upper level", TRUE, "")</f>
        <v>middle level</v>
      </c>
      <c r="F115" s="10">
        <v>90884.32</v>
      </c>
      <c r="G115" s="12" t="s">
        <v>110</v>
      </c>
      <c r="H115">
        <v>1</v>
      </c>
      <c r="I115" s="17" t="str" cm="1">
        <f t="array" ref="I115">_xlfn.IFS(H115&gt;=1,"VERY GOOD",H115&gt;=0.5,"GOOD",H115&gt;=0.3,"FIAR",H115&lt;=0.2,"POOR")</f>
        <v>VERY GOOD</v>
      </c>
      <c r="J115" t="s">
        <v>14</v>
      </c>
      <c r="K115" t="s">
        <v>58</v>
      </c>
    </row>
    <row r="116" spans="1:11" x14ac:dyDescent="0.25">
      <c r="A116" s="3" t="s">
        <v>311</v>
      </c>
      <c r="B116" s="3" t="s">
        <v>312</v>
      </c>
      <c r="C116" t="s">
        <v>11</v>
      </c>
      <c r="D116" t="s">
        <v>107</v>
      </c>
      <c r="E116" s="15" t="str" cm="1">
        <f t="array" ref="E116">_xlfn.IFS(F116&lt;=50000, "lower level", F116&lt;=100000, "middle level", F116&gt;100000, "upper level", TRUE, "")</f>
        <v>middle level</v>
      </c>
      <c r="F116" s="10">
        <v>89838.77</v>
      </c>
      <c r="G116" s="12">
        <v>43602</v>
      </c>
      <c r="H116">
        <v>1</v>
      </c>
      <c r="I116" s="17" t="str" cm="1">
        <f t="array" ref="I116">_xlfn.IFS(H116&gt;=1,"VERY GOOD",H116&gt;=0.5,"GOOD",H116&gt;=0.3,"FIAR",H116&lt;=0.2,"POOR")</f>
        <v>VERY GOOD</v>
      </c>
      <c r="J116" t="s">
        <v>14</v>
      </c>
      <c r="K116" t="s">
        <v>15</v>
      </c>
    </row>
    <row r="117" spans="1:11" x14ac:dyDescent="0.25">
      <c r="A117" s="3" t="s">
        <v>313</v>
      </c>
      <c r="B117" s="3" t="s">
        <v>314</v>
      </c>
      <c r="C117" t="s">
        <v>11</v>
      </c>
      <c r="D117" t="s">
        <v>107</v>
      </c>
      <c r="E117" s="15" t="str" cm="1">
        <f t="array" ref="E117">_xlfn.IFS(F117&lt;=50000, "lower level", F117&lt;=100000, "middle level", F117&gt;100000, "upper level", TRUE, "")</f>
        <v>lower level</v>
      </c>
      <c r="F117" s="10">
        <v>23636.3</v>
      </c>
      <c r="G117" s="12" t="s">
        <v>315</v>
      </c>
      <c r="H117">
        <v>1</v>
      </c>
      <c r="I117" s="17" t="str" cm="1">
        <f t="array" ref="I117">_xlfn.IFS(H117&gt;=1,"VERY GOOD",H117&gt;=0.5,"GOOD",H117&gt;=0.3,"FIAR",H117&lt;=0.2,"POOR")</f>
        <v>VERY GOOD</v>
      </c>
      <c r="J117" t="s">
        <v>14</v>
      </c>
      <c r="K117" t="s">
        <v>70</v>
      </c>
    </row>
    <row r="118" spans="1:11" x14ac:dyDescent="0.25">
      <c r="A118" s="3" t="s">
        <v>316</v>
      </c>
      <c r="B118" s="3" t="s">
        <v>317</v>
      </c>
      <c r="C118" t="s">
        <v>18</v>
      </c>
      <c r="D118" t="s">
        <v>83</v>
      </c>
      <c r="E118" s="15" t="str" cm="1">
        <f t="array" ref="E118">_xlfn.IFS(F118&lt;=50000, "lower level", F118&lt;=100000, "middle level", F118&gt;100000, "upper level", TRUE, "")</f>
        <v>middle level</v>
      </c>
      <c r="F118" s="10">
        <v>68887.839999999997</v>
      </c>
      <c r="G118" s="12">
        <v>43297</v>
      </c>
      <c r="H118">
        <v>1</v>
      </c>
      <c r="I118" s="17" t="str" cm="1">
        <f t="array" ref="I118">_xlfn.IFS(H118&gt;=1,"VERY GOOD",H118&gt;=0.5,"GOOD",H118&gt;=0.3,"FIAR",H118&lt;=0.2,"POOR")</f>
        <v>VERY GOOD</v>
      </c>
      <c r="J118" t="s">
        <v>14</v>
      </c>
      <c r="K118" t="s">
        <v>15</v>
      </c>
    </row>
    <row r="119" spans="1:11" x14ac:dyDescent="0.25">
      <c r="A119" s="3" t="s">
        <v>226</v>
      </c>
      <c r="B119" s="3" t="s">
        <v>227</v>
      </c>
      <c r="C119" t="s">
        <v>11</v>
      </c>
      <c r="D119" t="s">
        <v>101</v>
      </c>
      <c r="E119" s="15" t="str" cm="1">
        <f t="array" ref="E119">_xlfn.IFS(F119&lt;=50000, "lower level", F119&lt;=100000, "middle level", F119&gt;100000, "upper level", TRUE, "")</f>
        <v>upper level</v>
      </c>
      <c r="F119" s="10">
        <v>106775.14</v>
      </c>
      <c r="G119" s="12">
        <v>43563</v>
      </c>
      <c r="H119">
        <v>1</v>
      </c>
      <c r="I119" s="17" t="str" cm="1">
        <f t="array" ref="I119">_xlfn.IFS(H119&gt;=1,"VERY GOOD",H119&gt;=0.5,"GOOD",H119&gt;=0.3,"FIAR",H119&lt;=0.2,"POOR")</f>
        <v>VERY GOOD</v>
      </c>
      <c r="J119" t="s">
        <v>28</v>
      </c>
      <c r="K119" t="s">
        <v>32</v>
      </c>
    </row>
    <row r="120" spans="1:11" x14ac:dyDescent="0.25">
      <c r="A120" s="3" t="s">
        <v>318</v>
      </c>
      <c r="B120" s="3" t="s">
        <v>98</v>
      </c>
      <c r="C120" t="s">
        <v>18</v>
      </c>
      <c r="D120" t="s">
        <v>23</v>
      </c>
      <c r="E120" s="15" t="str" cm="1">
        <f t="array" ref="E120">_xlfn.IFS(F120&lt;=50000, "lower level", F120&lt;=100000, "middle level", F120&gt;100000, "upper level", TRUE, "")</f>
        <v>middle level</v>
      </c>
      <c r="F120" s="10">
        <v>89690.38</v>
      </c>
      <c r="G120" s="12" t="s">
        <v>319</v>
      </c>
      <c r="H120">
        <v>1</v>
      </c>
      <c r="I120" s="17" t="str" cm="1">
        <f t="array" ref="I120">_xlfn.IFS(H120&gt;=1,"VERY GOOD",H120&gt;=0.5,"GOOD",H120&gt;=0.3,"FIAR",H120&lt;=0.2,"POOR")</f>
        <v>VERY GOOD</v>
      </c>
      <c r="J120" t="s">
        <v>14</v>
      </c>
      <c r="K120" t="s">
        <v>32</v>
      </c>
    </row>
    <row r="121" spans="1:11" x14ac:dyDescent="0.25">
      <c r="A121" s="3" t="s">
        <v>320</v>
      </c>
      <c r="B121" s="3" t="s">
        <v>321</v>
      </c>
      <c r="C121" t="s">
        <v>11</v>
      </c>
      <c r="D121" t="s">
        <v>101</v>
      </c>
      <c r="E121" s="15" t="str" cm="1">
        <f t="array" ref="E121">_xlfn.IFS(F121&lt;=50000, "lower level", F121&lt;=100000, "middle level", F121&gt;100000, "upper level", TRUE, "")</f>
        <v>upper level</v>
      </c>
      <c r="F121" s="10">
        <v>111229.47</v>
      </c>
      <c r="G121" s="12" t="s">
        <v>322</v>
      </c>
      <c r="H121">
        <v>1</v>
      </c>
      <c r="I121" s="17" t="str" cm="1">
        <f t="array" ref="I121">_xlfn.IFS(H121&gt;=1,"VERY GOOD",H121&gt;=0.5,"GOOD",H121&gt;=0.3,"FIAR",H121&lt;=0.2,"POOR")</f>
        <v>VERY GOOD</v>
      </c>
      <c r="J121" t="s">
        <v>14</v>
      </c>
      <c r="K121" t="s">
        <v>15</v>
      </c>
    </row>
    <row r="122" spans="1:11" x14ac:dyDescent="0.25">
      <c r="A122" s="3" t="s">
        <v>323</v>
      </c>
      <c r="B122" s="3" t="s">
        <v>324</v>
      </c>
      <c r="C122" t="s">
        <v>11</v>
      </c>
      <c r="D122" t="s">
        <v>83</v>
      </c>
      <c r="E122" s="15" t="str" cm="1">
        <f t="array" ref="E122">_xlfn.IFS(F122&lt;=50000, "lower level", F122&lt;=100000, "middle level", F122&gt;100000, "upper level", TRUE, "")</f>
        <v>middle level</v>
      </c>
      <c r="F122" s="10">
        <v>67633.850000000006</v>
      </c>
      <c r="G122" s="12">
        <v>43340</v>
      </c>
      <c r="H122">
        <v>1</v>
      </c>
      <c r="I122" s="17" t="str" cm="1">
        <f t="array" ref="I122">_xlfn.IFS(H122&gt;=1,"VERY GOOD",H122&gt;=0.5,"GOOD",H122&gt;=0.3,"FIAR",H122&lt;=0.2,"POOR")</f>
        <v>VERY GOOD</v>
      </c>
      <c r="J122" t="s">
        <v>14</v>
      </c>
      <c r="K122" t="s">
        <v>58</v>
      </c>
    </row>
    <row r="123" spans="1:11" x14ac:dyDescent="0.25">
      <c r="A123" s="3" t="s">
        <v>325</v>
      </c>
      <c r="B123" s="3" t="s">
        <v>326</v>
      </c>
      <c r="C123" t="s">
        <v>11</v>
      </c>
      <c r="D123" t="s">
        <v>23</v>
      </c>
      <c r="E123" s="15" t="str" cm="1">
        <f t="array" ref="E123">_xlfn.IFS(F123&lt;=50000, "lower level", F123&lt;=100000, "middle level", F123&gt;100000, "upper level", TRUE, "")</f>
        <v>upper level</v>
      </c>
      <c r="F123" s="10">
        <v>111815.49</v>
      </c>
      <c r="G123" s="12">
        <v>43895</v>
      </c>
      <c r="H123">
        <v>0.7</v>
      </c>
      <c r="I123" s="17" t="str" cm="1">
        <f t="array" ref="I123">_xlfn.IFS(H123&gt;=1,"VERY GOOD",H123&gt;=0.5,"GOOD",H123&gt;=0.3,"FIAR",H123&lt;=0.2,"POOR")</f>
        <v>GOOD</v>
      </c>
      <c r="J123" t="s">
        <v>62</v>
      </c>
      <c r="K123" t="s">
        <v>15</v>
      </c>
    </row>
    <row r="124" spans="1:11" x14ac:dyDescent="0.25">
      <c r="A124" s="3" t="s">
        <v>327</v>
      </c>
      <c r="B124" s="3" t="s">
        <v>328</v>
      </c>
      <c r="C124" t="s">
        <v>11</v>
      </c>
      <c r="D124" t="s">
        <v>19</v>
      </c>
      <c r="E124" s="15" t="str" cm="1">
        <f t="array" ref="E124">_xlfn.IFS(F124&lt;=50000, "lower level", F124&lt;=100000, "middle level", F124&gt;100000, "upper level", TRUE, "")</f>
        <v>lower level</v>
      </c>
      <c r="F124" s="10">
        <v>39784.239999999998</v>
      </c>
      <c r="G124" s="12" t="s">
        <v>329</v>
      </c>
      <c r="H124">
        <v>1</v>
      </c>
      <c r="I124" s="17" t="str" cm="1">
        <f t="array" ref="I124">_xlfn.IFS(H124&gt;=1,"VERY GOOD",H124&gt;=0.5,"GOOD",H124&gt;=0.3,"FIAR",H124&lt;=0.2,"POOR")</f>
        <v>VERY GOOD</v>
      </c>
      <c r="J124" t="s">
        <v>28</v>
      </c>
      <c r="K124" t="s">
        <v>70</v>
      </c>
    </row>
    <row r="125" spans="1:11" x14ac:dyDescent="0.25">
      <c r="A125" s="3" t="s">
        <v>330</v>
      </c>
      <c r="B125" s="3" t="s">
        <v>331</v>
      </c>
      <c r="C125" t="s">
        <v>18</v>
      </c>
      <c r="D125" t="s">
        <v>101</v>
      </c>
      <c r="E125" s="15" t="str" cm="1">
        <f t="array" ref="E125">_xlfn.IFS(F125&lt;=50000, "lower level", F125&lt;=100000, "middle level", F125&gt;100000, "upper level", TRUE, "")</f>
        <v>middle level</v>
      </c>
      <c r="F125" s="10">
        <v>89829.33</v>
      </c>
      <c r="G125" s="12">
        <v>43794</v>
      </c>
      <c r="H125">
        <v>1</v>
      </c>
      <c r="I125" s="17" t="str" cm="1">
        <f t="array" ref="I125">_xlfn.IFS(H125&gt;=1,"VERY GOOD",H125&gt;=0.5,"GOOD",H125&gt;=0.3,"FIAR",H125&lt;=0.2,"POOR")</f>
        <v>VERY GOOD</v>
      </c>
      <c r="J125" t="s">
        <v>62</v>
      </c>
      <c r="K125" t="s">
        <v>70</v>
      </c>
    </row>
    <row r="126" spans="1:11" x14ac:dyDescent="0.25">
      <c r="A126" s="3" t="s">
        <v>325</v>
      </c>
      <c r="B126" s="3" t="s">
        <v>326</v>
      </c>
      <c r="C126" t="s">
        <v>11</v>
      </c>
      <c r="D126" t="s">
        <v>23</v>
      </c>
      <c r="E126" s="15" t="str" cm="1">
        <f t="array" ref="E126">_xlfn.IFS(F126&lt;=50000, "lower level", F126&lt;=100000, "middle level", F126&gt;100000, "upper level", TRUE, "")</f>
        <v>upper level</v>
      </c>
      <c r="F126" s="10">
        <v>111815.49</v>
      </c>
      <c r="G126" s="12">
        <v>43895</v>
      </c>
      <c r="H126">
        <v>0.7</v>
      </c>
      <c r="I126" s="17" t="str" cm="1">
        <f t="array" ref="I126">_xlfn.IFS(H126&gt;=1,"VERY GOOD",H126&gt;=0.5,"GOOD",H126&gt;=0.3,"FIAR",H126&lt;=0.2,"POOR")</f>
        <v>GOOD</v>
      </c>
      <c r="J126" t="s">
        <v>62</v>
      </c>
      <c r="K126" t="s">
        <v>15</v>
      </c>
    </row>
    <row r="127" spans="1:11" x14ac:dyDescent="0.25">
      <c r="A127" s="3" t="s">
        <v>332</v>
      </c>
      <c r="B127" s="3" t="s">
        <v>333</v>
      </c>
      <c r="C127" t="s">
        <v>11</v>
      </c>
      <c r="D127" t="s">
        <v>107</v>
      </c>
      <c r="E127" s="15" t="str" cm="1">
        <f t="array" ref="E127">_xlfn.IFS(F127&lt;=50000, "lower level", F127&lt;=100000, "middle level", F127&gt;100000, "upper level", TRUE, "")</f>
        <v>middle level</v>
      </c>
      <c r="F127" s="10">
        <v>72843.23</v>
      </c>
      <c r="G127" s="12">
        <v>43280</v>
      </c>
      <c r="H127">
        <v>1</v>
      </c>
      <c r="I127" s="17" t="str" cm="1">
        <f t="array" ref="I127">_xlfn.IFS(H127&gt;=1,"VERY GOOD",H127&gt;=0.5,"GOOD",H127&gt;=0.3,"FIAR",H127&lt;=0.2,"POOR")</f>
        <v>VERY GOOD</v>
      </c>
      <c r="J127" t="s">
        <v>28</v>
      </c>
      <c r="K127" t="s">
        <v>37</v>
      </c>
    </row>
    <row r="128" spans="1:11" x14ac:dyDescent="0.25">
      <c r="A128" s="3" t="s">
        <v>272</v>
      </c>
      <c r="B128" s="3" t="s">
        <v>273</v>
      </c>
      <c r="C128" t="s">
        <v>18</v>
      </c>
      <c r="D128" t="s">
        <v>83</v>
      </c>
      <c r="E128" s="15" t="str" cm="1">
        <f t="array" ref="E128">_xlfn.IFS(F128&lt;=50000, "lower level", F128&lt;=100000, "middle level", F128&gt;100000, "upper level", TRUE, "")</f>
        <v>middle level</v>
      </c>
      <c r="F128" s="10">
        <v>71823.56</v>
      </c>
      <c r="G128" s="12" t="s">
        <v>274</v>
      </c>
      <c r="H128">
        <v>0.3</v>
      </c>
      <c r="I128" s="17" t="str" cm="1">
        <f t="array" ref="I128">_xlfn.IFS(H128&gt;=1,"VERY GOOD",H128&gt;=0.5,"GOOD",H128&gt;=0.3,"FIAR",H128&lt;=0.2,"POOR")</f>
        <v>FIAR</v>
      </c>
      <c r="J128" t="s">
        <v>62</v>
      </c>
      <c r="K128" t="s">
        <v>15</v>
      </c>
    </row>
    <row r="129" spans="1:11" x14ac:dyDescent="0.25">
      <c r="A129" s="3" t="s">
        <v>334</v>
      </c>
      <c r="B129" s="3" t="s">
        <v>335</v>
      </c>
      <c r="C129" t="s">
        <v>11</v>
      </c>
      <c r="D129" t="s">
        <v>19</v>
      </c>
      <c r="E129" s="15" t="str" cm="1">
        <f t="array" ref="E129">_xlfn.IFS(F129&lt;=50000, "lower level", F129&lt;=100000, "middle level", F129&gt;100000, "upper level", TRUE, "")</f>
        <v>middle level</v>
      </c>
      <c r="F129" s="10">
        <v>88511.17</v>
      </c>
      <c r="G129" s="12" t="s">
        <v>336</v>
      </c>
      <c r="H129">
        <v>1</v>
      </c>
      <c r="I129" s="17" t="str" cm="1">
        <f t="array" ref="I129">_xlfn.IFS(H129&gt;=1,"VERY GOOD",H129&gt;=0.5,"GOOD",H129&gt;=0.3,"FIAR",H129&lt;=0.2,"POOR")</f>
        <v>VERY GOOD</v>
      </c>
      <c r="J129" t="s">
        <v>14</v>
      </c>
      <c r="K129" t="s">
        <v>58</v>
      </c>
    </row>
    <row r="130" spans="1:11" x14ac:dyDescent="0.25">
      <c r="A130" s="3" t="s">
        <v>337</v>
      </c>
      <c r="B130" s="3" t="s">
        <v>338</v>
      </c>
      <c r="C130" t="s">
        <v>11</v>
      </c>
      <c r="D130" t="s">
        <v>83</v>
      </c>
      <c r="E130" s="15" t="str" cm="1">
        <f t="array" ref="E130">_xlfn.IFS(F130&lt;=50000, "lower level", F130&lt;=100000, "middle level", F130&gt;100000, "upper level", TRUE, "")</f>
        <v>lower level</v>
      </c>
      <c r="F130" s="10">
        <v>36547.58</v>
      </c>
      <c r="G130" s="12">
        <v>43416</v>
      </c>
      <c r="H130">
        <v>1</v>
      </c>
      <c r="I130" s="17" t="str" cm="1">
        <f t="array" ref="I130">_xlfn.IFS(H130&gt;=1,"VERY GOOD",H130&gt;=0.5,"GOOD",H130&gt;=0.3,"FIAR",H130&lt;=0.2,"POOR")</f>
        <v>VERY GOOD</v>
      </c>
      <c r="J130" t="s">
        <v>14</v>
      </c>
      <c r="K130" t="s">
        <v>15</v>
      </c>
    </row>
    <row r="131" spans="1:11" x14ac:dyDescent="0.25">
      <c r="A131" s="3" t="s">
        <v>339</v>
      </c>
      <c r="B131" s="3" t="s">
        <v>340</v>
      </c>
      <c r="C131" t="s">
        <v>11</v>
      </c>
      <c r="D131" t="s">
        <v>83</v>
      </c>
      <c r="E131" s="15" t="str" cm="1">
        <f t="array" ref="E131">_xlfn.IFS(F131&lt;=50000, "lower level", F131&lt;=100000, "middle level", F131&gt;100000, "upper level", TRUE, "")</f>
        <v>middle level</v>
      </c>
      <c r="F131" s="10">
        <v>95954.02</v>
      </c>
      <c r="G131" s="12">
        <v>43567</v>
      </c>
      <c r="H131">
        <v>0.3</v>
      </c>
      <c r="I131" s="17" t="str" cm="1">
        <f t="array" ref="I131">_xlfn.IFS(H131&gt;=1,"VERY GOOD",H131&gt;=0.5,"GOOD",H131&gt;=0.3,"FIAR",H131&lt;=0.2,"POOR")</f>
        <v>FIAR</v>
      </c>
      <c r="J131" t="s">
        <v>14</v>
      </c>
      <c r="K131" t="s">
        <v>32</v>
      </c>
    </row>
    <row r="132" spans="1:11" x14ac:dyDescent="0.25">
      <c r="A132" s="3" t="s">
        <v>341</v>
      </c>
      <c r="B132" s="3" t="s">
        <v>342</v>
      </c>
      <c r="C132" t="s">
        <v>18</v>
      </c>
      <c r="D132" t="s">
        <v>26</v>
      </c>
      <c r="E132" s="15" t="str" cm="1">
        <f t="array" ref="E132">_xlfn.IFS(F132&lt;=50000, "lower level", F132&lt;=100000, "middle level", F132&gt;100000, "upper level", TRUE, "")</f>
        <v>middle level</v>
      </c>
      <c r="F132" s="10">
        <v>95677.9</v>
      </c>
      <c r="G132" s="12" t="s">
        <v>343</v>
      </c>
      <c r="H132">
        <v>0.3</v>
      </c>
      <c r="I132" s="17" t="str" cm="1">
        <f t="array" ref="I132">_xlfn.IFS(H132&gt;=1,"VERY GOOD",H132&gt;=0.5,"GOOD",H132&gt;=0.3,"FIAR",H132&lt;=0.2,"POOR")</f>
        <v>FIAR</v>
      </c>
      <c r="J132" t="s">
        <v>14</v>
      </c>
      <c r="K132" t="s">
        <v>70</v>
      </c>
    </row>
    <row r="133" spans="1:11" x14ac:dyDescent="0.25">
      <c r="A133" s="3" t="s">
        <v>344</v>
      </c>
      <c r="B133" s="3" t="s">
        <v>345</v>
      </c>
      <c r="C133" t="s">
        <v>18</v>
      </c>
      <c r="D133" t="s">
        <v>83</v>
      </c>
      <c r="E133" s="15" t="str" cm="1">
        <f t="array" ref="E133">_xlfn.IFS(F133&lt;=50000, "lower level", F133&lt;=100000, "middle level", F133&gt;100000, "upper level", TRUE, "")</f>
        <v>middle level</v>
      </c>
      <c r="F133" s="10">
        <v>76303.820000000007</v>
      </c>
      <c r="G133" s="12">
        <v>43458</v>
      </c>
      <c r="H133">
        <v>1</v>
      </c>
      <c r="I133" s="17" t="str" cm="1">
        <f t="array" ref="I133">_xlfn.IFS(H133&gt;=1,"VERY GOOD",H133&gt;=0.5,"GOOD",H133&gt;=0.3,"FIAR",H133&lt;=0.2,"POOR")</f>
        <v>VERY GOOD</v>
      </c>
      <c r="J133" t="s">
        <v>28</v>
      </c>
      <c r="K133" t="s">
        <v>32</v>
      </c>
    </row>
    <row r="134" spans="1:11" hidden="1" x14ac:dyDescent="0.25">
      <c r="A134" s="3" t="s">
        <v>346</v>
      </c>
      <c r="B134" s="3" t="s">
        <v>347</v>
      </c>
      <c r="C134" t="s">
        <v>18</v>
      </c>
      <c r="D134" t="s">
        <v>46</v>
      </c>
      <c r="F134" s="7"/>
      <c r="G134" s="12">
        <v>43538</v>
      </c>
      <c r="H134">
        <v>1</v>
      </c>
      <c r="I134" s="15" t="str" cm="1">
        <f t="array" ref="I134">_xlfn.IFS(H134&gt;=1,"VERY GOOD",H134&gt;=0.5,"GOOD",H134&gt;=0.3,"FIAR",H134&lt;=0.2,"POOR")</f>
        <v>VERY GOOD</v>
      </c>
      <c r="J134" t="s">
        <v>14</v>
      </c>
      <c r="K134" t="s">
        <v>63</v>
      </c>
    </row>
    <row r="135" spans="1:11" x14ac:dyDescent="0.25">
      <c r="A135" s="3" t="s">
        <v>348</v>
      </c>
      <c r="B135" s="3" t="s">
        <v>349</v>
      </c>
      <c r="C135" t="s">
        <v>11</v>
      </c>
      <c r="D135" t="s">
        <v>107</v>
      </c>
      <c r="E135" s="15" t="str" cm="1">
        <f t="array" ref="E135">_xlfn.IFS(F135&lt;=50000, "lower level", F135&lt;=100000, "middle level", F135&gt;100000, "upper level", TRUE, "")</f>
        <v>middle level</v>
      </c>
      <c r="F135" s="10">
        <v>99460.78</v>
      </c>
      <c r="G135" s="12" t="s">
        <v>350</v>
      </c>
      <c r="H135">
        <v>1</v>
      </c>
      <c r="I135" s="17" t="str" cm="1">
        <f t="array" ref="I135">_xlfn.IFS(H135&gt;=1,"VERY GOOD",H135&gt;=0.5,"GOOD",H135&gt;=0.3,"FIAR",H135&lt;=0.2,"POOR")</f>
        <v>VERY GOOD</v>
      </c>
      <c r="J135" t="s">
        <v>14</v>
      </c>
      <c r="K135" t="s">
        <v>15</v>
      </c>
    </row>
    <row r="136" spans="1:11" x14ac:dyDescent="0.25">
      <c r="A136" s="3" t="s">
        <v>351</v>
      </c>
      <c r="B136" s="3" t="s">
        <v>352</v>
      </c>
      <c r="C136" t="s">
        <v>18</v>
      </c>
      <c r="D136" t="s">
        <v>40</v>
      </c>
      <c r="E136" s="15" t="str" cm="1">
        <f t="array" ref="E136">_xlfn.IFS(F136&lt;=50000, "lower level", F136&lt;=100000, "middle level", F136&gt;100000, "upper level", TRUE, "")</f>
        <v>middle level</v>
      </c>
      <c r="F136" s="10">
        <v>88034.67</v>
      </c>
      <c r="G136" s="12">
        <v>43669</v>
      </c>
      <c r="H136">
        <v>1</v>
      </c>
      <c r="I136" s="17" t="str" cm="1">
        <f t="array" ref="I136">_xlfn.IFS(H136&gt;=1,"VERY GOOD",H136&gt;=0.5,"GOOD",H136&gt;=0.3,"FIAR",H136&lt;=0.2,"POOR")</f>
        <v>VERY GOOD</v>
      </c>
      <c r="J136" t="s">
        <v>14</v>
      </c>
      <c r="K136" t="s">
        <v>15</v>
      </c>
    </row>
    <row r="137" spans="1:11" x14ac:dyDescent="0.25">
      <c r="A137" s="3" t="s">
        <v>353</v>
      </c>
      <c r="B137" s="3" t="s">
        <v>354</v>
      </c>
      <c r="C137" t="s">
        <v>18</v>
      </c>
      <c r="D137" t="s">
        <v>46</v>
      </c>
      <c r="E137" s="15" t="str" cm="1">
        <f t="array" ref="E137">_xlfn.IFS(F137&lt;=50000, "lower level", F137&lt;=100000, "middle level", F137&gt;100000, "upper level", TRUE, "")</f>
        <v>lower level</v>
      </c>
      <c r="F137" s="10">
        <v>44447.26</v>
      </c>
      <c r="G137" s="12">
        <v>43846</v>
      </c>
      <c r="H137">
        <v>0.4</v>
      </c>
      <c r="I137" s="17" t="str" cm="1">
        <f t="array" ref="I137">_xlfn.IFS(H137&gt;=1,"VERY GOOD",H137&gt;=0.5,"GOOD",H137&gt;=0.3,"FIAR",H137&lt;=0.2,"POOR")</f>
        <v>FIAR</v>
      </c>
      <c r="J137" t="s">
        <v>14</v>
      </c>
      <c r="K137" t="s">
        <v>20</v>
      </c>
    </row>
    <row r="138" spans="1:11" x14ac:dyDescent="0.25">
      <c r="A138" s="3" t="s">
        <v>355</v>
      </c>
      <c r="B138" s="3" t="s">
        <v>356</v>
      </c>
      <c r="C138" t="s">
        <v>11</v>
      </c>
      <c r="D138" t="s">
        <v>101</v>
      </c>
      <c r="E138" s="15" t="str" cm="1">
        <f t="array" ref="E138">_xlfn.IFS(F138&lt;=50000, "lower level", F138&lt;=100000, "middle level", F138&gt;100000, "upper level", TRUE, "")</f>
        <v>lower level</v>
      </c>
      <c r="F138" s="10">
        <v>40445.29</v>
      </c>
      <c r="G138" s="12">
        <v>44393</v>
      </c>
      <c r="H138">
        <v>1</v>
      </c>
      <c r="I138" s="17" t="str" cm="1">
        <f t="array" ref="I138">_xlfn.IFS(H138&gt;=1,"VERY GOOD",H138&gt;=0.5,"GOOD",H138&gt;=0.3,"FIAR",H138&lt;=0.2,"POOR")</f>
        <v>VERY GOOD</v>
      </c>
      <c r="J138" t="s">
        <v>14</v>
      </c>
      <c r="K138" t="s">
        <v>70</v>
      </c>
    </row>
    <row r="139" spans="1:11" x14ac:dyDescent="0.25">
      <c r="A139" s="3" t="s">
        <v>357</v>
      </c>
      <c r="B139" s="3" t="s">
        <v>358</v>
      </c>
      <c r="C139" t="s">
        <v>18</v>
      </c>
      <c r="D139" t="s">
        <v>46</v>
      </c>
      <c r="E139" s="15" t="str" cm="1">
        <f t="array" ref="E139">_xlfn.IFS(F139&lt;=50000, "lower level", F139&lt;=100000, "middle level", F139&gt;100000, "upper level", TRUE, "")</f>
        <v>middle level</v>
      </c>
      <c r="F139" s="10">
        <v>92336.08</v>
      </c>
      <c r="G139" s="12">
        <v>44431</v>
      </c>
      <c r="H139">
        <v>1</v>
      </c>
      <c r="I139" s="17" t="str" cm="1">
        <f t="array" ref="I139">_xlfn.IFS(H139&gt;=1,"VERY GOOD",H139&gt;=0.5,"GOOD",H139&gt;=0.3,"FIAR",H139&lt;=0.2,"POOR")</f>
        <v>VERY GOOD</v>
      </c>
      <c r="J139" t="s">
        <v>14</v>
      </c>
      <c r="K139" t="s">
        <v>32</v>
      </c>
    </row>
    <row r="140" spans="1:11" x14ac:dyDescent="0.25">
      <c r="A140" s="3" t="s">
        <v>359</v>
      </c>
      <c r="B140" s="3" t="s">
        <v>360</v>
      </c>
      <c r="C140" t="s">
        <v>18</v>
      </c>
      <c r="D140" t="s">
        <v>43</v>
      </c>
      <c r="E140" s="15" t="str" cm="1">
        <f t="array" ref="E140">_xlfn.IFS(F140&lt;=50000, "lower level", F140&lt;=100000, "middle level", F140&gt;100000, "upper level", TRUE, "")</f>
        <v>middle level</v>
      </c>
      <c r="F140" s="10">
        <v>68008.55</v>
      </c>
      <c r="G140" s="12">
        <v>44062</v>
      </c>
      <c r="H140">
        <v>1</v>
      </c>
      <c r="I140" s="17" t="str" cm="1">
        <f t="array" ref="I140">_xlfn.IFS(H140&gt;=1,"VERY GOOD",H140&gt;=0.5,"GOOD",H140&gt;=0.3,"FIAR",H140&lt;=0.2,"POOR")</f>
        <v>VERY GOOD</v>
      </c>
      <c r="J140" t="s">
        <v>14</v>
      </c>
      <c r="K140" t="s">
        <v>63</v>
      </c>
    </row>
    <row r="141" spans="1:11" x14ac:dyDescent="0.25">
      <c r="A141" s="3" t="s">
        <v>361</v>
      </c>
      <c r="B141" s="3" t="s">
        <v>362</v>
      </c>
      <c r="C141" t="s">
        <v>11</v>
      </c>
      <c r="D141" t="s">
        <v>101</v>
      </c>
      <c r="E141" s="15" t="str" cm="1">
        <f t="array" ref="E141">_xlfn.IFS(F141&lt;=50000, "lower level", F141&lt;=100000, "middle level", F141&gt;100000, "upper level", TRUE, "")</f>
        <v>middle level</v>
      </c>
      <c r="F141" s="10">
        <v>74924.649999999994</v>
      </c>
      <c r="G141" s="12" t="s">
        <v>363</v>
      </c>
      <c r="H141">
        <v>1</v>
      </c>
      <c r="I141" s="17" t="str" cm="1">
        <f t="array" ref="I141">_xlfn.IFS(H141&gt;=1,"VERY GOOD",H141&gt;=0.5,"GOOD",H141&gt;=0.3,"FIAR",H141&lt;=0.2,"POOR")</f>
        <v>VERY GOOD</v>
      </c>
      <c r="J141" t="s">
        <v>14</v>
      </c>
      <c r="K141" t="s">
        <v>32</v>
      </c>
    </row>
    <row r="142" spans="1:11" hidden="1" x14ac:dyDescent="0.25">
      <c r="A142" s="3" t="s">
        <v>180</v>
      </c>
      <c r="B142" s="3" t="s">
        <v>181</v>
      </c>
      <c r="C142" t="s">
        <v>11</v>
      </c>
      <c r="D142" t="s">
        <v>40</v>
      </c>
      <c r="F142" s="7"/>
      <c r="G142" s="12" t="s">
        <v>182</v>
      </c>
      <c r="H142">
        <v>0.2</v>
      </c>
      <c r="I142" s="15" t="str" cm="1">
        <f t="array" ref="I142">_xlfn.IFS(H142&gt;=1,"VERY GOOD",H142&gt;=0.5,"GOOD",H142&gt;=0.3,"FIAR",H142&lt;=0.2,"POOR")</f>
        <v>POOR</v>
      </c>
      <c r="J142" t="s">
        <v>14</v>
      </c>
      <c r="K142" t="s">
        <v>63</v>
      </c>
    </row>
    <row r="143" spans="1:11" x14ac:dyDescent="0.25">
      <c r="A143" s="3" t="s">
        <v>364</v>
      </c>
      <c r="B143" s="3" t="s">
        <v>365</v>
      </c>
      <c r="C143" t="s">
        <v>11</v>
      </c>
      <c r="D143" t="s">
        <v>23</v>
      </c>
      <c r="E143" s="15" t="str" cm="1">
        <f t="array" ref="E143">_xlfn.IFS(F143&lt;=50000, "lower level", F143&lt;=100000, "middle level", F143&gt;100000, "upper level", TRUE, "")</f>
        <v>middle level</v>
      </c>
      <c r="F143" s="10">
        <v>88689.09</v>
      </c>
      <c r="G143" s="12" t="s">
        <v>366</v>
      </c>
      <c r="H143">
        <v>1</v>
      </c>
      <c r="I143" s="17" t="str" cm="1">
        <f t="array" ref="I143">_xlfn.IFS(H143&gt;=1,"VERY GOOD",H143&gt;=0.5,"GOOD",H143&gt;=0.3,"FIAR",H143&lt;=0.2,"POOR")</f>
        <v>VERY GOOD</v>
      </c>
      <c r="J143" t="s">
        <v>14</v>
      </c>
      <c r="K143" t="s">
        <v>20</v>
      </c>
    </row>
    <row r="144" spans="1:11" x14ac:dyDescent="0.25">
      <c r="A144" s="3" t="s">
        <v>367</v>
      </c>
      <c r="B144" s="3" t="s">
        <v>368</v>
      </c>
      <c r="C144" t="s">
        <v>18</v>
      </c>
      <c r="D144" t="s">
        <v>46</v>
      </c>
      <c r="E144" s="15" t="str" cm="1">
        <f t="array" ref="E144">_xlfn.IFS(F144&lt;=50000, "lower level", F144&lt;=100000, "middle level", F144&gt;100000, "upper level", TRUE, "")</f>
        <v>middle level</v>
      </c>
      <c r="F144" s="10">
        <v>96555.53</v>
      </c>
      <c r="G144" s="12">
        <v>43489</v>
      </c>
      <c r="H144">
        <v>0.2</v>
      </c>
      <c r="I144" s="17" t="str" cm="1">
        <f t="array" ref="I144">_xlfn.IFS(H144&gt;=1,"VERY GOOD",H144&gt;=0.5,"GOOD",H144&gt;=0.3,"FIAR",H144&lt;=0.2,"POOR")</f>
        <v>POOR</v>
      </c>
      <c r="J144" t="s">
        <v>62</v>
      </c>
      <c r="K144" t="s">
        <v>32</v>
      </c>
    </row>
    <row r="145" spans="1:11" x14ac:dyDescent="0.25">
      <c r="A145" s="3" t="s">
        <v>369</v>
      </c>
      <c r="B145" s="3" t="s">
        <v>370</v>
      </c>
      <c r="C145" t="s">
        <v>18</v>
      </c>
      <c r="D145" t="s">
        <v>40</v>
      </c>
      <c r="E145" s="15" t="str" cm="1">
        <f t="array" ref="E145">_xlfn.IFS(F145&lt;=50000, "lower level", F145&lt;=100000, "middle level", F145&gt;100000, "upper level", TRUE, "")</f>
        <v>middle level</v>
      </c>
      <c r="F145" s="10">
        <v>71924.850000000006</v>
      </c>
      <c r="G145" s="12">
        <v>43822</v>
      </c>
      <c r="H145">
        <v>1</v>
      </c>
      <c r="I145" s="17" t="str" cm="1">
        <f t="array" ref="I145">_xlfn.IFS(H145&gt;=1,"VERY GOOD",H145&gt;=0.5,"GOOD",H145&gt;=0.3,"FIAR",H145&lt;=0.2,"POOR")</f>
        <v>VERY GOOD</v>
      </c>
      <c r="J145" t="s">
        <v>14</v>
      </c>
      <c r="K145" t="s">
        <v>70</v>
      </c>
    </row>
    <row r="146" spans="1:11" x14ac:dyDescent="0.25">
      <c r="A146" s="3" t="s">
        <v>371</v>
      </c>
      <c r="B146" s="3" t="s">
        <v>372</v>
      </c>
      <c r="C146" t="s">
        <v>11</v>
      </c>
      <c r="D146" t="s">
        <v>101</v>
      </c>
      <c r="E146" s="15" t="str" cm="1">
        <f t="array" ref="E146">_xlfn.IFS(F146&lt;=50000, "lower level", F146&lt;=100000, "middle level", F146&gt;100000, "upper level", TRUE, "")</f>
        <v>lower level</v>
      </c>
      <c r="F146" s="10">
        <v>31241.24</v>
      </c>
      <c r="G146" s="12">
        <v>43725</v>
      </c>
      <c r="H146">
        <v>1</v>
      </c>
      <c r="I146" s="17" t="str" cm="1">
        <f t="array" ref="I146">_xlfn.IFS(H146&gt;=1,"VERY GOOD",H146&gt;=0.5,"GOOD",H146&gt;=0.3,"FIAR",H146&lt;=0.2,"POOR")</f>
        <v>VERY GOOD</v>
      </c>
      <c r="J146" t="s">
        <v>14</v>
      </c>
      <c r="K146" t="s">
        <v>15</v>
      </c>
    </row>
    <row r="147" spans="1:11" x14ac:dyDescent="0.25">
      <c r="A147" s="3" t="s">
        <v>373</v>
      </c>
      <c r="B147" s="3" t="s">
        <v>374</v>
      </c>
      <c r="C147" t="s">
        <v>11</v>
      </c>
      <c r="D147" t="s">
        <v>19</v>
      </c>
      <c r="E147" s="15" t="str" cm="1">
        <f t="array" ref="E147">_xlfn.IFS(F147&lt;=50000, "lower level", F147&lt;=100000, "middle level", F147&gt;100000, "upper level", TRUE, "")</f>
        <v>upper level</v>
      </c>
      <c r="F147" s="10">
        <v>110042.37</v>
      </c>
      <c r="G147" s="12">
        <v>43914</v>
      </c>
      <c r="H147">
        <v>1</v>
      </c>
      <c r="I147" s="17" t="str" cm="1">
        <f t="array" ref="I147">_xlfn.IFS(H147&gt;=1,"VERY GOOD",H147&gt;=0.5,"GOOD",H147&gt;=0.3,"FIAR",H147&lt;=0.2,"POOR")</f>
        <v>VERY GOOD</v>
      </c>
      <c r="J147" t="s">
        <v>14</v>
      </c>
      <c r="K147" t="s">
        <v>58</v>
      </c>
    </row>
    <row r="148" spans="1:11" x14ac:dyDescent="0.25">
      <c r="A148" s="3" t="s">
        <v>67</v>
      </c>
      <c r="B148" s="3" t="s">
        <v>68</v>
      </c>
      <c r="C148" t="s">
        <v>18</v>
      </c>
      <c r="D148" t="s">
        <v>26</v>
      </c>
      <c r="E148" s="15" t="str" cm="1">
        <f t="array" ref="E148">_xlfn.IFS(F148&lt;=50000, "lower level", F148&lt;=100000, "middle level", F148&gt;100000, "upper level", TRUE, "")</f>
        <v>lower level</v>
      </c>
      <c r="F148" s="10">
        <v>37902.35</v>
      </c>
      <c r="G148" s="12" t="s">
        <v>69</v>
      </c>
      <c r="H148">
        <v>1</v>
      </c>
      <c r="I148" s="17" t="str" cm="1">
        <f t="array" ref="I148">_xlfn.IFS(H148&gt;=1,"VERY GOOD",H148&gt;=0.5,"GOOD",H148&gt;=0.3,"FIAR",H148&lt;=0.2,"POOR")</f>
        <v>VERY GOOD</v>
      </c>
      <c r="J148" t="s">
        <v>14</v>
      </c>
      <c r="K148" t="s">
        <v>70</v>
      </c>
    </row>
    <row r="149" spans="1:11" x14ac:dyDescent="0.25">
      <c r="A149" s="3" t="s">
        <v>375</v>
      </c>
      <c r="B149" s="3" t="s">
        <v>376</v>
      </c>
      <c r="C149" t="s">
        <v>18</v>
      </c>
      <c r="D149" t="s">
        <v>19</v>
      </c>
      <c r="E149" s="15" t="str" cm="1">
        <f t="array" ref="E149">_xlfn.IFS(F149&lt;=50000, "lower level", F149&lt;=100000, "middle level", F149&gt;100000, "upper level", TRUE, "")</f>
        <v>lower level</v>
      </c>
      <c r="F149" s="10">
        <v>33031.26</v>
      </c>
      <c r="G149" s="12" t="s">
        <v>377</v>
      </c>
      <c r="H149">
        <v>0.4</v>
      </c>
      <c r="I149" s="17" t="str" cm="1">
        <f t="array" ref="I149">_xlfn.IFS(H149&gt;=1,"VERY GOOD",H149&gt;=0.5,"GOOD",H149&gt;=0.3,"FIAR",H149&lt;=0.2,"POOR")</f>
        <v>FIAR</v>
      </c>
      <c r="J149" t="s">
        <v>14</v>
      </c>
      <c r="K149" t="s">
        <v>32</v>
      </c>
    </row>
    <row r="150" spans="1:11" x14ac:dyDescent="0.25">
      <c r="A150" s="3" t="s">
        <v>378</v>
      </c>
      <c r="B150" s="3" t="s">
        <v>379</v>
      </c>
      <c r="C150" t="s">
        <v>18</v>
      </c>
      <c r="D150" t="s">
        <v>107</v>
      </c>
      <c r="E150" s="15" t="str" cm="1">
        <f t="array" ref="E150">_xlfn.IFS(F150&lt;=50000, "lower level", F150&lt;=100000, "middle level", F150&gt;100000, "upper level", TRUE, "")</f>
        <v>lower level</v>
      </c>
      <c r="F150" s="10">
        <v>32496.880000000001</v>
      </c>
      <c r="G150" s="12">
        <v>43234</v>
      </c>
      <c r="H150">
        <v>1</v>
      </c>
      <c r="I150" s="17" t="str" cm="1">
        <f t="array" ref="I150">_xlfn.IFS(H150&gt;=1,"VERY GOOD",H150&gt;=0.5,"GOOD",H150&gt;=0.3,"FIAR",H150&lt;=0.2,"POOR")</f>
        <v>VERY GOOD</v>
      </c>
      <c r="J150" t="s">
        <v>62</v>
      </c>
      <c r="K150" t="s">
        <v>15</v>
      </c>
    </row>
    <row r="151" spans="1:11" x14ac:dyDescent="0.25">
      <c r="A151" s="3" t="s">
        <v>380</v>
      </c>
      <c r="B151" s="3" t="s">
        <v>381</v>
      </c>
      <c r="C151" t="s">
        <v>18</v>
      </c>
      <c r="D151" t="s">
        <v>23</v>
      </c>
      <c r="E151" s="15" t="str" cm="1">
        <f t="array" ref="E151">_xlfn.IFS(F151&lt;=50000, "lower level", F151&lt;=100000, "middle level", F151&gt;100000, "upper level", TRUE, "")</f>
        <v>middle level</v>
      </c>
      <c r="F151" s="10">
        <v>81897.789999999994</v>
      </c>
      <c r="G151" s="12">
        <v>43146</v>
      </c>
      <c r="H151">
        <v>1</v>
      </c>
      <c r="I151" s="17" t="str" cm="1">
        <f t="array" ref="I151">_xlfn.IFS(H151&gt;=1,"VERY GOOD",H151&gt;=0.5,"GOOD",H151&gt;=0.3,"FIAR",H151&lt;=0.2,"POOR")</f>
        <v>VERY GOOD</v>
      </c>
      <c r="J151" t="s">
        <v>14</v>
      </c>
      <c r="K151" t="s">
        <v>63</v>
      </c>
    </row>
    <row r="152" spans="1:11" x14ac:dyDescent="0.25">
      <c r="A152" s="3" t="s">
        <v>382</v>
      </c>
      <c r="B152" s="3" t="s">
        <v>383</v>
      </c>
      <c r="C152" t="s">
        <v>11</v>
      </c>
      <c r="D152" t="s">
        <v>35</v>
      </c>
      <c r="E152" s="15" t="str" cm="1">
        <f t="array" ref="E152">_xlfn.IFS(F152&lt;=50000, "lower level", F152&lt;=100000, "middle level", F152&gt;100000, "upper level", TRUE, "")</f>
        <v>upper level</v>
      </c>
      <c r="F152" s="10">
        <v>108872.77</v>
      </c>
      <c r="G152" s="12">
        <v>43521</v>
      </c>
      <c r="H152">
        <v>1</v>
      </c>
      <c r="I152" s="17" t="str" cm="1">
        <f t="array" ref="I152">_xlfn.IFS(H152&gt;=1,"VERY GOOD",H152&gt;=0.5,"GOOD",H152&gt;=0.3,"FIAR",H152&lt;=0.2,"POOR")</f>
        <v>VERY GOOD</v>
      </c>
      <c r="J152" t="s">
        <v>14</v>
      </c>
      <c r="K152" t="s">
        <v>15</v>
      </c>
    </row>
    <row r="153" spans="1:11" x14ac:dyDescent="0.25">
      <c r="A153" s="3" t="s">
        <v>384</v>
      </c>
      <c r="B153" s="3" t="s">
        <v>385</v>
      </c>
      <c r="C153" t="s">
        <v>11</v>
      </c>
      <c r="D153" t="s">
        <v>43</v>
      </c>
      <c r="E153" s="15" t="str" cm="1">
        <f t="array" ref="E153">_xlfn.IFS(F153&lt;=50000, "lower level", F153&lt;=100000, "middle level", F153&gt;100000, "upper level", TRUE, "")</f>
        <v>middle level</v>
      </c>
      <c r="F153" s="10">
        <v>89605.13</v>
      </c>
      <c r="G153" s="12" t="s">
        <v>386</v>
      </c>
      <c r="H153">
        <v>1</v>
      </c>
      <c r="I153" s="17" t="str" cm="1">
        <f t="array" ref="I153">_xlfn.IFS(H153&gt;=1,"VERY GOOD",H153&gt;=0.5,"GOOD",H153&gt;=0.3,"FIAR",H153&lt;=0.2,"POOR")</f>
        <v>VERY GOOD</v>
      </c>
      <c r="J153" t="s">
        <v>14</v>
      </c>
      <c r="K153" t="s">
        <v>20</v>
      </c>
    </row>
    <row r="154" spans="1:11" x14ac:dyDescent="0.25">
      <c r="A154" s="3" t="s">
        <v>387</v>
      </c>
      <c r="B154" s="3" t="s">
        <v>388</v>
      </c>
      <c r="D154" t="s">
        <v>107</v>
      </c>
      <c r="E154" s="15" t="str" cm="1">
        <f t="array" ref="E154">_xlfn.IFS(F154&lt;=50000, "lower level", F154&lt;=100000, "middle level", F154&gt;100000, "upper level", TRUE, "")</f>
        <v>middle level</v>
      </c>
      <c r="F154" s="10">
        <v>63447.07</v>
      </c>
      <c r="G154" s="12" t="s">
        <v>389</v>
      </c>
      <c r="H154">
        <v>1</v>
      </c>
      <c r="I154" s="17" t="str" cm="1">
        <f t="array" ref="I154">_xlfn.IFS(H154&gt;=1,"VERY GOOD",H154&gt;=0.5,"GOOD",H154&gt;=0.3,"FIAR",H154&lt;=0.2,"POOR")</f>
        <v>VERY GOOD</v>
      </c>
      <c r="J154" t="s">
        <v>62</v>
      </c>
      <c r="K154" t="s">
        <v>37</v>
      </c>
    </row>
    <row r="155" spans="1:11" x14ac:dyDescent="0.25">
      <c r="A155" s="3" t="s">
        <v>390</v>
      </c>
      <c r="B155" s="3" t="s">
        <v>391</v>
      </c>
      <c r="C155" t="s">
        <v>18</v>
      </c>
      <c r="D155" t="s">
        <v>101</v>
      </c>
      <c r="E155" s="15" t="str" cm="1">
        <f t="array" ref="E155">_xlfn.IFS(F155&lt;=50000, "lower level", F155&lt;=100000, "middle level", F155&gt;100000, "upper level", TRUE, "")</f>
        <v>upper level</v>
      </c>
      <c r="F155" s="10">
        <v>106665.67</v>
      </c>
      <c r="G155" s="12">
        <v>43311</v>
      </c>
      <c r="H155">
        <v>1</v>
      </c>
      <c r="I155" s="17" t="str" cm="1">
        <f t="array" ref="I155">_xlfn.IFS(H155&gt;=1,"VERY GOOD",H155&gt;=0.5,"GOOD",H155&gt;=0.3,"FIAR",H155&lt;=0.2,"POOR")</f>
        <v>VERY GOOD</v>
      </c>
      <c r="J155" t="s">
        <v>62</v>
      </c>
      <c r="K155" t="s">
        <v>58</v>
      </c>
    </row>
    <row r="156" spans="1:11" x14ac:dyDescent="0.25">
      <c r="A156" s="3" t="s">
        <v>392</v>
      </c>
      <c r="B156" s="3" t="s">
        <v>393</v>
      </c>
      <c r="C156" t="s">
        <v>11</v>
      </c>
      <c r="D156" t="s">
        <v>23</v>
      </c>
      <c r="E156" s="15" t="str" cm="1">
        <f t="array" ref="E156">_xlfn.IFS(F156&lt;=50000, "lower level", F156&lt;=100000, "middle level", F156&gt;100000, "upper level", TRUE, "")</f>
        <v>upper level</v>
      </c>
      <c r="F156" s="10">
        <v>100424.23</v>
      </c>
      <c r="G156" s="12">
        <v>43801</v>
      </c>
      <c r="H156">
        <v>1</v>
      </c>
      <c r="I156" s="17" t="str" cm="1">
        <f t="array" ref="I156">_xlfn.IFS(H156&gt;=1,"VERY GOOD",H156&gt;=0.5,"GOOD",H156&gt;=0.3,"FIAR",H156&lt;=0.2,"POOR")</f>
        <v>VERY GOOD</v>
      </c>
      <c r="J156" t="s">
        <v>14</v>
      </c>
      <c r="K156" t="s">
        <v>63</v>
      </c>
    </row>
    <row r="157" spans="1:11" x14ac:dyDescent="0.25">
      <c r="A157" s="3" t="s">
        <v>394</v>
      </c>
      <c r="B157" s="3" t="s">
        <v>395</v>
      </c>
      <c r="C157" t="s">
        <v>11</v>
      </c>
      <c r="D157" t="s">
        <v>23</v>
      </c>
      <c r="E157" s="15" t="str" cm="1">
        <f t="array" ref="E157">_xlfn.IFS(F157&lt;=50000, "lower level", F157&lt;=100000, "middle level", F157&gt;100000, "upper level", TRUE, "")</f>
        <v>lower level</v>
      </c>
      <c r="F157" s="10">
        <v>47646.95</v>
      </c>
      <c r="G157" s="12">
        <v>43791</v>
      </c>
      <c r="H157">
        <v>0.3</v>
      </c>
      <c r="I157" s="17" t="str" cm="1">
        <f t="array" ref="I157">_xlfn.IFS(H157&gt;=1,"VERY GOOD",H157&gt;=0.5,"GOOD",H157&gt;=0.3,"FIAR",H157&lt;=0.2,"POOR")</f>
        <v>FIAR</v>
      </c>
      <c r="J157" t="s">
        <v>28</v>
      </c>
      <c r="K157" t="s">
        <v>70</v>
      </c>
    </row>
    <row r="158" spans="1:11" x14ac:dyDescent="0.25">
      <c r="A158" s="3" t="s">
        <v>396</v>
      </c>
      <c r="B158" s="3" t="s">
        <v>232</v>
      </c>
      <c r="C158" t="s">
        <v>11</v>
      </c>
      <c r="D158" t="s">
        <v>107</v>
      </c>
      <c r="E158" s="15" t="str" cm="1">
        <f t="array" ref="E158">_xlfn.IFS(F158&lt;=50000, "lower level", F158&lt;=100000, "middle level", F158&gt;100000, "upper level", TRUE, "")</f>
        <v>lower level</v>
      </c>
      <c r="F158" s="10">
        <v>28481.16</v>
      </c>
      <c r="G158" s="12">
        <v>43916</v>
      </c>
      <c r="H158">
        <v>1</v>
      </c>
      <c r="I158" s="17" t="str" cm="1">
        <f t="array" ref="I158">_xlfn.IFS(H158&gt;=1,"VERY GOOD",H158&gt;=0.5,"GOOD",H158&gt;=0.3,"FIAR",H158&lt;=0.2,"POOR")</f>
        <v>VERY GOOD</v>
      </c>
      <c r="J158" t="s">
        <v>14</v>
      </c>
      <c r="K158" t="s">
        <v>32</v>
      </c>
    </row>
    <row r="159" spans="1:11" hidden="1" x14ac:dyDescent="0.25">
      <c r="A159" s="3" t="s">
        <v>307</v>
      </c>
      <c r="B159" s="3" t="s">
        <v>308</v>
      </c>
      <c r="C159" t="s">
        <v>18</v>
      </c>
      <c r="D159" t="s">
        <v>46</v>
      </c>
      <c r="F159" s="7"/>
      <c r="G159" s="12">
        <v>43504</v>
      </c>
      <c r="H159">
        <v>1</v>
      </c>
      <c r="I159" s="15" t="str" cm="1">
        <f t="array" ref="I159">_xlfn.IFS(H159&gt;=1,"VERY GOOD",H159&gt;=0.5,"GOOD",H159&gt;=0.3,"FIAR",H159&lt;=0.2,"POOR")</f>
        <v>VERY GOOD</v>
      </c>
      <c r="J159" t="s">
        <v>14</v>
      </c>
      <c r="K159" t="s">
        <v>15</v>
      </c>
    </row>
    <row r="160" spans="1:11" x14ac:dyDescent="0.25">
      <c r="A160" s="3" t="s">
        <v>397</v>
      </c>
      <c r="B160" s="3" t="s">
        <v>398</v>
      </c>
      <c r="C160" t="s">
        <v>18</v>
      </c>
      <c r="D160" t="s">
        <v>86</v>
      </c>
      <c r="E160" s="15" t="str" cm="1">
        <f t="array" ref="E160">_xlfn.IFS(F160&lt;=50000, "lower level", F160&lt;=100000, "middle level", F160&gt;100000, "upper level", TRUE, "")</f>
        <v>lower level</v>
      </c>
      <c r="F160" s="10">
        <v>39535.49</v>
      </c>
      <c r="G160" s="12">
        <v>43397</v>
      </c>
      <c r="H160">
        <v>0.3</v>
      </c>
      <c r="I160" s="17" t="str" cm="1">
        <f t="array" ref="I160">_xlfn.IFS(H160&gt;=1,"VERY GOOD",H160&gt;=0.5,"GOOD",H160&gt;=0.3,"FIAR",H160&lt;=0.2,"POOR")</f>
        <v>FIAR</v>
      </c>
      <c r="J160" t="s">
        <v>14</v>
      </c>
      <c r="K160" t="s">
        <v>15</v>
      </c>
    </row>
    <row r="161" spans="1:11" x14ac:dyDescent="0.25">
      <c r="A161" s="3" t="s">
        <v>399</v>
      </c>
      <c r="B161" s="3" t="s">
        <v>400</v>
      </c>
      <c r="C161" t="s">
        <v>11</v>
      </c>
      <c r="D161" t="s">
        <v>40</v>
      </c>
      <c r="E161" s="15" t="str" cm="1">
        <f t="array" ref="E161">_xlfn.IFS(F161&lt;=50000, "lower level", F161&lt;=100000, "middle level", F161&gt;100000, "upper level", TRUE, "")</f>
        <v>middle level</v>
      </c>
      <c r="F161" s="10">
        <v>95017.1</v>
      </c>
      <c r="G161" s="12">
        <v>43283</v>
      </c>
      <c r="H161">
        <v>1</v>
      </c>
      <c r="I161" s="17" t="str" cm="1">
        <f t="array" ref="I161">_xlfn.IFS(H161&gt;=1,"VERY GOOD",H161&gt;=0.5,"GOOD",H161&gt;=0.3,"FIAR",H161&lt;=0.2,"POOR")</f>
        <v>VERY GOOD</v>
      </c>
      <c r="J161" t="s">
        <v>28</v>
      </c>
      <c r="K161" t="s">
        <v>20</v>
      </c>
    </row>
    <row r="162" spans="1:11" x14ac:dyDescent="0.25">
      <c r="A162" s="3" t="s">
        <v>401</v>
      </c>
      <c r="B162" s="3" t="s">
        <v>402</v>
      </c>
      <c r="C162" t="s">
        <v>11</v>
      </c>
      <c r="D162" t="s">
        <v>19</v>
      </c>
      <c r="E162" s="15" t="str" cm="1">
        <f t="array" ref="E162">_xlfn.IFS(F162&lt;=50000, "lower level", F162&lt;=100000, "middle level", F162&gt;100000, "upper level", TRUE, "")</f>
        <v>middle level</v>
      </c>
      <c r="F162" s="10">
        <v>69764.100000000006</v>
      </c>
      <c r="G162" s="12">
        <v>44195</v>
      </c>
      <c r="H162">
        <v>1</v>
      </c>
      <c r="I162" s="17" t="str" cm="1">
        <f t="array" ref="I162">_xlfn.IFS(H162&gt;=1,"VERY GOOD",H162&gt;=0.5,"GOOD",H162&gt;=0.3,"FIAR",H162&lt;=0.2,"POOR")</f>
        <v>VERY GOOD</v>
      </c>
      <c r="J162" t="s">
        <v>28</v>
      </c>
      <c r="K162" t="s">
        <v>20</v>
      </c>
    </row>
    <row r="163" spans="1:11" x14ac:dyDescent="0.25">
      <c r="A163" s="3" t="s">
        <v>403</v>
      </c>
      <c r="B163" s="3" t="s">
        <v>404</v>
      </c>
      <c r="C163" t="s">
        <v>18</v>
      </c>
      <c r="D163" t="s">
        <v>86</v>
      </c>
      <c r="E163" s="15" t="str" cm="1">
        <f t="array" ref="E163">_xlfn.IFS(F163&lt;=50000, "lower level", F163&lt;=100000, "middle level", F163&gt;100000, "upper level", TRUE, "")</f>
        <v>middle level</v>
      </c>
      <c r="F163" s="10">
        <v>84598.88</v>
      </c>
      <c r="G163" s="12" t="s">
        <v>405</v>
      </c>
      <c r="H163">
        <v>1</v>
      </c>
      <c r="I163" s="17" t="str" cm="1">
        <f t="array" ref="I163">_xlfn.IFS(H163&gt;=1,"VERY GOOD",H163&gt;=0.5,"GOOD",H163&gt;=0.3,"FIAR",H163&lt;=0.2,"POOR")</f>
        <v>VERY GOOD</v>
      </c>
      <c r="J163" t="s">
        <v>28</v>
      </c>
      <c r="K163" t="s">
        <v>20</v>
      </c>
    </row>
    <row r="164" spans="1:11" x14ac:dyDescent="0.25">
      <c r="A164" s="3" t="s">
        <v>406</v>
      </c>
      <c r="B164" s="3" t="s">
        <v>407</v>
      </c>
      <c r="C164" t="s">
        <v>11</v>
      </c>
      <c r="D164" t="s">
        <v>35</v>
      </c>
      <c r="E164" s="15" t="str" cm="1">
        <f t="array" ref="E164">_xlfn.IFS(F164&lt;=50000, "lower level", F164&lt;=100000, "middle level", F164&gt;100000, "upper level", TRUE, "")</f>
        <v>lower level</v>
      </c>
      <c r="F164" s="10">
        <v>36536.26</v>
      </c>
      <c r="G164" s="12" t="s">
        <v>408</v>
      </c>
      <c r="H164">
        <v>1</v>
      </c>
      <c r="I164" s="17" t="str" cm="1">
        <f t="array" ref="I164">_xlfn.IFS(H164&gt;=1,"VERY GOOD",H164&gt;=0.5,"GOOD",H164&gt;=0.3,"FIAR",H164&lt;=0.2,"POOR")</f>
        <v>VERY GOOD</v>
      </c>
      <c r="J164" t="s">
        <v>62</v>
      </c>
      <c r="K164" t="s">
        <v>32</v>
      </c>
    </row>
    <row r="165" spans="1:11" x14ac:dyDescent="0.25">
      <c r="A165" s="3" t="s">
        <v>409</v>
      </c>
      <c r="B165" s="3" t="s">
        <v>410</v>
      </c>
      <c r="C165" t="s">
        <v>18</v>
      </c>
      <c r="D165" t="s">
        <v>19</v>
      </c>
      <c r="E165" s="15" t="str" cm="1">
        <f t="array" ref="E165">_xlfn.IFS(F165&lt;=50000, "lower level", F165&lt;=100000, "middle level", F165&gt;100000, "upper level", TRUE, "")</f>
        <v>middle level</v>
      </c>
      <c r="F165" s="10">
        <v>61688.77</v>
      </c>
      <c r="G165" s="12" t="s">
        <v>411</v>
      </c>
      <c r="H165">
        <v>0.9</v>
      </c>
      <c r="I165" s="17" t="str" cm="1">
        <f t="array" ref="I165">_xlfn.IFS(H165&gt;=1,"VERY GOOD",H165&gt;=0.5,"GOOD",H165&gt;=0.3,"FIAR",H165&lt;=0.2,"POOR")</f>
        <v>GOOD</v>
      </c>
      <c r="J165" t="s">
        <v>14</v>
      </c>
      <c r="K165" t="s">
        <v>70</v>
      </c>
    </row>
    <row r="166" spans="1:11" hidden="1" x14ac:dyDescent="0.25">
      <c r="A166" s="3" t="s">
        <v>412</v>
      </c>
      <c r="B166" s="3" t="s">
        <v>413</v>
      </c>
      <c r="C166" t="s">
        <v>18</v>
      </c>
      <c r="D166" t="s">
        <v>101</v>
      </c>
      <c r="F166" s="7"/>
      <c r="G166" s="12" t="s">
        <v>414</v>
      </c>
      <c r="H166">
        <v>1</v>
      </c>
      <c r="I166" s="15" t="str" cm="1">
        <f t="array" ref="I166">_xlfn.IFS(H166&gt;=1,"VERY GOOD",H166&gt;=0.5,"GOOD",H166&gt;=0.3,"FIAR",H166&lt;=0.2,"POOR")</f>
        <v>VERY GOOD</v>
      </c>
      <c r="J166" t="s">
        <v>14</v>
      </c>
      <c r="K166" t="s">
        <v>20</v>
      </c>
    </row>
    <row r="167" spans="1:11" x14ac:dyDescent="0.25">
      <c r="A167" s="3" t="s">
        <v>415</v>
      </c>
      <c r="B167" s="3" t="s">
        <v>416</v>
      </c>
      <c r="C167" t="s">
        <v>18</v>
      </c>
      <c r="D167" t="s">
        <v>35</v>
      </c>
      <c r="E167" s="15" t="str" cm="1">
        <f t="array" ref="E167">_xlfn.IFS(F167&lt;=50000, "lower level", F167&lt;=100000, "middle level", F167&gt;100000, "upper level", TRUE, "")</f>
        <v>middle level</v>
      </c>
      <c r="F167" s="10">
        <v>88425.08</v>
      </c>
      <c r="G167" s="12" t="s">
        <v>417</v>
      </c>
      <c r="H167">
        <v>1</v>
      </c>
      <c r="I167" s="17" t="str" cm="1">
        <f t="array" ref="I167">_xlfn.IFS(H167&gt;=1,"VERY GOOD",H167&gt;=0.5,"GOOD",H167&gt;=0.3,"FIAR",H167&lt;=0.2,"POOR")</f>
        <v>VERY GOOD</v>
      </c>
      <c r="J167" t="s">
        <v>14</v>
      </c>
      <c r="K167" t="s">
        <v>32</v>
      </c>
    </row>
    <row r="168" spans="1:11" x14ac:dyDescent="0.25">
      <c r="A168" s="3" t="s">
        <v>174</v>
      </c>
      <c r="B168" s="3" t="s">
        <v>175</v>
      </c>
      <c r="C168" t="s">
        <v>18</v>
      </c>
      <c r="D168" t="s">
        <v>101</v>
      </c>
      <c r="E168" s="15" t="str" cm="1">
        <f t="array" ref="E168">_xlfn.IFS(F168&lt;=50000, "lower level", F168&lt;=100000, "middle level", F168&gt;100000, "upper level", TRUE, "")</f>
        <v>lower level</v>
      </c>
      <c r="F168" s="10">
        <v>38438.239999999998</v>
      </c>
      <c r="G168" s="12" t="s">
        <v>176</v>
      </c>
      <c r="H168">
        <v>1</v>
      </c>
      <c r="I168" s="17" t="str" cm="1">
        <f t="array" ref="I168">_xlfn.IFS(H168&gt;=1,"VERY GOOD",H168&gt;=0.5,"GOOD",H168&gt;=0.3,"FIAR",H168&lt;=0.2,"POOR")</f>
        <v>VERY GOOD</v>
      </c>
      <c r="J168" t="s">
        <v>14</v>
      </c>
      <c r="K168" t="s">
        <v>70</v>
      </c>
    </row>
    <row r="169" spans="1:11" x14ac:dyDescent="0.25">
      <c r="A169" s="3" t="s">
        <v>418</v>
      </c>
      <c r="B169" s="3" t="s">
        <v>419</v>
      </c>
      <c r="C169" t="s">
        <v>11</v>
      </c>
      <c r="D169" t="s">
        <v>86</v>
      </c>
      <c r="E169" s="15" t="str" cm="1">
        <f t="array" ref="E169">_xlfn.IFS(F169&lt;=50000, "lower level", F169&lt;=100000, "middle level", F169&gt;100000, "upper level", TRUE, "")</f>
        <v>middle level</v>
      </c>
      <c r="F169" s="10">
        <v>96753.78</v>
      </c>
      <c r="G169" s="12">
        <v>44494</v>
      </c>
      <c r="H169">
        <v>1</v>
      </c>
      <c r="I169" s="17" t="str" cm="1">
        <f t="array" ref="I169">_xlfn.IFS(H169&gt;=1,"VERY GOOD",H169&gt;=0.5,"GOOD",H169&gt;=0.3,"FIAR",H169&lt;=0.2,"POOR")</f>
        <v>VERY GOOD</v>
      </c>
      <c r="J169" t="s">
        <v>14</v>
      </c>
      <c r="K169" t="s">
        <v>63</v>
      </c>
    </row>
    <row r="170" spans="1:11" x14ac:dyDescent="0.25">
      <c r="A170" s="3" t="s">
        <v>285</v>
      </c>
      <c r="B170" s="3" t="s">
        <v>286</v>
      </c>
      <c r="C170" t="s">
        <v>11</v>
      </c>
      <c r="D170" t="s">
        <v>26</v>
      </c>
      <c r="E170" s="15" t="str" cm="1">
        <f t="array" ref="E170">_xlfn.IFS(F170&lt;=50000, "lower level", F170&lt;=100000, "middle level", F170&gt;100000, "upper level", TRUE, "")</f>
        <v>upper level</v>
      </c>
      <c r="F170" s="10">
        <v>112778.28</v>
      </c>
      <c r="G170" s="12">
        <v>43250</v>
      </c>
      <c r="H170">
        <v>1</v>
      </c>
      <c r="I170" s="17" t="str" cm="1">
        <f t="array" ref="I170">_xlfn.IFS(H170&gt;=1,"VERY GOOD",H170&gt;=0.5,"GOOD",H170&gt;=0.3,"FIAR",H170&lt;=0.2,"POOR")</f>
        <v>VERY GOOD</v>
      </c>
      <c r="J170" t="s">
        <v>28</v>
      </c>
      <c r="K170" t="s">
        <v>15</v>
      </c>
    </row>
    <row r="171" spans="1:11" x14ac:dyDescent="0.25">
      <c r="A171" s="3" t="s">
        <v>420</v>
      </c>
      <c r="B171" s="3" t="s">
        <v>421</v>
      </c>
      <c r="C171" t="s">
        <v>18</v>
      </c>
      <c r="D171" t="s">
        <v>40</v>
      </c>
      <c r="E171" s="15" t="str" cm="1">
        <f t="array" ref="E171">_xlfn.IFS(F171&lt;=50000, "lower level", F171&lt;=100000, "middle level", F171&gt;100000, "upper level", TRUE, "")</f>
        <v>lower level</v>
      </c>
      <c r="F171" s="10">
        <v>28974.03</v>
      </c>
      <c r="G171" s="12" t="s">
        <v>422</v>
      </c>
      <c r="H171">
        <v>1</v>
      </c>
      <c r="I171" s="17" t="str" cm="1">
        <f t="array" ref="I171">_xlfn.IFS(H171&gt;=1,"VERY GOOD",H171&gt;=0.5,"GOOD",H171&gt;=0.3,"FIAR",H171&lt;=0.2,"POOR")</f>
        <v>VERY GOOD</v>
      </c>
      <c r="J171" t="s">
        <v>14</v>
      </c>
      <c r="K171" t="s">
        <v>63</v>
      </c>
    </row>
    <row r="172" spans="1:11" x14ac:dyDescent="0.25">
      <c r="A172" s="3" t="s">
        <v>423</v>
      </c>
      <c r="B172" s="3" t="s">
        <v>424</v>
      </c>
      <c r="C172" t="s">
        <v>18</v>
      </c>
      <c r="D172" t="s">
        <v>19</v>
      </c>
      <c r="E172" s="15" t="str" cm="1">
        <f t="array" ref="E172">_xlfn.IFS(F172&lt;=50000, "lower level", F172&lt;=100000, "middle level", F172&gt;100000, "upper level", TRUE, "")</f>
        <v>middle level</v>
      </c>
      <c r="F172" s="10">
        <v>86233.83</v>
      </c>
      <c r="G172" s="12" t="s">
        <v>425</v>
      </c>
      <c r="H172">
        <v>1</v>
      </c>
      <c r="I172" s="17" t="str" cm="1">
        <f t="array" ref="I172">_xlfn.IFS(H172&gt;=1,"VERY GOOD",H172&gt;=0.5,"GOOD",H172&gt;=0.3,"FIAR",H172&lt;=0.2,"POOR")</f>
        <v>VERY GOOD</v>
      </c>
      <c r="J172" t="s">
        <v>28</v>
      </c>
      <c r="K172" t="s">
        <v>70</v>
      </c>
    </row>
    <row r="173" spans="1:11" x14ac:dyDescent="0.25">
      <c r="A173" s="3" t="s">
        <v>203</v>
      </c>
      <c r="B173" s="3" t="s">
        <v>204</v>
      </c>
      <c r="C173" t="s">
        <v>18</v>
      </c>
      <c r="D173" t="s">
        <v>101</v>
      </c>
      <c r="E173" s="15" t="str" cm="1">
        <f t="array" ref="E173">_xlfn.IFS(F173&lt;=50000, "lower level", F173&lt;=100000, "middle level", F173&gt;100000, "upper level", TRUE, "")</f>
        <v>middle level</v>
      </c>
      <c r="F173" s="10">
        <v>66865.490000000005</v>
      </c>
      <c r="G173" s="12" t="s">
        <v>205</v>
      </c>
      <c r="H173">
        <v>1</v>
      </c>
      <c r="I173" s="17" t="str" cm="1">
        <f t="array" ref="I173">_xlfn.IFS(H173&gt;=1,"VERY GOOD",H173&gt;=0.5,"GOOD",H173&gt;=0.3,"FIAR",H173&lt;=0.2,"POOR")</f>
        <v>VERY GOOD</v>
      </c>
      <c r="J173" t="s">
        <v>14</v>
      </c>
      <c r="K173" t="s">
        <v>20</v>
      </c>
    </row>
    <row r="174" spans="1:11" x14ac:dyDescent="0.25">
      <c r="A174" s="3" t="s">
        <v>426</v>
      </c>
      <c r="B174" s="3" t="s">
        <v>427</v>
      </c>
      <c r="C174" t="s">
        <v>11</v>
      </c>
      <c r="D174" t="s">
        <v>83</v>
      </c>
      <c r="E174" s="15" t="str" cm="1">
        <f t="array" ref="E174">_xlfn.IFS(F174&lt;=50000, "lower level", F174&lt;=100000, "middle level", F174&gt;100000, "upper level", TRUE, "")</f>
        <v>upper level</v>
      </c>
      <c r="F174" s="10">
        <v>119022.49</v>
      </c>
      <c r="G174" s="12">
        <v>44431</v>
      </c>
      <c r="H174">
        <v>1</v>
      </c>
      <c r="I174" s="17" t="str" cm="1">
        <f t="array" ref="I174">_xlfn.IFS(H174&gt;=1,"VERY GOOD",H174&gt;=0.5,"GOOD",H174&gt;=0.3,"FIAR",H174&lt;=0.2,"POOR")</f>
        <v>VERY GOOD</v>
      </c>
      <c r="J174" t="s">
        <v>14</v>
      </c>
      <c r="K174" t="s">
        <v>63</v>
      </c>
    </row>
    <row r="175" spans="1:11" x14ac:dyDescent="0.25">
      <c r="A175" s="3" t="s">
        <v>428</v>
      </c>
      <c r="B175" s="3" t="s">
        <v>429</v>
      </c>
      <c r="C175" t="s">
        <v>18</v>
      </c>
      <c r="D175" t="s">
        <v>83</v>
      </c>
      <c r="E175" s="15" t="str" cm="1">
        <f t="array" ref="E175">_xlfn.IFS(F175&lt;=50000, "lower level", F175&lt;=100000, "middle level", F175&gt;100000, "upper level", TRUE, "")</f>
        <v>upper level</v>
      </c>
      <c r="F175" s="10">
        <v>114177.23</v>
      </c>
      <c r="G175" s="12" t="s">
        <v>430</v>
      </c>
      <c r="H175">
        <v>1</v>
      </c>
      <c r="I175" s="17" t="str" cm="1">
        <f t="array" ref="I175">_xlfn.IFS(H175&gt;=1,"VERY GOOD",H175&gt;=0.5,"GOOD",H175&gt;=0.3,"FIAR",H175&lt;=0.2,"POOR")</f>
        <v>VERY GOOD</v>
      </c>
      <c r="J175" t="s">
        <v>14</v>
      </c>
      <c r="K175" t="s">
        <v>37</v>
      </c>
    </row>
    <row r="176" spans="1:11" x14ac:dyDescent="0.25">
      <c r="A176" s="3" t="s">
        <v>431</v>
      </c>
      <c r="B176" s="3" t="s">
        <v>432</v>
      </c>
      <c r="C176" t="s">
        <v>18</v>
      </c>
      <c r="D176" t="s">
        <v>80</v>
      </c>
      <c r="E176" s="15" t="str" cm="1">
        <f t="array" ref="E176">_xlfn.IFS(F176&lt;=50000, "lower level", F176&lt;=100000, "middle level", F176&gt;100000, "upper level", TRUE, "")</f>
        <v>upper level</v>
      </c>
      <c r="F176" s="10">
        <v>100731.95</v>
      </c>
      <c r="G176" s="12" t="s">
        <v>433</v>
      </c>
      <c r="H176">
        <v>1</v>
      </c>
      <c r="I176" s="17" t="str" cm="1">
        <f t="array" ref="I176">_xlfn.IFS(H176&gt;=1,"VERY GOOD",H176&gt;=0.5,"GOOD",H176&gt;=0.3,"FIAR",H176&lt;=0.2,"POOR")</f>
        <v>VERY GOOD</v>
      </c>
      <c r="J176" t="s">
        <v>14</v>
      </c>
      <c r="K176" t="s">
        <v>63</v>
      </c>
    </row>
    <row r="177" spans="1:11" x14ac:dyDescent="0.25">
      <c r="A177" s="3" t="s">
        <v>434</v>
      </c>
      <c r="B177" s="3" t="s">
        <v>435</v>
      </c>
      <c r="C177" t="s">
        <v>18</v>
      </c>
      <c r="D177" t="s">
        <v>26</v>
      </c>
      <c r="E177" s="15" t="str" cm="1">
        <f t="array" ref="E177">_xlfn.IFS(F177&lt;=50000, "lower level", F177&lt;=100000, "middle level", F177&gt;100000, "upper level", TRUE, "")</f>
        <v>middle level</v>
      </c>
      <c r="F177" s="10">
        <v>86010.54</v>
      </c>
      <c r="G177" s="12">
        <v>43164</v>
      </c>
      <c r="H177">
        <v>1</v>
      </c>
      <c r="I177" s="17" t="str" cm="1">
        <f t="array" ref="I177">_xlfn.IFS(H177&gt;=1,"VERY GOOD",H177&gt;=0.5,"GOOD",H177&gt;=0.3,"FIAR",H177&lt;=0.2,"POOR")</f>
        <v>VERY GOOD</v>
      </c>
      <c r="J177" t="s">
        <v>14</v>
      </c>
      <c r="K177" t="s">
        <v>70</v>
      </c>
    </row>
    <row r="178" spans="1:11" x14ac:dyDescent="0.25">
      <c r="A178" s="3" t="s">
        <v>436</v>
      </c>
      <c r="B178" s="3" t="s">
        <v>437</v>
      </c>
      <c r="C178" t="s">
        <v>11</v>
      </c>
      <c r="D178" t="s">
        <v>83</v>
      </c>
      <c r="E178" s="15" t="str" cm="1">
        <f t="array" ref="E178">_xlfn.IFS(F178&lt;=50000, "lower level", F178&lt;=100000, "middle level", F178&gt;100000, "upper level", TRUE, "")</f>
        <v>middle level</v>
      </c>
      <c r="F178" s="10">
        <v>52270.22</v>
      </c>
      <c r="G178" s="12">
        <v>43521</v>
      </c>
      <c r="H178">
        <v>0.3</v>
      </c>
      <c r="I178" s="17" t="str" cm="1">
        <f t="array" ref="I178">_xlfn.IFS(H178&gt;=1,"VERY GOOD",H178&gt;=0.5,"GOOD",H178&gt;=0.3,"FIAR",H178&lt;=0.2,"POOR")</f>
        <v>FIAR</v>
      </c>
      <c r="J178" t="s">
        <v>14</v>
      </c>
      <c r="K178" t="s">
        <v>70</v>
      </c>
    </row>
    <row r="179" spans="1:11" x14ac:dyDescent="0.25">
      <c r="A179" s="3" t="s">
        <v>438</v>
      </c>
      <c r="B179" s="3" t="s">
        <v>439</v>
      </c>
      <c r="C179" t="s">
        <v>11</v>
      </c>
      <c r="D179" t="s">
        <v>35</v>
      </c>
      <c r="E179" s="15" t="str" cm="1">
        <f t="array" ref="E179">_xlfn.IFS(F179&lt;=50000, "lower level", F179&lt;=100000, "middle level", F179&gt;100000, "upper level", TRUE, "")</f>
        <v>middle level</v>
      </c>
      <c r="F179" s="10">
        <v>61624.77</v>
      </c>
      <c r="G179" s="12">
        <v>43430</v>
      </c>
      <c r="H179">
        <v>0.3</v>
      </c>
      <c r="I179" s="17" t="str" cm="1">
        <f t="array" ref="I179">_xlfn.IFS(H179&gt;=1,"VERY GOOD",H179&gt;=0.5,"GOOD",H179&gt;=0.3,"FIAR",H179&lt;=0.2,"POOR")</f>
        <v>FIAR</v>
      </c>
      <c r="J179" t="s">
        <v>28</v>
      </c>
      <c r="K179" t="s">
        <v>32</v>
      </c>
    </row>
    <row r="180" spans="1:11" x14ac:dyDescent="0.25">
      <c r="A180" s="3" t="s">
        <v>440</v>
      </c>
      <c r="B180" s="3" t="s">
        <v>441</v>
      </c>
      <c r="C180" t="s">
        <v>18</v>
      </c>
      <c r="D180" t="s">
        <v>43</v>
      </c>
      <c r="E180" s="15" t="str" cm="1">
        <f t="array" ref="E180">_xlfn.IFS(F180&lt;=50000, "lower level", F180&lt;=100000, "middle level", F180&gt;100000, "upper level", TRUE, "")</f>
        <v>upper level</v>
      </c>
      <c r="F180" s="10">
        <v>104903.79</v>
      </c>
      <c r="G180" s="12" t="s">
        <v>442</v>
      </c>
      <c r="H180">
        <v>1</v>
      </c>
      <c r="I180" s="17" t="str" cm="1">
        <f t="array" ref="I180">_xlfn.IFS(H180&gt;=1,"VERY GOOD",H180&gt;=0.5,"GOOD",H180&gt;=0.3,"FIAR",H180&lt;=0.2,"POOR")</f>
        <v>VERY GOOD</v>
      </c>
      <c r="J180" t="s">
        <v>14</v>
      </c>
      <c r="K180" t="s">
        <v>70</v>
      </c>
    </row>
    <row r="181" spans="1:11" x14ac:dyDescent="0.25">
      <c r="A181" s="3" t="s">
        <v>198</v>
      </c>
      <c r="B181" s="3" t="s">
        <v>199</v>
      </c>
      <c r="C181" t="s">
        <v>18</v>
      </c>
      <c r="D181" t="s">
        <v>23</v>
      </c>
      <c r="E181" s="15" t="str" cm="1">
        <f t="array" ref="E181">_xlfn.IFS(F181&lt;=50000, "lower level", F181&lt;=100000, "middle level", F181&gt;100000, "upper level", TRUE, "")</f>
        <v>middle level</v>
      </c>
      <c r="F181" s="10">
        <v>69057.320000000007</v>
      </c>
      <c r="G181" s="12">
        <v>43390</v>
      </c>
      <c r="H181">
        <v>1</v>
      </c>
      <c r="I181" s="17" t="str" cm="1">
        <f t="array" ref="I181">_xlfn.IFS(H181&gt;=1,"VERY GOOD",H181&gt;=0.5,"GOOD",H181&gt;=0.3,"FIAR",H181&lt;=0.2,"POOR")</f>
        <v>VERY GOOD</v>
      </c>
      <c r="J181" t="s">
        <v>14</v>
      </c>
      <c r="K181" t="s">
        <v>37</v>
      </c>
    </row>
    <row r="182" spans="1:11" x14ac:dyDescent="0.25">
      <c r="A182" s="3" t="s">
        <v>283</v>
      </c>
      <c r="B182" s="3" t="s">
        <v>284</v>
      </c>
      <c r="C182" t="s">
        <v>11</v>
      </c>
      <c r="D182" t="s">
        <v>40</v>
      </c>
      <c r="E182" s="15" t="str" cm="1">
        <f t="array" ref="E182">_xlfn.IFS(F182&lt;=50000, "lower level", F182&lt;=100000, "middle level", F182&gt;100000, "upper level", TRUE, "")</f>
        <v>middle level</v>
      </c>
      <c r="F182" s="10">
        <v>59258.19</v>
      </c>
      <c r="G182" s="12">
        <v>43452</v>
      </c>
      <c r="H182">
        <v>0.8</v>
      </c>
      <c r="I182" s="17" t="str" cm="1">
        <f t="array" ref="I182">_xlfn.IFS(H182&gt;=1,"VERY GOOD",H182&gt;=0.5,"GOOD",H182&gt;=0.3,"FIAR",H182&lt;=0.2,"POOR")</f>
        <v>GOOD</v>
      </c>
      <c r="J182" t="s">
        <v>14</v>
      </c>
      <c r="K182" t="s">
        <v>20</v>
      </c>
    </row>
    <row r="183" spans="1:11" x14ac:dyDescent="0.25">
      <c r="A183" s="3" t="s">
        <v>443</v>
      </c>
      <c r="B183" s="3" t="s">
        <v>444</v>
      </c>
      <c r="C183" t="s">
        <v>11</v>
      </c>
      <c r="D183" t="s">
        <v>46</v>
      </c>
      <c r="E183" s="15" t="str" cm="1">
        <f t="array" ref="E183">_xlfn.IFS(F183&lt;=50000, "lower level", F183&lt;=100000, "middle level", F183&gt;100000, "upper level", TRUE, "")</f>
        <v>lower level</v>
      </c>
      <c r="F183" s="10">
        <v>28160.79</v>
      </c>
      <c r="G183" s="12" t="s">
        <v>445</v>
      </c>
      <c r="H183">
        <v>1</v>
      </c>
      <c r="I183" s="17" t="str" cm="1">
        <f t="array" ref="I183">_xlfn.IFS(H183&gt;=1,"VERY GOOD",H183&gt;=0.5,"GOOD",H183&gt;=0.3,"FIAR",H183&lt;=0.2,"POOR")</f>
        <v>VERY GOOD</v>
      </c>
      <c r="J183" t="s">
        <v>62</v>
      </c>
      <c r="K183" t="s">
        <v>15</v>
      </c>
    </row>
    <row r="184" spans="1:11" x14ac:dyDescent="0.25">
      <c r="A184" s="3" t="s">
        <v>446</v>
      </c>
      <c r="B184" s="3" t="s">
        <v>447</v>
      </c>
      <c r="C184" t="s">
        <v>11</v>
      </c>
      <c r="D184" t="s">
        <v>12</v>
      </c>
      <c r="E184" s="15" t="str" cm="1">
        <f t="array" ref="E184">_xlfn.IFS(F184&lt;=50000, "lower level", F184&lt;=100000, "middle level", F184&gt;100000, "upper level", TRUE, "")</f>
        <v>upper level</v>
      </c>
      <c r="F184" s="3">
        <v>109143.17</v>
      </c>
      <c r="G184" s="8" t="s">
        <v>448</v>
      </c>
      <c r="H184">
        <v>1</v>
      </c>
      <c r="I184" s="17" t="str" cm="1">
        <f t="array" ref="I184">_xlfn.IFS(H184&gt;=1,"VERY GOOD",H184&gt;=0.5,"GOOD",H184&gt;=0.3,"FIAR",H184&lt;=0.2,"POOR")</f>
        <v>VERY GOOD</v>
      </c>
      <c r="J184" t="s">
        <v>14</v>
      </c>
      <c r="K184" t="s">
        <v>37</v>
      </c>
    </row>
    <row r="185" spans="1:11" x14ac:dyDescent="0.25">
      <c r="A185" s="3" t="s">
        <v>449</v>
      </c>
      <c r="B185" s="3" t="s">
        <v>450</v>
      </c>
      <c r="C185" t="s">
        <v>18</v>
      </c>
      <c r="D185" t="s">
        <v>43</v>
      </c>
      <c r="E185" s="15" t="str" cm="1">
        <f t="array" ref="E185">_xlfn.IFS(F185&lt;=50000, "lower level", F185&lt;=100000, "middle level", F185&gt;100000, "upper level", TRUE, "")</f>
        <v>middle level</v>
      </c>
      <c r="F185" s="10">
        <v>70755.5</v>
      </c>
      <c r="G185" s="12" t="s">
        <v>451</v>
      </c>
      <c r="H185">
        <v>0.8</v>
      </c>
      <c r="I185" s="17" t="str" cm="1">
        <f t="array" ref="I185">_xlfn.IFS(H185&gt;=1,"VERY GOOD",H185&gt;=0.5,"GOOD",H185&gt;=0.3,"FIAR",H185&lt;=0.2,"POOR")</f>
        <v>GOOD</v>
      </c>
      <c r="J185" t="s">
        <v>62</v>
      </c>
      <c r="K185" t="s">
        <v>32</v>
      </c>
    </row>
    <row r="186" spans="1:11" x14ac:dyDescent="0.25">
      <c r="A186" s="3" t="s">
        <v>113</v>
      </c>
      <c r="B186" s="3" t="s">
        <v>114</v>
      </c>
      <c r="C186" t="s">
        <v>11</v>
      </c>
      <c r="D186" t="s">
        <v>19</v>
      </c>
      <c r="E186" s="15" t="str" cm="1">
        <f t="array" ref="E186">_xlfn.IFS(F186&lt;=50000, "lower level", F186&lt;=100000, "middle level", F186&gt;100000, "upper level", TRUE, "")</f>
        <v>middle level</v>
      </c>
      <c r="F186" s="10">
        <v>73360.38</v>
      </c>
      <c r="G186" s="12">
        <v>43972</v>
      </c>
      <c r="H186">
        <v>1</v>
      </c>
      <c r="I186" s="17" t="str" cm="1">
        <f t="array" ref="I186">_xlfn.IFS(H186&gt;=1,"VERY GOOD",H186&gt;=0.5,"GOOD",H186&gt;=0.3,"FIAR",H186&lt;=0.2,"POOR")</f>
        <v>VERY GOOD</v>
      </c>
      <c r="J186" t="s">
        <v>62</v>
      </c>
      <c r="K186" t="s">
        <v>15</v>
      </c>
    </row>
    <row r="187" spans="1:11" x14ac:dyDescent="0.25">
      <c r="A187" s="3" t="s">
        <v>344</v>
      </c>
      <c r="B187" s="3" t="s">
        <v>345</v>
      </c>
      <c r="C187" t="s">
        <v>18</v>
      </c>
      <c r="D187" t="s">
        <v>83</v>
      </c>
      <c r="E187" s="15" t="str" cm="1">
        <f t="array" ref="E187">_xlfn.IFS(F187&lt;=50000, "lower level", F187&lt;=100000, "middle level", F187&gt;100000, "upper level", TRUE, "")</f>
        <v>middle level</v>
      </c>
      <c r="F187" s="10">
        <v>76303.820000000007</v>
      </c>
      <c r="G187" s="12">
        <v>43458</v>
      </c>
      <c r="H187">
        <v>1</v>
      </c>
      <c r="I187" s="17" t="str" cm="1">
        <f t="array" ref="I187">_xlfn.IFS(H187&gt;=1,"VERY GOOD",H187&gt;=0.5,"GOOD",H187&gt;=0.3,"FIAR",H187&lt;=0.2,"POOR")</f>
        <v>VERY GOOD</v>
      </c>
      <c r="J187" t="s">
        <v>28</v>
      </c>
      <c r="K187" t="s">
        <v>32</v>
      </c>
    </row>
    <row r="188" spans="1:11" x14ac:dyDescent="0.25">
      <c r="A188" s="3" t="s">
        <v>452</v>
      </c>
      <c r="B188" s="3" t="s">
        <v>453</v>
      </c>
      <c r="C188" t="s">
        <v>18</v>
      </c>
      <c r="D188" t="s">
        <v>12</v>
      </c>
      <c r="E188" s="15" t="str" cm="1">
        <f t="array" ref="E188">_xlfn.IFS(F188&lt;=50000, "lower level", F188&lt;=100000, "middle level", F188&gt;100000, "upper level", TRUE, "")</f>
        <v>middle level</v>
      </c>
      <c r="F188" s="10">
        <v>58861.19</v>
      </c>
      <c r="G188" s="8" t="s">
        <v>454</v>
      </c>
      <c r="H188">
        <v>1</v>
      </c>
      <c r="I188" s="17" t="str" cm="1">
        <f t="array" ref="I188">_xlfn.IFS(H188&gt;=1,"VERY GOOD",H188&gt;=0.5,"GOOD",H188&gt;=0.3,"FIAR",H188&lt;=0.2,"POOR")</f>
        <v>VERY GOOD</v>
      </c>
      <c r="J188" t="s">
        <v>14</v>
      </c>
      <c r="K188" t="s">
        <v>58</v>
      </c>
    </row>
    <row r="189" spans="1:11" x14ac:dyDescent="0.25">
      <c r="A189" s="3" t="s">
        <v>455</v>
      </c>
      <c r="B189" s="3" t="s">
        <v>456</v>
      </c>
      <c r="C189" t="s">
        <v>18</v>
      </c>
      <c r="D189" t="s">
        <v>26</v>
      </c>
      <c r="E189" s="15" t="str" cm="1">
        <f t="array" ref="E189">_xlfn.IFS(F189&lt;=50000, "lower level", F189&lt;=100000, "middle level", F189&gt;100000, "upper level", TRUE, "")</f>
        <v>middle level</v>
      </c>
      <c r="F189" s="10">
        <v>58744.17</v>
      </c>
      <c r="G189" s="12" t="s">
        <v>61</v>
      </c>
      <c r="H189">
        <v>1</v>
      </c>
      <c r="I189" s="17" t="str" cm="1">
        <f t="array" ref="I189">_xlfn.IFS(H189&gt;=1,"VERY GOOD",H189&gt;=0.5,"GOOD",H189&gt;=0.3,"FIAR",H189&lt;=0.2,"POOR")</f>
        <v>VERY GOOD</v>
      </c>
      <c r="J189" t="s">
        <v>62</v>
      </c>
      <c r="K189" t="s">
        <v>58</v>
      </c>
    </row>
    <row r="190" spans="1:11" x14ac:dyDescent="0.25">
      <c r="A190" s="3" t="s">
        <v>457</v>
      </c>
      <c r="B190" s="3" t="s">
        <v>458</v>
      </c>
      <c r="C190" t="s">
        <v>18</v>
      </c>
      <c r="D190" t="s">
        <v>80</v>
      </c>
      <c r="E190" s="15" t="str" cm="1">
        <f t="array" ref="E190">_xlfn.IFS(F190&lt;=50000, "lower level", F190&lt;=100000, "middle level", F190&gt;100000, "upper level", TRUE, "")</f>
        <v>middle level</v>
      </c>
      <c r="F190" s="10">
        <v>73488.679999999993</v>
      </c>
      <c r="G190" s="12" t="s">
        <v>459</v>
      </c>
      <c r="H190">
        <v>1</v>
      </c>
      <c r="I190" s="17" t="str" cm="1">
        <f t="array" ref="I190">_xlfn.IFS(H190&gt;=1,"VERY GOOD",H190&gt;=0.5,"GOOD",H190&gt;=0.3,"FIAR",H190&lt;=0.2,"POOR")</f>
        <v>VERY GOOD</v>
      </c>
      <c r="J190" t="s">
        <v>28</v>
      </c>
      <c r="K190" t="s">
        <v>20</v>
      </c>
    </row>
    <row r="191" spans="1:11" x14ac:dyDescent="0.25">
      <c r="A191" s="3" t="s">
        <v>460</v>
      </c>
      <c r="B191" s="3" t="s">
        <v>461</v>
      </c>
      <c r="C191" t="s">
        <v>18</v>
      </c>
      <c r="D191" t="s">
        <v>80</v>
      </c>
      <c r="E191" s="15" t="str" cm="1">
        <f t="array" ref="E191">_xlfn.IFS(F191&lt;=50000, "lower level", F191&lt;=100000, "middle level", F191&gt;100000, "upper level", TRUE, "")</f>
        <v>middle level</v>
      </c>
      <c r="F191" s="10">
        <v>92704.48</v>
      </c>
      <c r="G191" s="12" t="s">
        <v>462</v>
      </c>
      <c r="H191">
        <v>1</v>
      </c>
      <c r="I191" s="17" t="str" cm="1">
        <f t="array" ref="I191">_xlfn.IFS(H191&gt;=1,"VERY GOOD",H191&gt;=0.5,"GOOD",H191&gt;=0.3,"FIAR",H191&lt;=0.2,"POOR")</f>
        <v>VERY GOOD</v>
      </c>
      <c r="J191" t="s">
        <v>28</v>
      </c>
      <c r="K191" t="s">
        <v>58</v>
      </c>
    </row>
    <row r="192" spans="1:11" x14ac:dyDescent="0.25">
      <c r="A192" s="3" t="s">
        <v>463</v>
      </c>
      <c r="B192" s="3" t="s">
        <v>464</v>
      </c>
      <c r="C192" t="s">
        <v>11</v>
      </c>
      <c r="D192" t="s">
        <v>35</v>
      </c>
      <c r="E192" s="15" t="str" cm="1">
        <f t="array" ref="E192">_xlfn.IFS(F192&lt;=50000, "lower level", F192&lt;=100000, "middle level", F192&gt;100000, "upper level", TRUE, "")</f>
        <v>middle level</v>
      </c>
      <c r="F192" s="10">
        <v>78443.78</v>
      </c>
      <c r="G192" s="12" t="s">
        <v>465</v>
      </c>
      <c r="H192">
        <v>1</v>
      </c>
      <c r="I192" s="17" t="str" cm="1">
        <f t="array" ref="I192">_xlfn.IFS(H192&gt;=1,"VERY GOOD",H192&gt;=0.5,"GOOD",H192&gt;=0.3,"FIAR",H192&lt;=0.2,"POOR")</f>
        <v>VERY GOOD</v>
      </c>
      <c r="J192" t="s">
        <v>28</v>
      </c>
      <c r="K192" t="s">
        <v>32</v>
      </c>
    </row>
    <row r="193" spans="1:11" x14ac:dyDescent="0.25">
      <c r="A193" s="3" t="s">
        <v>466</v>
      </c>
      <c r="B193" s="3" t="s">
        <v>467</v>
      </c>
      <c r="C193" t="s">
        <v>18</v>
      </c>
      <c r="D193" t="s">
        <v>35</v>
      </c>
      <c r="E193" s="15" t="str" cm="1">
        <f t="array" ref="E193">_xlfn.IFS(F193&lt;=50000, "lower level", F193&lt;=100000, "middle level", F193&gt;100000, "upper level", TRUE, "")</f>
        <v>middle level</v>
      </c>
      <c r="F193" s="10">
        <v>97105.19</v>
      </c>
      <c r="G193" s="12">
        <v>44425</v>
      </c>
      <c r="H193">
        <v>1</v>
      </c>
      <c r="I193" s="17" t="str" cm="1">
        <f t="array" ref="I193">_xlfn.IFS(H193&gt;=1,"VERY GOOD",H193&gt;=0.5,"GOOD",H193&gt;=0.3,"FIAR",H193&lt;=0.2,"POOR")</f>
        <v>VERY GOOD</v>
      </c>
      <c r="J193" t="s">
        <v>14</v>
      </c>
      <c r="K193" t="s">
        <v>58</v>
      </c>
    </row>
    <row r="194" spans="1:11" x14ac:dyDescent="0.25">
      <c r="A194" s="3" t="s">
        <v>468</v>
      </c>
      <c r="B194" s="3" t="s">
        <v>469</v>
      </c>
      <c r="C194" t="s">
        <v>18</v>
      </c>
      <c r="D194" t="s">
        <v>23</v>
      </c>
      <c r="E194" s="15" t="str" cm="1">
        <f t="array" ref="E194">_xlfn.IFS(F194&lt;=50000, "lower level", F194&lt;=100000, "middle level", F194&gt;100000, "upper level", TRUE, "")</f>
        <v>upper level</v>
      </c>
      <c r="F194" s="10">
        <v>109163.39</v>
      </c>
      <c r="G194" s="12">
        <v>44019</v>
      </c>
      <c r="H194">
        <v>0.8</v>
      </c>
      <c r="I194" s="17" t="str" cm="1">
        <f t="array" ref="I194">_xlfn.IFS(H194&gt;=1,"VERY GOOD",H194&gt;=0.5,"GOOD",H194&gt;=0.3,"FIAR",H194&lt;=0.2,"POOR")</f>
        <v>GOOD</v>
      </c>
      <c r="J194" t="s">
        <v>14</v>
      </c>
      <c r="K194" t="s">
        <v>20</v>
      </c>
    </row>
    <row r="195" spans="1:11" x14ac:dyDescent="0.25">
      <c r="A195" s="3" t="s">
        <v>470</v>
      </c>
      <c r="B195" s="3" t="s">
        <v>471</v>
      </c>
      <c r="C195" t="s">
        <v>11</v>
      </c>
      <c r="D195" t="s">
        <v>43</v>
      </c>
      <c r="E195" s="15" t="str" cm="1">
        <f t="array" ref="E195">_xlfn.IFS(F195&lt;=50000, "lower level", F195&lt;=100000, "middle level", F195&gt;100000, "upper level", TRUE, "")</f>
        <v>lower level</v>
      </c>
      <c r="F195" s="10">
        <v>31816.57</v>
      </c>
      <c r="G195" s="12" t="s">
        <v>472</v>
      </c>
      <c r="H195">
        <v>0.3</v>
      </c>
      <c r="I195" s="17" t="str" cm="1">
        <f t="array" ref="I195">_xlfn.IFS(H195&gt;=1,"VERY GOOD",H195&gt;=0.5,"GOOD",H195&gt;=0.3,"FIAR",H195&lt;=0.2,"POOR")</f>
        <v>FIAR</v>
      </c>
      <c r="J195" t="s">
        <v>28</v>
      </c>
      <c r="K195" t="s">
        <v>15</v>
      </c>
    </row>
    <row r="196" spans="1:11" x14ac:dyDescent="0.25">
      <c r="A196" s="3" t="s">
        <v>473</v>
      </c>
      <c r="B196" s="3" t="s">
        <v>474</v>
      </c>
      <c r="C196" t="s">
        <v>18</v>
      </c>
      <c r="D196" t="s">
        <v>12</v>
      </c>
      <c r="E196" s="15" t="str" cm="1">
        <f t="array" ref="E196">_xlfn.IFS(F196&lt;=50000, "lower level", F196&lt;=100000, "middle level", F196&gt;100000, "upper level", TRUE, "")</f>
        <v>upper level</v>
      </c>
      <c r="F196" s="10">
        <v>118442.54</v>
      </c>
      <c r="G196" s="8">
        <v>44193</v>
      </c>
      <c r="H196">
        <v>1</v>
      </c>
      <c r="I196" s="17" t="str" cm="1">
        <f t="array" ref="I196">_xlfn.IFS(H196&gt;=1,"VERY GOOD",H196&gt;=0.5,"GOOD",H196&gt;=0.3,"FIAR",H196&lt;=0.2,"POOR")</f>
        <v>VERY GOOD</v>
      </c>
      <c r="J196" t="s">
        <v>14</v>
      </c>
      <c r="K196" t="s">
        <v>63</v>
      </c>
    </row>
    <row r="197" spans="1:11" x14ac:dyDescent="0.25">
      <c r="A197" s="3" t="s">
        <v>475</v>
      </c>
      <c r="B197" s="3" t="s">
        <v>476</v>
      </c>
      <c r="C197" t="s">
        <v>18</v>
      </c>
      <c r="D197" t="s">
        <v>26</v>
      </c>
      <c r="E197" s="15" t="str" cm="1">
        <f t="array" ref="E197">_xlfn.IFS(F197&lt;=50000, "lower level", F197&lt;=100000, "middle level", F197&gt;100000, "upper level", TRUE, "")</f>
        <v>middle level</v>
      </c>
      <c r="F197" s="10">
        <v>84745.93</v>
      </c>
      <c r="G197" s="12" t="s">
        <v>477</v>
      </c>
      <c r="H197">
        <v>1</v>
      </c>
      <c r="I197" s="17" t="str" cm="1">
        <f t="array" ref="I197">_xlfn.IFS(H197&gt;=1,"VERY GOOD",H197&gt;=0.5,"GOOD",H197&gt;=0.3,"FIAR",H197&lt;=0.2,"POOR")</f>
        <v>VERY GOOD</v>
      </c>
      <c r="J197" t="s">
        <v>14</v>
      </c>
      <c r="K197" t="s">
        <v>37</v>
      </c>
    </row>
  </sheetData>
  <autoFilter ref="F1:F197" xr:uid="{F48F7783-79A6-4E3D-8F76-12EE78D63A04}">
    <filterColumn colId="0">
      <customFilters>
        <customFilter operator="notEqual" val=" "/>
      </customFilters>
    </filterColumn>
  </autoFilter>
  <conditionalFormatting sqref="F1">
    <cfRule type="containsBlanks" dxfId="0" priority="1">
      <formula>LEN(TRIM(F1))=0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4A2D-E65C-458B-8B34-086B6D502CBD}">
  <dimension ref="A1:E14"/>
  <sheetViews>
    <sheetView tabSelected="1" workbookViewId="0">
      <selection activeCell="M7" sqref="M7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12.140625" bestFit="1" customWidth="1"/>
    <col min="4" max="4" width="11.140625" bestFit="1" customWidth="1"/>
    <col min="5" max="5" width="12" bestFit="1" customWidth="1"/>
    <col min="6" max="6" width="14" bestFit="1" customWidth="1"/>
    <col min="7" max="7" width="10" bestFit="1" customWidth="1"/>
    <col min="8" max="8" width="9" bestFit="1" customWidth="1"/>
    <col min="9" max="9" width="11.5703125" bestFit="1" customWidth="1"/>
    <col min="10" max="10" width="17.28515625" bestFit="1" customWidth="1"/>
    <col min="11" max="11" width="13" bestFit="1" customWidth="1"/>
    <col min="12" max="12" width="10" bestFit="1" customWidth="1"/>
    <col min="13" max="13" width="11.5703125" bestFit="1" customWidth="1"/>
    <col min="14" max="14" width="16.140625" bestFit="1" customWidth="1"/>
    <col min="15" max="15" width="12" bestFit="1" customWidth="1"/>
  </cols>
  <sheetData>
    <row r="1" spans="1:5" x14ac:dyDescent="0.25">
      <c r="C1" t="s">
        <v>491</v>
      </c>
    </row>
    <row r="3" spans="1:5" x14ac:dyDescent="0.25">
      <c r="A3" s="4" t="s">
        <v>487</v>
      </c>
      <c r="B3" s="4" t="s">
        <v>485</v>
      </c>
    </row>
    <row r="4" spans="1:5" x14ac:dyDescent="0.25">
      <c r="A4" s="4" t="s">
        <v>479</v>
      </c>
      <c r="B4" t="s">
        <v>488</v>
      </c>
      <c r="C4" t="s">
        <v>489</v>
      </c>
      <c r="D4" t="s">
        <v>490</v>
      </c>
      <c r="E4" t="s">
        <v>480</v>
      </c>
    </row>
    <row r="5" spans="1:5" x14ac:dyDescent="0.25">
      <c r="A5" s="5" t="s">
        <v>18</v>
      </c>
      <c r="B5" s="6">
        <v>684685.78999999992</v>
      </c>
      <c r="C5" s="6">
        <v>4324195.01</v>
      </c>
      <c r="D5" s="6">
        <v>1515765.24</v>
      </c>
      <c r="E5" s="6">
        <v>6524646.0399999991</v>
      </c>
    </row>
    <row r="6" spans="1:5" x14ac:dyDescent="0.25">
      <c r="A6" s="13" t="s">
        <v>481</v>
      </c>
      <c r="B6" s="6">
        <v>148056.51999999999</v>
      </c>
      <c r="C6" s="6">
        <v>301319.78000000003</v>
      </c>
      <c r="D6" s="6">
        <v>116767.63</v>
      </c>
      <c r="E6" s="6">
        <v>566143.93000000005</v>
      </c>
    </row>
    <row r="7" spans="1:5" x14ac:dyDescent="0.25">
      <c r="A7" s="13" t="s">
        <v>482</v>
      </c>
      <c r="B7" s="6">
        <v>39700.82</v>
      </c>
      <c r="C7" s="6">
        <v>594978.32000000007</v>
      </c>
      <c r="D7" s="6">
        <v>209534.7</v>
      </c>
      <c r="E7" s="6">
        <v>844213.84000000008</v>
      </c>
    </row>
    <row r="8" spans="1:5" x14ac:dyDescent="0.25">
      <c r="A8" s="13" t="s">
        <v>483</v>
      </c>
      <c r="B8" s="6"/>
      <c r="C8" s="6">
        <v>96555.53</v>
      </c>
      <c r="D8" s="6"/>
      <c r="E8" s="6">
        <v>96555.53</v>
      </c>
    </row>
    <row r="9" spans="1:5" x14ac:dyDescent="0.25">
      <c r="A9" s="13" t="s">
        <v>484</v>
      </c>
      <c r="B9" s="6">
        <v>496928.44999999995</v>
      </c>
      <c r="C9" s="6">
        <v>3331341.3799999994</v>
      </c>
      <c r="D9" s="6">
        <v>1189462.9099999999</v>
      </c>
      <c r="E9" s="6">
        <v>5017732.7399999993</v>
      </c>
    </row>
    <row r="10" spans="1:5" x14ac:dyDescent="0.25">
      <c r="A10" s="5" t="s">
        <v>11</v>
      </c>
      <c r="B10" s="6">
        <v>677088.02999999991</v>
      </c>
      <c r="C10" s="6">
        <v>3759923.57</v>
      </c>
      <c r="D10" s="6">
        <v>2334610.3399999994</v>
      </c>
      <c r="E10" s="6">
        <v>6771621.9399999995</v>
      </c>
    </row>
    <row r="11" spans="1:5" x14ac:dyDescent="0.25">
      <c r="A11" s="13" t="s">
        <v>481</v>
      </c>
      <c r="B11" s="6">
        <v>79463.51999999999</v>
      </c>
      <c r="C11" s="6">
        <v>454860.06000000006</v>
      </c>
      <c r="D11" s="6"/>
      <c r="E11" s="6">
        <v>534323.58000000007</v>
      </c>
    </row>
    <row r="12" spans="1:5" x14ac:dyDescent="0.25">
      <c r="A12" s="13" t="s">
        <v>482</v>
      </c>
      <c r="B12" s="6">
        <v>84082.760000000009</v>
      </c>
      <c r="C12" s="6">
        <v>368726.44</v>
      </c>
      <c r="D12" s="6">
        <v>450024.52999999997</v>
      </c>
      <c r="E12" s="6">
        <v>902833.73</v>
      </c>
    </row>
    <row r="13" spans="1:5" x14ac:dyDescent="0.25">
      <c r="A13" s="13" t="s">
        <v>484</v>
      </c>
      <c r="B13" s="6">
        <v>513541.74999999994</v>
      </c>
      <c r="C13" s="6">
        <v>2936337.07</v>
      </c>
      <c r="D13" s="6">
        <v>1884585.8099999996</v>
      </c>
      <c r="E13" s="6">
        <v>5334464.629999999</v>
      </c>
    </row>
    <row r="14" spans="1:5" x14ac:dyDescent="0.25">
      <c r="A14" s="5" t="s">
        <v>480</v>
      </c>
      <c r="B14" s="6">
        <v>1361773.8199999998</v>
      </c>
      <c r="C14" s="6">
        <v>8084118.5800000001</v>
      </c>
      <c r="D14" s="6">
        <v>3850375.5799999996</v>
      </c>
      <c r="E14" s="6">
        <v>13296267.979999999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pivot table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Srinivasan sankaran</cp:lastModifiedBy>
  <cp:revision/>
  <dcterms:created xsi:type="dcterms:W3CDTF">2022-07-14T09:17:22Z</dcterms:created>
  <dcterms:modified xsi:type="dcterms:W3CDTF">2024-09-03T06:05:02Z</dcterms:modified>
  <cp:category/>
  <cp:contentStatus/>
</cp:coreProperties>
</file>